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defaultThemeVersion="166925"/>
  <mc:AlternateContent xmlns:mc="http://schemas.openxmlformats.org/markup-compatibility/2006">
    <mc:Choice Requires="x15">
      <x15ac:absPath xmlns:x15ac="http://schemas.microsoft.com/office/spreadsheetml/2010/11/ac" url="D:\核心业务\可视化周周画\"/>
    </mc:Choice>
  </mc:AlternateContent>
  <xr:revisionPtr revIDLastSave="0" documentId="13_ncr:1_{86D6387C-436E-42C8-AE80-01CBDACF9E8F}" xr6:coauthVersionLast="47" xr6:coauthVersionMax="47" xr10:uidLastSave="{00000000-0000-0000-0000-000000000000}"/>
  <bookViews>
    <workbookView xWindow="-110" yWindow="-110" windowWidth="19420" windowHeight="11020" firstSheet="4" activeTab="12" xr2:uid="{7AE3E03D-842B-4A97-9FFD-F6983981B4BF}"/>
  </bookViews>
  <sheets>
    <sheet name="random" sheetId="1" r:id="rId1"/>
    <sheet name="auto" sheetId="2" r:id="rId2"/>
    <sheet name="gnp" sheetId="3" r:id="rId3"/>
    <sheet name="panelgdp" sheetId="4" r:id="rId4"/>
    <sheet name="cafe" sheetId="5" r:id="rId5"/>
    <sheet name="africa" sheetId="6" r:id="rId6"/>
    <sheet name="pop" sheetId="9" r:id="rId7"/>
    <sheet name="trade" sheetId="10" r:id="rId8"/>
    <sheet name="stock" sheetId="11" r:id="rId9"/>
    <sheet name="L4_attach" sheetId="12" r:id="rId10"/>
    <sheet name="L5_attach" sheetId="13" r:id="rId11"/>
    <sheet name="L5_attach_paras" sheetId="15" r:id="rId12"/>
    <sheet name="L6_attach" sheetId="14" r:id="rId1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P75" i="13" l="1"/>
  <c r="O75" i="13"/>
  <c r="P74" i="13"/>
  <c r="O74" i="13"/>
  <c r="P73" i="13"/>
  <c r="O73" i="13"/>
  <c r="P72" i="13"/>
  <c r="O72" i="13"/>
  <c r="P71" i="13"/>
  <c r="O71" i="13"/>
  <c r="P70" i="13"/>
  <c r="O70" i="13"/>
  <c r="P69" i="13"/>
  <c r="O69" i="13"/>
  <c r="P68" i="13"/>
  <c r="O68" i="13"/>
  <c r="P67" i="13"/>
  <c r="O67" i="13"/>
  <c r="P66" i="13"/>
  <c r="O66" i="13"/>
  <c r="P65" i="13"/>
  <c r="O65" i="13"/>
  <c r="P64" i="13"/>
  <c r="O64" i="13"/>
  <c r="P63" i="13"/>
  <c r="O63" i="13"/>
  <c r="P62" i="13"/>
  <c r="O62" i="13"/>
  <c r="P61" i="13"/>
  <c r="O61" i="13"/>
  <c r="P60" i="13"/>
  <c r="O60" i="13"/>
  <c r="P59" i="13"/>
  <c r="O59" i="13"/>
  <c r="P58" i="13"/>
  <c r="O58" i="13"/>
  <c r="P57" i="13"/>
  <c r="O57" i="13"/>
  <c r="P56" i="13"/>
  <c r="O56" i="13"/>
  <c r="P55" i="13"/>
  <c r="O55" i="13"/>
  <c r="P54" i="13"/>
  <c r="O54" i="13"/>
  <c r="P53" i="13"/>
  <c r="O53" i="13"/>
  <c r="P52" i="13"/>
  <c r="O52" i="13"/>
  <c r="P51" i="13"/>
  <c r="O51" i="13"/>
  <c r="P50" i="13"/>
  <c r="O50" i="13"/>
  <c r="P49" i="13"/>
  <c r="O49" i="13"/>
  <c r="P48" i="13"/>
  <c r="O48" i="13"/>
  <c r="P47" i="13"/>
  <c r="O47" i="13"/>
  <c r="P46" i="13"/>
  <c r="O46" i="13"/>
  <c r="P45" i="13"/>
  <c r="O45" i="13"/>
  <c r="P44" i="13"/>
  <c r="O44" i="13"/>
  <c r="P43" i="13"/>
  <c r="O43" i="13"/>
  <c r="P42" i="13"/>
  <c r="O42" i="13"/>
  <c r="P41" i="13"/>
  <c r="O41" i="13"/>
  <c r="P40" i="13"/>
  <c r="O40" i="13"/>
  <c r="P39" i="13"/>
  <c r="O39" i="13"/>
  <c r="P38" i="13"/>
  <c r="O38" i="13"/>
  <c r="P37" i="13"/>
  <c r="O37" i="13"/>
  <c r="P36" i="13"/>
  <c r="O36" i="13"/>
  <c r="P35" i="13"/>
  <c r="O35" i="13"/>
  <c r="P34" i="13"/>
  <c r="O34" i="13"/>
  <c r="P33" i="13"/>
  <c r="O33" i="13"/>
  <c r="P32" i="13"/>
  <c r="O32" i="13"/>
  <c r="P31" i="13"/>
  <c r="O31" i="13"/>
  <c r="P30" i="13"/>
  <c r="O30" i="13"/>
  <c r="P29" i="13"/>
  <c r="O29" i="13"/>
  <c r="P28" i="13"/>
  <c r="O28" i="13"/>
  <c r="P27" i="13"/>
  <c r="O27" i="13"/>
  <c r="P26" i="13"/>
  <c r="O26" i="13"/>
  <c r="P25" i="13"/>
  <c r="O25" i="13"/>
  <c r="P24" i="13"/>
  <c r="O24" i="13"/>
  <c r="P23" i="13"/>
  <c r="O23" i="13"/>
  <c r="P22" i="13"/>
  <c r="O22" i="13"/>
  <c r="P21" i="13"/>
  <c r="O21" i="13"/>
  <c r="P20" i="13"/>
  <c r="O20" i="13"/>
  <c r="P19" i="13"/>
  <c r="O19" i="13"/>
  <c r="P18" i="13"/>
  <c r="O18" i="13"/>
  <c r="P17" i="13"/>
  <c r="O17" i="13"/>
  <c r="P16" i="13"/>
  <c r="O16" i="13"/>
  <c r="P15" i="13"/>
  <c r="O15" i="13"/>
  <c r="P14" i="13"/>
  <c r="O14" i="13"/>
  <c r="P13" i="13"/>
  <c r="O13" i="13"/>
  <c r="P12" i="13"/>
  <c r="O12" i="13"/>
  <c r="P11" i="13"/>
  <c r="O11" i="13"/>
  <c r="P10" i="13"/>
  <c r="O10" i="13"/>
  <c r="P9" i="13"/>
  <c r="O9" i="13"/>
  <c r="P8" i="13"/>
  <c r="O8" i="13"/>
  <c r="P7" i="13"/>
  <c r="O7" i="13"/>
  <c r="P6" i="13"/>
  <c r="O6" i="13"/>
  <c r="P5" i="13"/>
  <c r="O5" i="13"/>
  <c r="P4" i="13"/>
  <c r="O4" i="13"/>
  <c r="P3" i="13"/>
  <c r="O3" i="13"/>
  <c r="P2" i="13"/>
  <c r="O2" i="13"/>
  <c r="M75" i="13"/>
  <c r="M74" i="13"/>
  <c r="M73" i="13"/>
  <c r="M72" i="13"/>
  <c r="M71" i="13"/>
  <c r="M70" i="13"/>
  <c r="M69" i="13"/>
  <c r="M68" i="13"/>
  <c r="M67" i="13"/>
  <c r="M66" i="13"/>
  <c r="M65" i="13"/>
  <c r="M64" i="13"/>
  <c r="M63" i="13"/>
  <c r="M62" i="13"/>
  <c r="M61" i="13"/>
  <c r="M60" i="13"/>
  <c r="M59" i="13"/>
  <c r="M58" i="13"/>
  <c r="M57" i="13"/>
  <c r="M56" i="13"/>
  <c r="M55" i="13"/>
  <c r="M54" i="13"/>
  <c r="M53" i="13"/>
  <c r="M52" i="13"/>
  <c r="M51" i="13"/>
  <c r="M50" i="13"/>
  <c r="M49" i="13"/>
  <c r="M48" i="13"/>
  <c r="M47" i="13"/>
  <c r="M46" i="13"/>
  <c r="M45" i="13"/>
  <c r="M44" i="13"/>
  <c r="M43" i="13"/>
  <c r="M42" i="13"/>
  <c r="M41" i="13"/>
  <c r="M40" i="13"/>
  <c r="M39" i="13"/>
  <c r="M38" i="13"/>
  <c r="M37" i="13"/>
  <c r="M36" i="13"/>
  <c r="M35" i="13"/>
  <c r="M34" i="13"/>
  <c r="M33" i="13"/>
  <c r="M32" i="13"/>
  <c r="M31" i="13"/>
  <c r="M30" i="13"/>
  <c r="M29" i="13"/>
  <c r="M28" i="13"/>
  <c r="M27" i="13"/>
  <c r="M26" i="13"/>
  <c r="M25" i="13"/>
  <c r="M24" i="13"/>
  <c r="M23" i="13"/>
  <c r="M22" i="13"/>
  <c r="M21" i="13"/>
  <c r="M20" i="13"/>
  <c r="M19" i="13"/>
  <c r="M18" i="13"/>
  <c r="M17" i="13"/>
  <c r="M16" i="13"/>
  <c r="M15" i="13"/>
  <c r="M14" i="13"/>
  <c r="M13" i="13"/>
  <c r="M12" i="13"/>
  <c r="M11" i="13"/>
  <c r="M10" i="13"/>
  <c r="M9" i="13"/>
  <c r="M8" i="13"/>
  <c r="M7" i="13"/>
  <c r="M6" i="13"/>
  <c r="M5" i="13"/>
  <c r="M4" i="13"/>
  <c r="M3" i="13"/>
  <c r="M2" i="13"/>
  <c r="B6" i="15"/>
  <c r="B5" i="15"/>
  <c r="B4" i="15"/>
  <c r="B3" i="15"/>
  <c r="B7" i="15" s="1"/>
  <c r="N75" i="13" l="1"/>
  <c r="N74" i="13"/>
  <c r="N73" i="13"/>
  <c r="N72" i="13"/>
  <c r="N71" i="13"/>
  <c r="N70" i="13"/>
  <c r="N69" i="13"/>
  <c r="N68" i="13"/>
  <c r="N67" i="13"/>
  <c r="N66" i="13"/>
  <c r="N65" i="13"/>
  <c r="N64" i="13"/>
  <c r="N63" i="13"/>
  <c r="N62" i="13"/>
  <c r="N61" i="13"/>
  <c r="N60" i="13"/>
  <c r="N59" i="13"/>
  <c r="N58" i="13"/>
  <c r="N57" i="13"/>
  <c r="N56" i="13"/>
  <c r="N55" i="13"/>
  <c r="N54" i="13"/>
  <c r="N53" i="13"/>
  <c r="N52" i="13"/>
  <c r="N51" i="13"/>
  <c r="N50" i="13"/>
  <c r="N49" i="13"/>
  <c r="N48" i="13"/>
  <c r="N47" i="13"/>
  <c r="N46" i="13"/>
  <c r="N45" i="13"/>
  <c r="N44" i="13"/>
  <c r="N43" i="13"/>
  <c r="N42" i="13"/>
  <c r="N41" i="13"/>
  <c r="N40" i="13"/>
  <c r="N39" i="13"/>
  <c r="N38" i="13"/>
  <c r="N37" i="13"/>
  <c r="N36" i="13"/>
  <c r="N35" i="13"/>
  <c r="N34" i="13"/>
  <c r="N33" i="13"/>
  <c r="N32" i="13"/>
  <c r="N31" i="13"/>
  <c r="N30" i="13"/>
  <c r="N29" i="13"/>
  <c r="N28" i="13"/>
  <c r="N27" i="13"/>
  <c r="N26" i="13"/>
  <c r="N25" i="13"/>
  <c r="N24" i="13"/>
  <c r="N23" i="13"/>
  <c r="N22" i="13"/>
  <c r="N21" i="13"/>
  <c r="N20" i="13"/>
  <c r="N19" i="13"/>
  <c r="N18" i="13"/>
  <c r="N17" i="13"/>
  <c r="N16" i="13"/>
  <c r="N15" i="13"/>
  <c r="N14" i="13"/>
  <c r="N13" i="13"/>
  <c r="N12" i="13"/>
  <c r="N11" i="13"/>
  <c r="N10" i="13"/>
  <c r="N9" i="13"/>
  <c r="N8" i="13"/>
  <c r="N7" i="13"/>
  <c r="N6" i="13"/>
  <c r="N5" i="13"/>
  <c r="N4" i="13"/>
  <c r="N3" i="13"/>
  <c r="N2" i="13"/>
  <c r="C143" i="12" l="1"/>
  <c r="C142" i="12"/>
  <c r="C141" i="12"/>
  <c r="C140" i="12"/>
  <c r="C139" i="12"/>
  <c r="C138" i="12"/>
  <c r="C137" i="12"/>
  <c r="C136" i="12"/>
  <c r="C135" i="12"/>
  <c r="C134" i="12"/>
  <c r="C133" i="12"/>
  <c r="C132" i="12"/>
  <c r="C131" i="12"/>
  <c r="C130" i="12"/>
  <c r="C129" i="12"/>
  <c r="C128" i="12"/>
  <c r="C127" i="12"/>
  <c r="C126" i="12"/>
  <c r="C125" i="12"/>
  <c r="C124" i="12"/>
  <c r="C123" i="12"/>
  <c r="C122" i="12"/>
  <c r="C121" i="12"/>
  <c r="C120" i="12"/>
  <c r="C119" i="12"/>
  <c r="C118" i="12"/>
  <c r="C117" i="12"/>
  <c r="C116" i="12"/>
  <c r="C115" i="12"/>
  <c r="C114" i="12"/>
  <c r="C113" i="12"/>
  <c r="C112" i="12"/>
  <c r="C111" i="12"/>
  <c r="C110" i="12"/>
  <c r="C109" i="12"/>
  <c r="C108" i="12"/>
  <c r="C107" i="12"/>
  <c r="C106" i="12"/>
  <c r="C105" i="12"/>
  <c r="C104" i="12"/>
  <c r="C103" i="12"/>
  <c r="C102" i="12"/>
  <c r="C101" i="12"/>
  <c r="C100" i="12"/>
  <c r="C99" i="12"/>
  <c r="C98" i="12"/>
  <c r="C97" i="12"/>
  <c r="C96" i="12"/>
  <c r="C95" i="12"/>
  <c r="C94" i="12"/>
  <c r="C93" i="12"/>
  <c r="C92" i="12"/>
  <c r="C91" i="12"/>
  <c r="C90" i="12"/>
  <c r="C89" i="12"/>
  <c r="C88" i="12"/>
  <c r="C87" i="12"/>
  <c r="C86" i="12"/>
  <c r="C85" i="12"/>
  <c r="C84" i="12"/>
  <c r="C83" i="12"/>
  <c r="C82" i="12"/>
  <c r="C81" i="12"/>
  <c r="C80" i="12"/>
  <c r="C79" i="12"/>
  <c r="C78" i="12"/>
  <c r="C77" i="12"/>
  <c r="C76" i="12"/>
  <c r="C75" i="12"/>
  <c r="C74" i="12"/>
  <c r="C73" i="12"/>
  <c r="C72" i="12"/>
  <c r="C71" i="12"/>
  <c r="C70" i="12"/>
  <c r="C69" i="12"/>
  <c r="C68" i="12"/>
  <c r="C67" i="12"/>
  <c r="C66" i="12"/>
  <c r="C65" i="12"/>
  <c r="C64" i="12"/>
  <c r="C63" i="12"/>
  <c r="C62" i="12"/>
  <c r="C61" i="12"/>
  <c r="C60" i="12"/>
  <c r="C59" i="12"/>
  <c r="C58" i="12"/>
  <c r="C57" i="12"/>
  <c r="C56" i="12"/>
  <c r="C55" i="12"/>
  <c r="C54" i="12"/>
  <c r="C53" i="12"/>
  <c r="C52" i="12"/>
  <c r="C51" i="12"/>
  <c r="C50" i="12"/>
  <c r="C49" i="12"/>
  <c r="C48" i="12"/>
  <c r="C47" i="12"/>
  <c r="C46" i="12"/>
  <c r="C45" i="12"/>
  <c r="C44" i="12"/>
  <c r="C43" i="12"/>
  <c r="C42" i="12"/>
  <c r="C41" i="12"/>
  <c r="C40" i="12"/>
  <c r="C39" i="12"/>
  <c r="C38" i="12"/>
  <c r="C37" i="12"/>
  <c r="C36" i="12"/>
  <c r="C35" i="12"/>
  <c r="C34" i="12"/>
  <c r="C33" i="12"/>
  <c r="C32" i="12"/>
  <c r="C31" i="12"/>
  <c r="C30" i="12"/>
  <c r="C29" i="12"/>
  <c r="C28" i="12"/>
  <c r="C27" i="12"/>
  <c r="C26" i="12"/>
  <c r="C25" i="12"/>
  <c r="C24" i="12"/>
  <c r="C23" i="12"/>
  <c r="C22" i="12"/>
  <c r="C21" i="12"/>
  <c r="C20" i="12"/>
  <c r="C19" i="12"/>
  <c r="C18" i="12"/>
  <c r="C17" i="12"/>
  <c r="C16" i="12"/>
  <c r="C15" i="12"/>
  <c r="C14" i="12"/>
  <c r="C13" i="12"/>
  <c r="C12" i="12"/>
  <c r="C11" i="12"/>
  <c r="C10" i="12"/>
  <c r="C9" i="12"/>
  <c r="C8" i="12"/>
  <c r="C7" i="12"/>
  <c r="C6" i="12"/>
  <c r="C5" i="12"/>
  <c r="C4" i="12"/>
  <c r="C3" i="12"/>
  <c r="C2" i="12"/>
</calcChain>
</file>

<file path=xl/sharedStrings.xml><?xml version="1.0" encoding="utf-8"?>
<sst xmlns="http://schemas.openxmlformats.org/spreadsheetml/2006/main" count="22964" uniqueCount="3873">
  <si>
    <t>id</t>
  </si>
  <si>
    <t>rand1</t>
  </si>
  <si>
    <t>rand2</t>
  </si>
  <si>
    <t>make</t>
  </si>
  <si>
    <t>price</t>
  </si>
  <si>
    <t>mpg</t>
  </si>
  <si>
    <t>headroom</t>
  </si>
  <si>
    <t>trunk</t>
  </si>
  <si>
    <t>weight</t>
  </si>
  <si>
    <t>length</t>
  </si>
  <si>
    <t>turn</t>
  </si>
  <si>
    <t>displacement</t>
  </si>
  <si>
    <t>gear_ratio</t>
  </si>
  <si>
    <t>foreign</t>
  </si>
  <si>
    <t>AMC Concord</t>
  </si>
  <si>
    <t>Domestic</t>
  </si>
  <si>
    <t>AMC Pacer</t>
  </si>
  <si>
    <t>AMC Spirit</t>
  </si>
  <si>
    <t>Buick Century</t>
  </si>
  <si>
    <t>Buick Electra</t>
  </si>
  <si>
    <t>Buick LeSabre</t>
  </si>
  <si>
    <t>Buick Opel</t>
  </si>
  <si>
    <t>Buick Regal</t>
  </si>
  <si>
    <t>Buick Riviera</t>
  </si>
  <si>
    <t>Buick Skylark</t>
  </si>
  <si>
    <t>Cad. Deville</t>
  </si>
  <si>
    <t>Cad. Eldorado</t>
  </si>
  <si>
    <t>Cad. Seville</t>
  </si>
  <si>
    <t>Chev. Chevette</t>
  </si>
  <si>
    <t>Chev. Impala</t>
  </si>
  <si>
    <t>Chev. Malibu</t>
  </si>
  <si>
    <t>Chev. Monte Carlo</t>
  </si>
  <si>
    <t>Chev. Monza</t>
  </si>
  <si>
    <t>Chev. Nova</t>
  </si>
  <si>
    <t>Dodge Colt</t>
  </si>
  <si>
    <t>Dodge Diplomat</t>
  </si>
  <si>
    <t>Dodge Magnum</t>
  </si>
  <si>
    <t>Dodge St. Regis</t>
  </si>
  <si>
    <t>Ford Fiesta</t>
  </si>
  <si>
    <t>Ford Mustang</t>
  </si>
  <si>
    <t>Linc. Continental</t>
  </si>
  <si>
    <t>Linc. Mark V</t>
  </si>
  <si>
    <t>Linc. Versailles</t>
  </si>
  <si>
    <t>Merc. Bobcat</t>
  </si>
  <si>
    <t>Merc. Cougar</t>
  </si>
  <si>
    <t>Merc. Marquis</t>
  </si>
  <si>
    <t>Merc. Monarch</t>
  </si>
  <si>
    <t>Merc. XR-7</t>
  </si>
  <si>
    <t>Merc. Zephyr</t>
  </si>
  <si>
    <t>Olds 98</t>
  </si>
  <si>
    <t>Olds Cutl Supr</t>
  </si>
  <si>
    <t>Olds Cutlass</t>
  </si>
  <si>
    <t>Olds Delta 88</t>
  </si>
  <si>
    <t>Olds Omega</t>
  </si>
  <si>
    <t>Olds Starfire</t>
  </si>
  <si>
    <t>Olds Toronado</t>
  </si>
  <si>
    <t>Plym. Arrow</t>
  </si>
  <si>
    <t>Plym. Champ</t>
  </si>
  <si>
    <t>Plym. Horizon</t>
  </si>
  <si>
    <t>Plym. Sapporo</t>
  </si>
  <si>
    <t>Plym. Volare</t>
  </si>
  <si>
    <t>Pont. Catalina</t>
  </si>
  <si>
    <t>Pont. Firebird</t>
  </si>
  <si>
    <t>Pont. Grand Prix</t>
  </si>
  <si>
    <t>Pont. Le Mans</t>
  </si>
  <si>
    <t>Pont. Phoenix</t>
  </si>
  <si>
    <t>Pont. Sunbird</t>
  </si>
  <si>
    <t>Audi 5000</t>
  </si>
  <si>
    <t>Foreign</t>
  </si>
  <si>
    <t>Audi Fox</t>
  </si>
  <si>
    <t>BMW 320i</t>
  </si>
  <si>
    <t>Datsun 200</t>
  </si>
  <si>
    <t>Datsun 210</t>
  </si>
  <si>
    <t>Datsun 510</t>
  </si>
  <si>
    <t>Datsun 810</t>
  </si>
  <si>
    <t>Fiat Strada</t>
  </si>
  <si>
    <t>Honda Accord</t>
  </si>
  <si>
    <t>Honda Civic</t>
  </si>
  <si>
    <t>Mazda GLC</t>
  </si>
  <si>
    <t>Peugeot 604</t>
  </si>
  <si>
    <t>Renault Le Car</t>
  </si>
  <si>
    <t>Subaru</t>
  </si>
  <si>
    <t>Toyota Corona</t>
  </si>
  <si>
    <t>VW Dasher</t>
  </si>
  <si>
    <t>VW Diesel</t>
  </si>
  <si>
    <t>VW Rabbit</t>
  </si>
  <si>
    <t>VW Scirocco</t>
  </si>
  <si>
    <t>Volvo 260</t>
  </si>
  <si>
    <t>date</t>
  </si>
  <si>
    <t>gnp96</t>
  </si>
  <si>
    <t>1967q1</t>
  </si>
  <si>
    <t>1967q2</t>
  </si>
  <si>
    <t>1967q3</t>
  </si>
  <si>
    <t>1967q4</t>
  </si>
  <si>
    <t>1968q1</t>
  </si>
  <si>
    <t>1968q2</t>
  </si>
  <si>
    <t>1968q3</t>
  </si>
  <si>
    <t>1968q4</t>
  </si>
  <si>
    <t>1969q1</t>
  </si>
  <si>
    <t>1969q2</t>
  </si>
  <si>
    <t>1969q3</t>
  </si>
  <si>
    <t>1969q4</t>
  </si>
  <si>
    <t>1970q1</t>
  </si>
  <si>
    <t>1970q2</t>
  </si>
  <si>
    <t>1970q3</t>
  </si>
  <si>
    <t>1970q4</t>
  </si>
  <si>
    <t>1971q1</t>
  </si>
  <si>
    <t>1971q2</t>
  </si>
  <si>
    <t>1971q3</t>
  </si>
  <si>
    <t>1971q4</t>
  </si>
  <si>
    <t>1972q1</t>
  </si>
  <si>
    <t>1972q2</t>
  </si>
  <si>
    <t>1972q3</t>
  </si>
  <si>
    <t>1972q4</t>
  </si>
  <si>
    <t>1973q1</t>
  </si>
  <si>
    <t>1973q2</t>
  </si>
  <si>
    <t>1973q3</t>
  </si>
  <si>
    <t>1973q4</t>
  </si>
  <si>
    <t>1974q1</t>
  </si>
  <si>
    <t>1974q2</t>
  </si>
  <si>
    <t>1974q3</t>
  </si>
  <si>
    <t>1974q4</t>
  </si>
  <si>
    <t>1975q1</t>
  </si>
  <si>
    <t>1975q2</t>
  </si>
  <si>
    <t>1975q3</t>
  </si>
  <si>
    <t>1975q4</t>
  </si>
  <si>
    <t>1976q1</t>
  </si>
  <si>
    <t>1976q2</t>
  </si>
  <si>
    <t>1976q3</t>
  </si>
  <si>
    <t>1976q4</t>
  </si>
  <si>
    <t>1977q1</t>
  </si>
  <si>
    <t>1977q2</t>
  </si>
  <si>
    <t>1977q3</t>
  </si>
  <si>
    <t>1977q4</t>
  </si>
  <si>
    <t>1978q1</t>
  </si>
  <si>
    <t>1978q2</t>
  </si>
  <si>
    <t>1978q3</t>
  </si>
  <si>
    <t>1978q4</t>
  </si>
  <si>
    <t>1979q1</t>
  </si>
  <si>
    <t>1979q2</t>
  </si>
  <si>
    <t>1979q3</t>
  </si>
  <si>
    <t>1979q4</t>
  </si>
  <si>
    <t>1980q1</t>
  </si>
  <si>
    <t>1980q2</t>
  </si>
  <si>
    <t>1980q3</t>
  </si>
  <si>
    <t>1980q4</t>
  </si>
  <si>
    <t>1981q1</t>
  </si>
  <si>
    <t>1981q2</t>
  </si>
  <si>
    <t>1981q3</t>
  </si>
  <si>
    <t>1981q4</t>
  </si>
  <si>
    <t>1982q1</t>
  </si>
  <si>
    <t>1982q2</t>
  </si>
  <si>
    <t>1982q3</t>
  </si>
  <si>
    <t>1982q4</t>
  </si>
  <si>
    <t>1983q1</t>
  </si>
  <si>
    <t>1983q2</t>
  </si>
  <si>
    <t>1983q3</t>
  </si>
  <si>
    <t>1983q4</t>
  </si>
  <si>
    <t>1984q1</t>
  </si>
  <si>
    <t>1984q2</t>
  </si>
  <si>
    <t>1984q3</t>
  </si>
  <si>
    <t>1984q4</t>
  </si>
  <si>
    <t>1985q1</t>
  </si>
  <si>
    <t>1985q2</t>
  </si>
  <si>
    <t>1985q3</t>
  </si>
  <si>
    <t>1985q4</t>
  </si>
  <si>
    <t>1986q1</t>
  </si>
  <si>
    <t>1986q2</t>
  </si>
  <si>
    <t>1986q3</t>
  </si>
  <si>
    <t>1986q4</t>
  </si>
  <si>
    <t>1987q1</t>
  </si>
  <si>
    <t>1987q2</t>
  </si>
  <si>
    <t>1987q3</t>
  </si>
  <si>
    <t>1987q4</t>
  </si>
  <si>
    <t>1988q1</t>
  </si>
  <si>
    <t>1988q2</t>
  </si>
  <si>
    <t>1988q3</t>
  </si>
  <si>
    <t>1988q4</t>
  </si>
  <si>
    <t>1989q1</t>
  </si>
  <si>
    <t>1989q2</t>
  </si>
  <si>
    <t>1989q3</t>
  </si>
  <si>
    <t>1989q4</t>
  </si>
  <si>
    <t>1990q1</t>
  </si>
  <si>
    <t>1990q2</t>
  </si>
  <si>
    <t>1990q3</t>
  </si>
  <si>
    <t>1990q4</t>
  </si>
  <si>
    <t>1991q1</t>
  </si>
  <si>
    <t>1991q2</t>
  </si>
  <si>
    <t>1991q3</t>
  </si>
  <si>
    <t>1991q4</t>
  </si>
  <si>
    <t>1992q1</t>
  </si>
  <si>
    <t>1992q2</t>
  </si>
  <si>
    <t>1992q3</t>
  </si>
  <si>
    <t>1992q4</t>
  </si>
  <si>
    <t>1993q1</t>
  </si>
  <si>
    <t>1993q2</t>
  </si>
  <si>
    <t>1993q3</t>
  </si>
  <si>
    <t>1993q4</t>
  </si>
  <si>
    <t>1994q1</t>
  </si>
  <si>
    <t>1994q2</t>
  </si>
  <si>
    <t>1994q3</t>
  </si>
  <si>
    <t>1994q4</t>
  </si>
  <si>
    <t>1995q1</t>
  </si>
  <si>
    <t>1995q2</t>
  </si>
  <si>
    <t>1995q3</t>
  </si>
  <si>
    <t>1995q4</t>
  </si>
  <si>
    <t>1996q1</t>
  </si>
  <si>
    <t>1996q2</t>
  </si>
  <si>
    <t>1996q3</t>
  </si>
  <si>
    <t>1996q4</t>
  </si>
  <si>
    <t>1997q1</t>
  </si>
  <si>
    <t>1997q2</t>
  </si>
  <si>
    <t>1997q3</t>
  </si>
  <si>
    <t>1997q4</t>
  </si>
  <si>
    <t>1998q1</t>
  </si>
  <si>
    <t>1998q2</t>
  </si>
  <si>
    <t>1998q3</t>
  </si>
  <si>
    <t>1998q4</t>
  </si>
  <si>
    <t>1999q1</t>
  </si>
  <si>
    <t>1999q2</t>
  </si>
  <si>
    <t>1999q3</t>
  </si>
  <si>
    <t>1999q4</t>
  </si>
  <si>
    <t>2000q1</t>
  </si>
  <si>
    <t>2000q2</t>
  </si>
  <si>
    <t>2000q3</t>
  </si>
  <si>
    <t>2000q4</t>
  </si>
  <si>
    <t>2001q1</t>
  </si>
  <si>
    <t>2001q2</t>
  </si>
  <si>
    <t>2001q3</t>
  </si>
  <si>
    <t>2001q4</t>
  </si>
  <si>
    <t>2002q1</t>
  </si>
  <si>
    <t>2002q2</t>
  </si>
  <si>
    <t>WEO Country Code</t>
  </si>
  <si>
    <t>ISO</t>
  </si>
  <si>
    <t>WEO Subject Code</t>
  </si>
  <si>
    <t>Subject Descriptor</t>
  </si>
  <si>
    <t>Subject Notes</t>
  </si>
  <si>
    <t>Units</t>
  </si>
  <si>
    <t>Scale</t>
  </si>
  <si>
    <t>Estimates Start After</t>
  </si>
  <si>
    <t>AFG</t>
  </si>
  <si>
    <t>NGDPD</t>
  </si>
  <si>
    <t>Afghanistan</t>
  </si>
  <si>
    <t>Gross domestic product, current prices</t>
  </si>
  <si>
    <t>Values are based upon GDP in national currency converted to U.S. dollars using market exchange rates (yearly average). Exchange rate projections are provided by country economists for the group of other emerging market and developing countries. Exchanges rates for advanced economies are established in the WEO assumptions for each WEO exercise. Expenditure-based GDP is total final expenditures at purchasers' prices (including the f.o.b. value of exports of goods and services), less the f.o.b. value of imports of goods and services. [SNA 1993]</t>
  </si>
  <si>
    <t>U.S. dollars</t>
  </si>
  <si>
    <t>Billions</t>
  </si>
  <si>
    <t>n/a</t>
  </si>
  <si>
    <t>ALB</t>
  </si>
  <si>
    <t>Albania</t>
  </si>
  <si>
    <t>DZA</t>
  </si>
  <si>
    <t>Algeria</t>
  </si>
  <si>
    <t>AND</t>
  </si>
  <si>
    <t>Andorra</t>
  </si>
  <si>
    <t>AGO</t>
  </si>
  <si>
    <t>Angola</t>
  </si>
  <si>
    <t>ATG</t>
  </si>
  <si>
    <t>Antigua and Barbuda</t>
  </si>
  <si>
    <t>ARG</t>
  </si>
  <si>
    <t>Argentina</t>
  </si>
  <si>
    <t>ARM</t>
  </si>
  <si>
    <t>Armenia</t>
  </si>
  <si>
    <t>ABW</t>
  </si>
  <si>
    <t>Aruba</t>
  </si>
  <si>
    <t>AUS</t>
  </si>
  <si>
    <t>Australia</t>
  </si>
  <si>
    <t>AUT</t>
  </si>
  <si>
    <t>Austria</t>
  </si>
  <si>
    <t>AZE</t>
  </si>
  <si>
    <t>Azerbaijan</t>
  </si>
  <si>
    <t>BHS</t>
  </si>
  <si>
    <t>The Bahamas</t>
  </si>
  <si>
    <t>BHR</t>
  </si>
  <si>
    <t>Bahrain</t>
  </si>
  <si>
    <t>BGD</t>
  </si>
  <si>
    <t>Bangladesh</t>
  </si>
  <si>
    <t>BRB</t>
  </si>
  <si>
    <t>Barbados</t>
  </si>
  <si>
    <t>BLR</t>
  </si>
  <si>
    <t>Belarus</t>
  </si>
  <si>
    <t>BEL</t>
  </si>
  <si>
    <t>Belgium</t>
  </si>
  <si>
    <t>BLZ</t>
  </si>
  <si>
    <t>Belize</t>
  </si>
  <si>
    <t>BEN</t>
  </si>
  <si>
    <t>Benin</t>
  </si>
  <si>
    <t>BTN</t>
  </si>
  <si>
    <t>Bhutan</t>
  </si>
  <si>
    <t>BOL</t>
  </si>
  <si>
    <t>Bolivia</t>
  </si>
  <si>
    <t>BIH</t>
  </si>
  <si>
    <t>Bosnia and Herzegovina</t>
  </si>
  <si>
    <t>BWA</t>
  </si>
  <si>
    <t>Botswana</t>
  </si>
  <si>
    <t>BRA</t>
  </si>
  <si>
    <t>Brazil</t>
  </si>
  <si>
    <t>BRN</t>
  </si>
  <si>
    <t>Brunei Darussalam</t>
  </si>
  <si>
    <t>BGR</t>
  </si>
  <si>
    <t>Bulgaria</t>
  </si>
  <si>
    <t>BFA</t>
  </si>
  <si>
    <t>Burkina Faso</t>
  </si>
  <si>
    <t>BDI</t>
  </si>
  <si>
    <t>Burundi</t>
  </si>
  <si>
    <t>CPV</t>
  </si>
  <si>
    <t>Cabo Verde</t>
  </si>
  <si>
    <t>KHM</t>
  </si>
  <si>
    <t>Cambodia</t>
  </si>
  <si>
    <t>CMR</t>
  </si>
  <si>
    <t>Cameroon</t>
  </si>
  <si>
    <t>CAN</t>
  </si>
  <si>
    <t>Canada</t>
  </si>
  <si>
    <t>CAF</t>
  </si>
  <si>
    <t>Central African Republic</t>
  </si>
  <si>
    <t>TCD</t>
  </si>
  <si>
    <t>Chad</t>
  </si>
  <si>
    <t>CHL</t>
  </si>
  <si>
    <t>Chile</t>
  </si>
  <si>
    <t>CHN</t>
  </si>
  <si>
    <t>China</t>
  </si>
  <si>
    <t>COL</t>
  </si>
  <si>
    <t>Colombia</t>
  </si>
  <si>
    <t>COM</t>
  </si>
  <si>
    <t>Comoros</t>
  </si>
  <si>
    <t>COD</t>
  </si>
  <si>
    <t>Democratic Republic of the Congo</t>
  </si>
  <si>
    <t>COG</t>
  </si>
  <si>
    <t>Republic of Congo</t>
  </si>
  <si>
    <t>CRI</t>
  </si>
  <si>
    <t>Costa Rica</t>
  </si>
  <si>
    <t>CIV</t>
  </si>
  <si>
    <t>C魌e d'Ivoire</t>
  </si>
  <si>
    <t>HRV</t>
  </si>
  <si>
    <t>Croatia</t>
  </si>
  <si>
    <t>CYP</t>
  </si>
  <si>
    <t>Cyprus</t>
  </si>
  <si>
    <t>CZE</t>
  </si>
  <si>
    <t>Czech Republic</t>
  </si>
  <si>
    <t>DNK</t>
  </si>
  <si>
    <t>Denmark</t>
  </si>
  <si>
    <t>DJI</t>
  </si>
  <si>
    <t>Djibouti</t>
  </si>
  <si>
    <t>DMA</t>
  </si>
  <si>
    <t>Dominica</t>
  </si>
  <si>
    <t>DOM</t>
  </si>
  <si>
    <t>Dominican Republic</t>
  </si>
  <si>
    <t>ECU</t>
  </si>
  <si>
    <t>Ecuador</t>
  </si>
  <si>
    <t>EGY</t>
  </si>
  <si>
    <t>Egypt</t>
  </si>
  <si>
    <t>SLV</t>
  </si>
  <si>
    <t>El Salvador</t>
  </si>
  <si>
    <t>GNQ</t>
  </si>
  <si>
    <t>Equatorial Guinea</t>
  </si>
  <si>
    <t>ERI</t>
  </si>
  <si>
    <t>Eritrea</t>
  </si>
  <si>
    <t>EST</t>
  </si>
  <si>
    <t>Estonia</t>
  </si>
  <si>
    <t>SWZ</t>
  </si>
  <si>
    <t>Eswatini</t>
  </si>
  <si>
    <t>ETH</t>
  </si>
  <si>
    <t>Ethiopia</t>
  </si>
  <si>
    <t>FJI</t>
  </si>
  <si>
    <t>Fiji</t>
  </si>
  <si>
    <t>FIN</t>
  </si>
  <si>
    <t>Finland</t>
  </si>
  <si>
    <t>FRA</t>
  </si>
  <si>
    <t>France</t>
  </si>
  <si>
    <t>GAB</t>
  </si>
  <si>
    <t>Gabon</t>
  </si>
  <si>
    <t>GMB</t>
  </si>
  <si>
    <t>The Gambia</t>
  </si>
  <si>
    <t>GEO</t>
  </si>
  <si>
    <t>Georgia</t>
  </si>
  <si>
    <t>DEU</t>
  </si>
  <si>
    <t>Germany</t>
  </si>
  <si>
    <t>GHA</t>
  </si>
  <si>
    <t>Ghana</t>
  </si>
  <si>
    <t>GRC</t>
  </si>
  <si>
    <t>Greece</t>
  </si>
  <si>
    <t>GRD</t>
  </si>
  <si>
    <t>Grenada</t>
  </si>
  <si>
    <t>GTM</t>
  </si>
  <si>
    <t>Guatemala</t>
  </si>
  <si>
    <t>GIN</t>
  </si>
  <si>
    <t>Guinea</t>
  </si>
  <si>
    <t>GNB</t>
  </si>
  <si>
    <t>Guinea-Bissau</t>
  </si>
  <si>
    <t>GUY</t>
  </si>
  <si>
    <t>Guyana</t>
  </si>
  <si>
    <t>HTI</t>
  </si>
  <si>
    <t>Haiti</t>
  </si>
  <si>
    <t>HND</t>
  </si>
  <si>
    <t>Honduras</t>
  </si>
  <si>
    <t>HKG</t>
  </si>
  <si>
    <t>Hong Kong SAR</t>
  </si>
  <si>
    <t>HUN</t>
  </si>
  <si>
    <t>Hungary</t>
  </si>
  <si>
    <t>ISL</t>
  </si>
  <si>
    <t>Iceland</t>
  </si>
  <si>
    <t>IND</t>
  </si>
  <si>
    <t>India</t>
  </si>
  <si>
    <t>IDN</t>
  </si>
  <si>
    <t>Indonesia</t>
  </si>
  <si>
    <t>IRN</t>
  </si>
  <si>
    <t>Islamic Republic of Iran</t>
  </si>
  <si>
    <t>IRQ</t>
  </si>
  <si>
    <t>Iraq</t>
  </si>
  <si>
    <t>IRL</t>
  </si>
  <si>
    <t>Ireland</t>
  </si>
  <si>
    <t>ISR</t>
  </si>
  <si>
    <t>Israel</t>
  </si>
  <si>
    <t>ITA</t>
  </si>
  <si>
    <t>Italy</t>
  </si>
  <si>
    <t>JAM</t>
  </si>
  <si>
    <t>Jamaica</t>
  </si>
  <si>
    <t>JPN</t>
  </si>
  <si>
    <t>Japan</t>
  </si>
  <si>
    <t>JOR</t>
  </si>
  <si>
    <t>Jordan</t>
  </si>
  <si>
    <t>KAZ</t>
  </si>
  <si>
    <t>Kazakhstan</t>
  </si>
  <si>
    <t>KEN</t>
  </si>
  <si>
    <t>Kenya</t>
  </si>
  <si>
    <t>KIR</t>
  </si>
  <si>
    <t>Kiribati</t>
  </si>
  <si>
    <t>KOR</t>
  </si>
  <si>
    <t>Korea</t>
  </si>
  <si>
    <t>UVK</t>
  </si>
  <si>
    <t>Kosovo</t>
  </si>
  <si>
    <t>KWT</t>
  </si>
  <si>
    <t>Kuwait</t>
  </si>
  <si>
    <t>KGZ</t>
  </si>
  <si>
    <t>Kyrgyz Republic</t>
  </si>
  <si>
    <t>LAO</t>
  </si>
  <si>
    <t>Lao P.D.R.</t>
  </si>
  <si>
    <t>LVA</t>
  </si>
  <si>
    <t>Latvia</t>
  </si>
  <si>
    <t>LBN</t>
  </si>
  <si>
    <t>Lebanon</t>
  </si>
  <si>
    <t>LSO</t>
  </si>
  <si>
    <t>Lesotho</t>
  </si>
  <si>
    <t>LBR</t>
  </si>
  <si>
    <t>Liberia</t>
  </si>
  <si>
    <t>LBY</t>
  </si>
  <si>
    <t>Libya</t>
  </si>
  <si>
    <t>LTU</t>
  </si>
  <si>
    <t>Lithuania</t>
  </si>
  <si>
    <t>LUX</t>
  </si>
  <si>
    <t>Luxembourg</t>
  </si>
  <si>
    <t>MAC</t>
  </si>
  <si>
    <t>Macao SAR</t>
  </si>
  <si>
    <t>MDG</t>
  </si>
  <si>
    <t>Madagascar</t>
  </si>
  <si>
    <t>MWI</t>
  </si>
  <si>
    <t>Malawi</t>
  </si>
  <si>
    <t>MYS</t>
  </si>
  <si>
    <t>Malaysia</t>
  </si>
  <si>
    <t>MDV</t>
  </si>
  <si>
    <t>Maldives</t>
  </si>
  <si>
    <t>MLI</t>
  </si>
  <si>
    <t>Mali</t>
  </si>
  <si>
    <t>MLT</t>
  </si>
  <si>
    <t>Malta</t>
  </si>
  <si>
    <t>MHL</t>
  </si>
  <si>
    <t>Marshall Islands</t>
  </si>
  <si>
    <t>MRT</t>
  </si>
  <si>
    <t>Mauritania</t>
  </si>
  <si>
    <t>MUS</t>
  </si>
  <si>
    <t>Mauritius</t>
  </si>
  <si>
    <t>MEX</t>
  </si>
  <si>
    <t>Mexico</t>
  </si>
  <si>
    <t>FSM</t>
  </si>
  <si>
    <t>Micronesia</t>
  </si>
  <si>
    <t>MDA</t>
  </si>
  <si>
    <t>Moldova</t>
  </si>
  <si>
    <t>MNG</t>
  </si>
  <si>
    <t>Mongolia</t>
  </si>
  <si>
    <t>MNE</t>
  </si>
  <si>
    <t>Montenegro</t>
  </si>
  <si>
    <t>MAR</t>
  </si>
  <si>
    <t>Morocco</t>
  </si>
  <si>
    <t>MOZ</t>
  </si>
  <si>
    <t>Mozambique</t>
  </si>
  <si>
    <t>MMR</t>
  </si>
  <si>
    <t>Myanmar</t>
  </si>
  <si>
    <t>NAM</t>
  </si>
  <si>
    <t>Namibia</t>
  </si>
  <si>
    <t>NRU</t>
  </si>
  <si>
    <t>Nauru</t>
  </si>
  <si>
    <t>NPL</t>
  </si>
  <si>
    <t>Nepal</t>
  </si>
  <si>
    <t>NLD</t>
  </si>
  <si>
    <t>Netherlands</t>
  </si>
  <si>
    <t>NZL</t>
  </si>
  <si>
    <t>New Zealand</t>
  </si>
  <si>
    <t>NIC</t>
  </si>
  <si>
    <t>Nicaragua</t>
  </si>
  <si>
    <t>NER</t>
  </si>
  <si>
    <t>Niger</t>
  </si>
  <si>
    <t>NGA</t>
  </si>
  <si>
    <t>Nigeria</t>
  </si>
  <si>
    <t>MKD</t>
  </si>
  <si>
    <t>North Macedonia</t>
  </si>
  <si>
    <t>NOR</t>
  </si>
  <si>
    <t>Norway</t>
  </si>
  <si>
    <t>OMN</t>
  </si>
  <si>
    <t>Oman</t>
  </si>
  <si>
    <t>PAK</t>
  </si>
  <si>
    <t>Pakistan</t>
  </si>
  <si>
    <t>PLW</t>
  </si>
  <si>
    <t>Palau</t>
  </si>
  <si>
    <t>PAN</t>
  </si>
  <si>
    <t>Panama</t>
  </si>
  <si>
    <t>PNG</t>
  </si>
  <si>
    <t>Papua New Guinea</t>
  </si>
  <si>
    <t>PRY</t>
  </si>
  <si>
    <t>Paraguay</t>
  </si>
  <si>
    <t>PER</t>
  </si>
  <si>
    <t>Peru</t>
  </si>
  <si>
    <t>PHL</t>
  </si>
  <si>
    <t>Philippines</t>
  </si>
  <si>
    <t>POL</t>
  </si>
  <si>
    <t>Poland</t>
  </si>
  <si>
    <t>PRT</t>
  </si>
  <si>
    <t>Portugal</t>
  </si>
  <si>
    <t>PRI</t>
  </si>
  <si>
    <t>Puerto Rico</t>
  </si>
  <si>
    <t>QAT</t>
  </si>
  <si>
    <t>Qatar</t>
  </si>
  <si>
    <t>ROU</t>
  </si>
  <si>
    <t>Romania</t>
  </si>
  <si>
    <t>RUS</t>
  </si>
  <si>
    <t>Russia</t>
  </si>
  <si>
    <t>RWA</t>
  </si>
  <si>
    <t>Rwanda</t>
  </si>
  <si>
    <t>WSM</t>
  </si>
  <si>
    <t>Samoa</t>
  </si>
  <si>
    <t>SMR</t>
  </si>
  <si>
    <t>San Marino</t>
  </si>
  <si>
    <t>STP</t>
  </si>
  <si>
    <t>S鉶 Tom?and Pr韓cipe</t>
  </si>
  <si>
    <t>SAU</t>
  </si>
  <si>
    <t>Saudi Arabia</t>
  </si>
  <si>
    <t>SEN</t>
  </si>
  <si>
    <t>Senegal</t>
  </si>
  <si>
    <t>SRB</t>
  </si>
  <si>
    <t>Serbia</t>
  </si>
  <si>
    <t>SYC</t>
  </si>
  <si>
    <t>Seychelles</t>
  </si>
  <si>
    <t>SLE</t>
  </si>
  <si>
    <t>Sierra Leone</t>
  </si>
  <si>
    <t>SGP</t>
  </si>
  <si>
    <t>Singapore</t>
  </si>
  <si>
    <t>SVK</t>
  </si>
  <si>
    <t>Slovak Republic</t>
  </si>
  <si>
    <t>SVN</t>
  </si>
  <si>
    <t>Slovenia</t>
  </si>
  <si>
    <t>SLB</t>
  </si>
  <si>
    <t>Solomon Islands</t>
  </si>
  <si>
    <t>SOM</t>
  </si>
  <si>
    <t>Somalia</t>
  </si>
  <si>
    <t>ZAF</t>
  </si>
  <si>
    <t>South Africa</t>
  </si>
  <si>
    <t>SSD</t>
  </si>
  <si>
    <t>South Sudan</t>
  </si>
  <si>
    <t>ESP</t>
  </si>
  <si>
    <t>Spain</t>
  </si>
  <si>
    <t>LKA</t>
  </si>
  <si>
    <t>Sri Lanka</t>
  </si>
  <si>
    <t>KNA</t>
  </si>
  <si>
    <t>St. Kitts and Nevis</t>
  </si>
  <si>
    <t>LCA</t>
  </si>
  <si>
    <t>St. Lucia</t>
  </si>
  <si>
    <t>VCT</t>
  </si>
  <si>
    <t>St. Vincent and the Grenadines</t>
  </si>
  <si>
    <t>SDN</t>
  </si>
  <si>
    <t>Sudan</t>
  </si>
  <si>
    <t>SUR</t>
  </si>
  <si>
    <t>Suriname</t>
  </si>
  <si>
    <t>SWE</t>
  </si>
  <si>
    <t>Sweden</t>
  </si>
  <si>
    <t>CHE</t>
  </si>
  <si>
    <t>Switzerland</t>
  </si>
  <si>
    <t>SYR</t>
  </si>
  <si>
    <t>Syria</t>
  </si>
  <si>
    <t>TWN</t>
  </si>
  <si>
    <t>Taiwan Province of China</t>
  </si>
  <si>
    <t>TJK</t>
  </si>
  <si>
    <t>Tajikistan</t>
  </si>
  <si>
    <t>TZA</t>
  </si>
  <si>
    <t>Tanzania</t>
  </si>
  <si>
    <t>THA</t>
  </si>
  <si>
    <t>Thailand</t>
  </si>
  <si>
    <t>TLS</t>
  </si>
  <si>
    <t>Timor-Leste</t>
  </si>
  <si>
    <t>TGO</t>
  </si>
  <si>
    <t>Togo</t>
  </si>
  <si>
    <t>TON</t>
  </si>
  <si>
    <t>Tonga</t>
  </si>
  <si>
    <t>TTO</t>
  </si>
  <si>
    <t>Trinidad and Tobago</t>
  </si>
  <si>
    <t>TUN</t>
  </si>
  <si>
    <t>Tunisia</t>
  </si>
  <si>
    <t>TUR</t>
  </si>
  <si>
    <t>Turkey</t>
  </si>
  <si>
    <t>TKM</t>
  </si>
  <si>
    <t>Turkmenistan</t>
  </si>
  <si>
    <t>TUV</t>
  </si>
  <si>
    <t>Tuvalu</t>
  </si>
  <si>
    <t>UGA</t>
  </si>
  <si>
    <t>Uganda</t>
  </si>
  <si>
    <t>UKR</t>
  </si>
  <si>
    <t>Ukraine</t>
  </si>
  <si>
    <t>ARE</t>
  </si>
  <si>
    <t>United Arab Emirates</t>
  </si>
  <si>
    <t>GBR</t>
  </si>
  <si>
    <t>United Kingdom</t>
  </si>
  <si>
    <t>USA</t>
  </si>
  <si>
    <t>United States</t>
  </si>
  <si>
    <t>URY</t>
  </si>
  <si>
    <t>Uruguay</t>
  </si>
  <si>
    <t>UZB</t>
  </si>
  <si>
    <t>Uzbekistan</t>
  </si>
  <si>
    <t>VUT</t>
  </si>
  <si>
    <t>Vanuatu</t>
  </si>
  <si>
    <t>VEN</t>
  </si>
  <si>
    <t>Venezuela</t>
  </si>
  <si>
    <t>VNM</t>
  </si>
  <si>
    <t>Vietnam</t>
  </si>
  <si>
    <t>WBG</t>
  </si>
  <si>
    <t>West Bank and Gaza</t>
  </si>
  <si>
    <t>YEM</t>
  </si>
  <si>
    <t>Yemen</t>
  </si>
  <si>
    <t>ZMB</t>
  </si>
  <si>
    <t>Zambia</t>
  </si>
  <si>
    <t>ZWE</t>
  </si>
  <si>
    <t>Zimbabwe</t>
  </si>
  <si>
    <t>cafe</t>
  </si>
  <si>
    <t>dishname</t>
  </si>
  <si>
    <t>meat</t>
  </si>
  <si>
    <t>cat</t>
  </si>
  <si>
    <t>stu_price</t>
  </si>
  <si>
    <t>枫园风味食堂</t>
  </si>
  <si>
    <t>新农牛肉</t>
  </si>
  <si>
    <t>荤</t>
  </si>
  <si>
    <t>份儿菜</t>
  </si>
  <si>
    <t>黑木耳</t>
  </si>
  <si>
    <t>小吃</t>
  </si>
  <si>
    <t>湖滨风味食堂</t>
  </si>
  <si>
    <t>羊肉火锅</t>
  </si>
  <si>
    <t>桂园清真食堂</t>
  </si>
  <si>
    <t>新疆大盘鸡</t>
  </si>
  <si>
    <t>卤牛肉火锅</t>
  </si>
  <si>
    <t>医学部食堂（一楼）</t>
  </si>
  <si>
    <t>大盘鸡（大）</t>
  </si>
  <si>
    <t>韩式部队火锅</t>
  </si>
  <si>
    <t>医学部食堂（二楼）</t>
  </si>
  <si>
    <t>套餐</t>
  </si>
  <si>
    <t>周黑鸭（鸭脖）</t>
  </si>
  <si>
    <t>周黑鸭（整只）</t>
  </si>
  <si>
    <t>工学部清真食堂</t>
  </si>
  <si>
    <t>大盘鸡</t>
  </si>
  <si>
    <t>新疆小盘鸡</t>
  </si>
  <si>
    <t>凉拌牛肉</t>
  </si>
  <si>
    <t>毛嘴卤鸡</t>
  </si>
  <si>
    <t>周黑鸭（鸭锁骨）</t>
  </si>
  <si>
    <t>周黑鸭（鸭掌）</t>
  </si>
  <si>
    <t>铁板烤鱼</t>
  </si>
  <si>
    <t>松滋鸡</t>
  </si>
  <si>
    <t>特色烤鱼</t>
  </si>
  <si>
    <t>大盘鸡（中）</t>
  </si>
  <si>
    <t>清真烤鱼</t>
  </si>
  <si>
    <t>羊肉麻辣香锅</t>
  </si>
  <si>
    <t>新疆特色烤鱼</t>
  </si>
  <si>
    <t>羊肉锅仔</t>
  </si>
  <si>
    <t>周黑鸭（鸭翅）</t>
  </si>
  <si>
    <t>中盘鸡</t>
  </si>
  <si>
    <t>孜然羊肉</t>
  </si>
  <si>
    <t>香樟鸡（半片）</t>
  </si>
  <si>
    <t>牛杂麻辣香锅</t>
  </si>
  <si>
    <t>牛肉火锅</t>
  </si>
  <si>
    <t>大盘鸡（小）</t>
  </si>
  <si>
    <t>铁板牛肉</t>
  </si>
  <si>
    <t>至尊黑椒牛排</t>
  </si>
  <si>
    <t>牛肉麻辣香锅</t>
  </si>
  <si>
    <t>手撕鸡</t>
  </si>
  <si>
    <t>红烧牛肉</t>
  </si>
  <si>
    <t>葱爆羊肉</t>
  </si>
  <si>
    <t>孜然牛肉</t>
  </si>
  <si>
    <t>酸菜鱼锅仔</t>
  </si>
  <si>
    <t>鸡肉火锅</t>
  </si>
  <si>
    <t>啤酒鸭火锅</t>
  </si>
  <si>
    <t>酸菜鱼火锅</t>
  </si>
  <si>
    <t>鸭肉锅仔</t>
  </si>
  <si>
    <t>小盘鸡</t>
  </si>
  <si>
    <t>干锅牛肉</t>
  </si>
  <si>
    <t>红烧鸡块</t>
  </si>
  <si>
    <t>土豆牛肉</t>
  </si>
  <si>
    <t>葱爆牛肉</t>
  </si>
  <si>
    <t>豆角炒肉</t>
  </si>
  <si>
    <t>蒜苔炒肉</t>
  </si>
  <si>
    <t>洋葱炒肉</t>
  </si>
  <si>
    <t>青椒炒肉</t>
  </si>
  <si>
    <t>木耳炒肉</t>
  </si>
  <si>
    <t>茄子炒肉</t>
  </si>
  <si>
    <t>蒙古牛肉锅仔</t>
  </si>
  <si>
    <t>新疆特色烤鲫鱼</t>
  </si>
  <si>
    <t>三鲜锅仔</t>
  </si>
  <si>
    <t>干锅鱼块</t>
  </si>
  <si>
    <t>干锅牛肚</t>
  </si>
  <si>
    <t>鱿鱼干锅</t>
  </si>
  <si>
    <t>干锅刁子鱼</t>
  </si>
  <si>
    <t>干锅牛肉丸</t>
  </si>
  <si>
    <t>干锅鱼</t>
  </si>
  <si>
    <t>信息学部三食堂</t>
  </si>
  <si>
    <t>回锅牛肉盖饭</t>
  </si>
  <si>
    <t>土豆牛腩</t>
  </si>
  <si>
    <t>青椒牛肉</t>
  </si>
  <si>
    <t>滋补羊肉汤</t>
  </si>
  <si>
    <t>香辣啤酒鸭</t>
  </si>
  <si>
    <t>香辣啤酒鸡</t>
  </si>
  <si>
    <t>桂园食堂</t>
  </si>
  <si>
    <t>羊肉粉</t>
  </si>
  <si>
    <t>面食</t>
  </si>
  <si>
    <t>工学部二食堂（水苑）</t>
  </si>
  <si>
    <t>砂锅羊肉</t>
  </si>
  <si>
    <t>小火锅</t>
  </si>
  <si>
    <t>生爆牛柳盖饭</t>
  </si>
  <si>
    <t>红烧排骨</t>
  </si>
  <si>
    <t>排骨石锅拌饭</t>
  </si>
  <si>
    <t>干锅茶树菇</t>
  </si>
  <si>
    <t>干锅鸡</t>
  </si>
  <si>
    <t>干锅鸭</t>
  </si>
  <si>
    <t>包菜五花肉</t>
  </si>
  <si>
    <t>千叶豆腐</t>
  </si>
  <si>
    <t>鸡胗干锅</t>
  </si>
  <si>
    <t>干锅豆腐</t>
  </si>
  <si>
    <t>干锅土豆片</t>
  </si>
  <si>
    <t>花菜五花肉</t>
  </si>
  <si>
    <t>羊排手抓饭</t>
  </si>
  <si>
    <t>牛肉锅仔</t>
  </si>
  <si>
    <t>鸡肉干锅</t>
  </si>
  <si>
    <t>鸭肉干锅</t>
  </si>
  <si>
    <t>干锅香菇</t>
  </si>
  <si>
    <t>干锅杏鲍菇</t>
  </si>
  <si>
    <t>鸡杂干锅</t>
  </si>
  <si>
    <t>干锅千叶豆腐</t>
  </si>
  <si>
    <t>干锅西兰花</t>
  </si>
  <si>
    <t>羊肉粉丝汤</t>
  </si>
  <si>
    <t>汤羹</t>
  </si>
  <si>
    <t>羊肉汤</t>
  </si>
  <si>
    <t>自选双拼</t>
  </si>
  <si>
    <t>清炖牛肉汤面</t>
  </si>
  <si>
    <t>烤鸭拼叉烧</t>
  </si>
  <si>
    <t>叉烧拼烤鸡肉</t>
  </si>
  <si>
    <t>叉烧拼盐焗鸡</t>
  </si>
  <si>
    <t>叉烧拼香肠</t>
  </si>
  <si>
    <t>叉烧拼卤鸡</t>
  </si>
  <si>
    <t>自选双拼炒饭</t>
  </si>
  <si>
    <t>鲍汁肥牛泡饭</t>
  </si>
  <si>
    <t>金汤肥牛泡饭</t>
  </si>
  <si>
    <t>孜然肥牛泡饭</t>
  </si>
  <si>
    <t>辣牛肉粉丝汤</t>
  </si>
  <si>
    <t>孜然牛肉石锅饭</t>
  </si>
  <si>
    <t>田园食堂</t>
  </si>
  <si>
    <t>豪华牛肉小面</t>
  </si>
  <si>
    <t>照烧牛肉饭</t>
  </si>
  <si>
    <t>照烧基围虾</t>
  </si>
  <si>
    <t>照烧海鱼饭</t>
  </si>
  <si>
    <t>桂园小食</t>
  </si>
  <si>
    <t>经典香辣烤鱼饭</t>
  </si>
  <si>
    <t>特色毛血旺烤鱼饭</t>
  </si>
  <si>
    <t>福满多粉</t>
  </si>
  <si>
    <t>桂园美食城</t>
  </si>
  <si>
    <t>回锅牛肉煲仔饭</t>
  </si>
  <si>
    <t>水煮麻辣牛肉</t>
  </si>
  <si>
    <t>酸汤嫩牛肉</t>
  </si>
  <si>
    <t>回锅牛肉饭</t>
  </si>
  <si>
    <t>星湖园食堂</t>
  </si>
  <si>
    <t>番茄卤肉面</t>
  </si>
  <si>
    <t>梅菜扣肉饭</t>
  </si>
  <si>
    <t>F+牛肉饭</t>
  </si>
  <si>
    <t>酸菜蒙古肉</t>
  </si>
  <si>
    <t>烤鸭拼盐焗鸡</t>
  </si>
  <si>
    <t>烤鸭拼香肠</t>
  </si>
  <si>
    <t>烤鸭拼烤鸡肉</t>
  </si>
  <si>
    <t>烤鸭拼卤鸡</t>
  </si>
  <si>
    <t>烤鸭拼腊肠</t>
  </si>
  <si>
    <t>大盘牛肉拌面</t>
  </si>
  <si>
    <t>麻辣牛丼饭</t>
  </si>
  <si>
    <t>水煮牛肉</t>
  </si>
  <si>
    <t>黄焖牛腩</t>
  </si>
  <si>
    <t>香菇肉片盖饭</t>
  </si>
  <si>
    <t>木须肉片盖饭</t>
  </si>
  <si>
    <t>辣子鸡丁盖饭</t>
  </si>
  <si>
    <t>酸汤鱼片</t>
  </si>
  <si>
    <t>干煸土豆</t>
  </si>
  <si>
    <t>印度咖喱鸡手抓饭</t>
  </si>
  <si>
    <t>泡菜五花肉辛拉面小锅</t>
  </si>
  <si>
    <t>肥牛辛拉面</t>
  </si>
  <si>
    <t>香辣肥牛石锅拌饭</t>
  </si>
  <si>
    <t>牛肉乌冬面</t>
  </si>
  <si>
    <t>信息学部二食堂（一楼）</t>
  </si>
  <si>
    <t>煮红薯</t>
  </si>
  <si>
    <t>素</t>
  </si>
  <si>
    <t>面点</t>
  </si>
  <si>
    <t>信息学部一食堂珞珈面馆</t>
  </si>
  <si>
    <t>三合一面</t>
  </si>
  <si>
    <t>羊肉汤面</t>
  </si>
  <si>
    <t>金牌虾仁大馄饨</t>
  </si>
  <si>
    <t>虾仁玉米大馄饨</t>
  </si>
  <si>
    <t>牛肉砂锅</t>
  </si>
  <si>
    <t>酸菜龙利鱼</t>
  </si>
  <si>
    <t>酸菜肉片</t>
  </si>
  <si>
    <t>酸菜双拼</t>
  </si>
  <si>
    <t>湖滨风味食堂珞珈面馆</t>
  </si>
  <si>
    <t>滋补羊肉砂锅</t>
  </si>
  <si>
    <t>水煮肉片饭</t>
  </si>
  <si>
    <t>枫园食堂</t>
  </si>
  <si>
    <t>滋补羊肉粉</t>
  </si>
  <si>
    <t>照烧排骨饭</t>
  </si>
  <si>
    <t>照烧翅中饭</t>
  </si>
  <si>
    <t>照烧鸭脖饭</t>
  </si>
  <si>
    <t>蜜汁叉烧饭</t>
  </si>
  <si>
    <t>特色椒麻鸡米饭</t>
  </si>
  <si>
    <t>五香脆骨饭</t>
  </si>
  <si>
    <t>卤肉翅中饭</t>
  </si>
  <si>
    <t>烧鹅拼鸡饭</t>
  </si>
  <si>
    <t>老坛酸菜烤鱼饭</t>
  </si>
  <si>
    <t>番茄佳人烤鱼饭</t>
  </si>
  <si>
    <t>孜然鲜香烤鱼饭</t>
  </si>
  <si>
    <t>蒜香豆豉烤鱼饭</t>
  </si>
  <si>
    <t>红烧肉斑雀蛋</t>
  </si>
  <si>
    <t>牛肉鸡蛋土豆粉</t>
  </si>
  <si>
    <t>藤椒牛肉砂锅粉</t>
  </si>
  <si>
    <t>藤椒羊肉砂锅粉</t>
  </si>
  <si>
    <t>黑椒牛丼饭</t>
  </si>
  <si>
    <t>麻辣猪丼饭</t>
  </si>
  <si>
    <t>无骨蹄花炖黄豆煲仔饭</t>
  </si>
  <si>
    <t>番茄牛奶意面</t>
  </si>
  <si>
    <t>五香卤牛肉饭</t>
  </si>
  <si>
    <t>牛肉石锅拌饭</t>
  </si>
  <si>
    <t>日式蟹柳辛辣面小锅</t>
  </si>
  <si>
    <t>铁板牛肉意面</t>
  </si>
  <si>
    <t>肥牛大酱汤</t>
  </si>
  <si>
    <t>地菜牛肉饺子</t>
  </si>
  <si>
    <t>私房元宝鸡</t>
  </si>
  <si>
    <t>咖喱蒙古牛肉饭</t>
  </si>
  <si>
    <t>至尊牛排饭</t>
  </si>
  <si>
    <t>涮肥牛</t>
  </si>
  <si>
    <t>涮肥羊</t>
  </si>
  <si>
    <t>水煮龙利鱼</t>
  </si>
  <si>
    <t>黄焖排骨</t>
  </si>
  <si>
    <t>水煮肉片盖饭</t>
  </si>
  <si>
    <t>黑椒肉丝盖饭</t>
  </si>
  <si>
    <t>浓汁牛肉盖饭</t>
  </si>
  <si>
    <t>回锅肉盖饭</t>
  </si>
  <si>
    <t>红烧肉盖饭</t>
  </si>
  <si>
    <t>香菇鸡块盖饭</t>
  </si>
  <si>
    <t>酸汤肥牛</t>
  </si>
  <si>
    <t>糖醋里脊</t>
  </si>
  <si>
    <t>大盘鸡意面</t>
  </si>
  <si>
    <t>番茄牛肉泡饭</t>
  </si>
  <si>
    <t>孜然牛肉泡饭</t>
  </si>
  <si>
    <t>牛肉油泼宽面</t>
  </si>
  <si>
    <t>羊肉土豆粉</t>
  </si>
  <si>
    <t>泡椒鸭盹土豆粉</t>
  </si>
  <si>
    <t>羊肉糊汤粉</t>
  </si>
  <si>
    <t>牛魔牛肚双拼热干面</t>
  </si>
  <si>
    <t>金汤肥牛面</t>
  </si>
  <si>
    <t>酸汤肥牛面</t>
  </si>
  <si>
    <t>生烫牛肉面</t>
  </si>
  <si>
    <t>咖喱牛肉饭</t>
  </si>
  <si>
    <t>泡菜五花肉大酱汤</t>
  </si>
  <si>
    <t>培根辛拉面小锅</t>
  </si>
  <si>
    <t>蟹柳辛拉面</t>
  </si>
  <si>
    <t>撒尿牛丸辛拉面</t>
  </si>
  <si>
    <t>五花肉石锅拌饭</t>
  </si>
  <si>
    <t>妥妥牛蹄筋面</t>
  </si>
  <si>
    <t>菌王鸡汤面</t>
  </si>
  <si>
    <t>鸡蛋牛肉炒面</t>
  </si>
  <si>
    <t>双料肥肠酸辣苕粉</t>
  </si>
  <si>
    <t>加州牛腩饭</t>
  </si>
  <si>
    <t>牛肉拼鸡饭</t>
  </si>
  <si>
    <t>湖南小炒肉饭</t>
  </si>
  <si>
    <t>可乐鸡饭</t>
  </si>
  <si>
    <t>牛肉（羊肉)泡馍</t>
  </si>
  <si>
    <t>番茄牛腩烫饭</t>
  </si>
  <si>
    <t>鱼豆腐黄焖鸡</t>
  </si>
  <si>
    <t>金针菇黄焖鸡</t>
  </si>
  <si>
    <t>水煮肉片</t>
  </si>
  <si>
    <t>龙利鱼</t>
  </si>
  <si>
    <t>酸菜鱼</t>
  </si>
  <si>
    <t>肥牛砂锅</t>
  </si>
  <si>
    <t>水煮滑鸡饭</t>
  </si>
  <si>
    <t>澳洲肥牛饭</t>
  </si>
  <si>
    <t>酸菜鱼饭</t>
  </si>
  <si>
    <t>水煮鱼饭</t>
  </si>
  <si>
    <t>酸菜肉片饭</t>
  </si>
  <si>
    <t>排骨海带粉</t>
  </si>
  <si>
    <t>照烧牛排饭</t>
  </si>
  <si>
    <t>照烧猪手饭</t>
  </si>
  <si>
    <t>照烧鸡腿饭</t>
  </si>
  <si>
    <t>招牌烤鸭饭菜</t>
  </si>
  <si>
    <t>隆江猪脚饭</t>
  </si>
  <si>
    <t>卤肉饭</t>
  </si>
  <si>
    <t>牛肉拌面</t>
  </si>
  <si>
    <t>羊排拌面</t>
  </si>
  <si>
    <t>过油肉拌面</t>
  </si>
  <si>
    <t>过油羊肉拌面</t>
  </si>
  <si>
    <t>碎羊肉拌面</t>
  </si>
  <si>
    <t>炒面片</t>
  </si>
  <si>
    <t>特色炒香肠</t>
  </si>
  <si>
    <t>鸡肉锅仔</t>
  </si>
  <si>
    <t>牛三鲜饭</t>
  </si>
  <si>
    <t>熏鹅饭</t>
  </si>
  <si>
    <t>红烧羊肉饭</t>
  </si>
  <si>
    <t>红烧牛肉饭</t>
  </si>
  <si>
    <t>至尊三宝饭</t>
  </si>
  <si>
    <t>烧鹅叉烧饭</t>
  </si>
  <si>
    <t>牛肉鸡蛋</t>
  </si>
  <si>
    <t>咖喱牛肉加蛋</t>
  </si>
  <si>
    <t>菠萝牛肉炒饭</t>
  </si>
  <si>
    <t>茄汁牛肉蛋炒饭</t>
  </si>
  <si>
    <t>牛肉鸡蛋炒粉面</t>
  </si>
  <si>
    <t>草莓飞饼</t>
  </si>
  <si>
    <t>鲜牛肉飞饼</t>
  </si>
  <si>
    <t>鳝鱼丝砂锅粉</t>
  </si>
  <si>
    <t>肉丝腰花砂锅粉</t>
  </si>
  <si>
    <t>肉丝肥肠砂锅粉</t>
  </si>
  <si>
    <t>黑椒猪丼饭</t>
  </si>
  <si>
    <t>清炒土豆丝</t>
  </si>
  <si>
    <t>酸辣大白菜</t>
  </si>
  <si>
    <t>清炒小白菜</t>
  </si>
  <si>
    <t>鱼香茄子</t>
  </si>
  <si>
    <t>牛肉汤</t>
  </si>
  <si>
    <t>凉拌三丝</t>
  </si>
  <si>
    <t>凉拌黄瓜</t>
  </si>
  <si>
    <t>凉拌西红柿</t>
  </si>
  <si>
    <t>农家小炒肉煲仔饭</t>
  </si>
  <si>
    <t>梅菜扣肉煲仔饭</t>
  </si>
  <si>
    <t>什锦牛肉炒饭</t>
  </si>
  <si>
    <t>鸭血粉/面/豆丝</t>
  </si>
  <si>
    <t>双拼各种菜</t>
  </si>
  <si>
    <t>招牌猪蹄饭</t>
  </si>
  <si>
    <t>招牌猪脚饭</t>
  </si>
  <si>
    <t>酱汁排骨饭</t>
  </si>
  <si>
    <t>匠心卤肉饭</t>
  </si>
  <si>
    <t>卤味肥肠饭</t>
  </si>
  <si>
    <t>台湾香肠饭</t>
  </si>
  <si>
    <t>湖南腊肉饭</t>
  </si>
  <si>
    <t>农家小炒肉饭</t>
  </si>
  <si>
    <t>泡菜五花肉意面</t>
  </si>
  <si>
    <t>肥牛意面</t>
  </si>
  <si>
    <t>铁板牛肉饭</t>
  </si>
  <si>
    <t>培根辛辣小锅</t>
  </si>
  <si>
    <t>铁板培根意面</t>
  </si>
  <si>
    <t>铁板鸡排意面</t>
  </si>
  <si>
    <t>泡菜五花大酱汤</t>
  </si>
  <si>
    <t>照烧鸡鸡排铁板饭</t>
  </si>
  <si>
    <t>金汤肥牛鸡蛋炒饭</t>
  </si>
  <si>
    <t>虾仁馄饨</t>
  </si>
  <si>
    <t>超级全家福</t>
  </si>
  <si>
    <t>水煮鱼片</t>
  </si>
  <si>
    <t>水煮鸡肉</t>
  </si>
  <si>
    <t>水煮毛血旺</t>
  </si>
  <si>
    <t>水煮猪肝</t>
  </si>
  <si>
    <t>一纯荤两夹荤一素套餐</t>
  </si>
  <si>
    <t>牛肉牛杂双拼</t>
  </si>
  <si>
    <t>羊肉盖面</t>
  </si>
  <si>
    <t>香辣肥肠盖面</t>
  </si>
  <si>
    <t>泡椒鸭盹酸辣粉</t>
  </si>
  <si>
    <t>牛肉香拌馄饨</t>
  </si>
  <si>
    <t>培根韩式拌饭</t>
  </si>
  <si>
    <t>热狗石锅拌饭</t>
  </si>
  <si>
    <t>脆皮鸡柳石锅拌饭</t>
  </si>
  <si>
    <t>黑椒鸡肉石锅拌饭</t>
  </si>
  <si>
    <t>鸡丝乌冬面</t>
  </si>
  <si>
    <t>热狗乌冬面</t>
  </si>
  <si>
    <t>培根乌冬面</t>
  </si>
  <si>
    <t>信息学部民族食堂</t>
  </si>
  <si>
    <t>红烧牛肉面</t>
  </si>
  <si>
    <t>全家福大馄饨</t>
  </si>
  <si>
    <t>玉米排骨粉</t>
  </si>
  <si>
    <t>鸡蛋鱿鱼炒面</t>
  </si>
  <si>
    <t>香辣牛肉小面</t>
  </si>
  <si>
    <t>红烧刀削面</t>
  </si>
  <si>
    <t>鸡肉砂锅</t>
  </si>
  <si>
    <t>土豆黄焖鸡</t>
  </si>
  <si>
    <t>香干黄焖鸡</t>
  </si>
  <si>
    <t>千张黄焖鸡</t>
  </si>
  <si>
    <t>热狗黄焖鸡</t>
  </si>
  <si>
    <t>粉丝黄焖鸡</t>
  </si>
  <si>
    <t>酸菜鸡柳</t>
  </si>
  <si>
    <t>酱香牛肉砂锅</t>
  </si>
  <si>
    <t>红烧大排砂锅</t>
  </si>
  <si>
    <t>秘制牛肉饭</t>
  </si>
  <si>
    <t>土耳其烤肉饭</t>
  </si>
  <si>
    <t>奥尔良烤鸡饭</t>
  </si>
  <si>
    <t>盐焗鸡饭</t>
  </si>
  <si>
    <t>香辣鸡腿饭</t>
  </si>
  <si>
    <t>香辣卤鸡饭</t>
  </si>
  <si>
    <t>孜然牛肉盖浇面</t>
  </si>
  <si>
    <t>红烧牛肉盖浇面</t>
  </si>
  <si>
    <t>孜然牛肉盖浇饭</t>
  </si>
  <si>
    <t>金针菇肉丝炒饭</t>
  </si>
  <si>
    <t>肥肠砂锅粉</t>
  </si>
  <si>
    <t>财鱼片砂锅粉</t>
  </si>
  <si>
    <t>腰花鸭血砂锅粉</t>
  </si>
  <si>
    <t>猪肝腰花砂锅粉</t>
  </si>
  <si>
    <t>番茄鸡丼饭</t>
  </si>
  <si>
    <t>咖喱鸡丼饭</t>
  </si>
  <si>
    <t>牛腩拌面</t>
  </si>
  <si>
    <t>鸭肠拌面</t>
  </si>
  <si>
    <t>羊肉拌面</t>
  </si>
  <si>
    <t>红油牛肉面</t>
  </si>
  <si>
    <t>牛肚汤面</t>
  </si>
  <si>
    <t>葱爆牛肉拌面</t>
  </si>
  <si>
    <t>牛肚油泼面</t>
  </si>
  <si>
    <t>肥肠油泼面</t>
  </si>
  <si>
    <t>牛肉油泼面</t>
  </si>
  <si>
    <t>牛肉砂锅面</t>
  </si>
  <si>
    <t>牛肚砂锅面</t>
  </si>
  <si>
    <t>肥肠砂锅</t>
  </si>
  <si>
    <t>牛肚炒面</t>
  </si>
  <si>
    <t>牛肉炒面</t>
  </si>
  <si>
    <t>泡菜五花肉饭</t>
  </si>
  <si>
    <t>肥牛饭</t>
  </si>
  <si>
    <t>照烧鸡排</t>
  </si>
  <si>
    <t>烤肉意面</t>
  </si>
  <si>
    <t>鸭脯肉意面</t>
  </si>
  <si>
    <t>培根意面</t>
  </si>
  <si>
    <t>鸡排意面</t>
  </si>
  <si>
    <t>泡菜五花肉</t>
  </si>
  <si>
    <t>肥牛石锅</t>
  </si>
  <si>
    <t>牛肉饸饹面</t>
  </si>
  <si>
    <t>排骨饸饹面</t>
  </si>
  <si>
    <t>铁板培根饭</t>
  </si>
  <si>
    <t>铁板鸡排饭</t>
  </si>
  <si>
    <t>鸡肉石锅饭</t>
  </si>
  <si>
    <t>培根石锅拌饭</t>
  </si>
  <si>
    <t>红油牛肉汤面</t>
  </si>
  <si>
    <t>肥肠砂锅面</t>
  </si>
  <si>
    <t>羊肉粉（面）</t>
  </si>
  <si>
    <t>鸭肠粉（面）</t>
  </si>
  <si>
    <t>羊肉泡馍</t>
  </si>
  <si>
    <t>一纯荤一夹荤两素套餐</t>
  </si>
  <si>
    <t>招牌鸡排饭</t>
  </si>
  <si>
    <t>巴西烤肉饭</t>
  </si>
  <si>
    <t>回锅牛肉</t>
  </si>
  <si>
    <t>火爆猪肝</t>
  </si>
  <si>
    <t>农家小炒肉</t>
  </si>
  <si>
    <t>小米黄焖鸡饭</t>
  </si>
  <si>
    <t>金汤肥肠粉/面</t>
  </si>
  <si>
    <t>豆豉鮻鱼粉/面</t>
  </si>
  <si>
    <t>麻辣牛肉粉/面</t>
  </si>
  <si>
    <t>招牌水煮鱼片</t>
  </si>
  <si>
    <t>酸菜水煮鱼</t>
  </si>
  <si>
    <t>烫鸡柳</t>
  </si>
  <si>
    <t>烫里脊</t>
  </si>
  <si>
    <t>扬州炒饭</t>
  </si>
  <si>
    <t>雪菜牛肉加蛋炒粉</t>
  </si>
  <si>
    <t>小米椒鸡胗炒粉加蛋</t>
  </si>
  <si>
    <t>蒙古肉炒粉加蛋</t>
  </si>
  <si>
    <t>红烧羊肉</t>
  </si>
  <si>
    <t>羊肉烩面</t>
  </si>
  <si>
    <t>香辣肥肠面</t>
  </si>
  <si>
    <t>香辣肥肠泡馍</t>
  </si>
  <si>
    <t>番茄鱼片泡饭</t>
  </si>
  <si>
    <t>番茄鸡柳泡饭</t>
  </si>
  <si>
    <t>鲍汁鱼片泡饭</t>
  </si>
  <si>
    <t>鲍汁鸡柳泡饭</t>
  </si>
  <si>
    <t>金汤什锦泡饭</t>
  </si>
  <si>
    <t>金堂鱼片泡饭</t>
  </si>
  <si>
    <t>金汤鸡柳泡饭</t>
  </si>
  <si>
    <t>孜然鱼片泡饭</t>
  </si>
  <si>
    <t>孜然鸡柳泡饭</t>
  </si>
  <si>
    <t>馋嘴滑鸡泡饭</t>
  </si>
  <si>
    <t>台湾卤肉泡饭</t>
  </si>
  <si>
    <t>洪湖鸭子泡饭</t>
  </si>
  <si>
    <t>大酱汤</t>
  </si>
  <si>
    <t>海带汤</t>
  </si>
  <si>
    <t>牛腩面</t>
  </si>
  <si>
    <t>排骨粉面</t>
  </si>
  <si>
    <t>肥肠粉面</t>
  </si>
  <si>
    <t>牛肉粉面</t>
  </si>
  <si>
    <t>鲜虾粉面</t>
  </si>
  <si>
    <t>肥肠拌面</t>
  </si>
  <si>
    <t>牛杂拌面</t>
  </si>
  <si>
    <t>肥肠面</t>
  </si>
  <si>
    <t>原汁鸡汤面</t>
  </si>
  <si>
    <t>牛肚面</t>
  </si>
  <si>
    <t>西安爆肚面</t>
  </si>
  <si>
    <t>麻辣回锅肉饭</t>
  </si>
  <si>
    <t>台式酱香肉饭</t>
  </si>
  <si>
    <t>牛肉萝卜饭</t>
  </si>
  <si>
    <t>台式卤肉饭</t>
  </si>
  <si>
    <t>魔饭双拼饭</t>
  </si>
  <si>
    <t>糖醋里脊饭</t>
  </si>
  <si>
    <t>香菇鸡肉大馄饨</t>
  </si>
  <si>
    <t>黄骨鱼鱼粉</t>
  </si>
  <si>
    <t>重庆小酥肉</t>
  </si>
  <si>
    <t>黑椒鸡扒饭</t>
  </si>
  <si>
    <t>烤香鸡饭</t>
  </si>
  <si>
    <t>牛肉拼茄子饭</t>
  </si>
  <si>
    <t>台湾卤肉饭</t>
  </si>
  <si>
    <t>手撕鸡饭</t>
  </si>
  <si>
    <t>牛肚拌面</t>
  </si>
  <si>
    <t>孜然拌面</t>
  </si>
  <si>
    <t>土豆烧牛肉拌面</t>
  </si>
  <si>
    <t>牛肉泡馍</t>
  </si>
  <si>
    <t>番茄鸡蛋肉丝烫饭</t>
  </si>
  <si>
    <t>水煮鸡柳</t>
  </si>
  <si>
    <t>酱香牛肉年糕</t>
  </si>
  <si>
    <t>酱香牛肉豆丝</t>
  </si>
  <si>
    <t>红烧排骨年糕</t>
  </si>
  <si>
    <t>红烧排骨豆丝</t>
  </si>
  <si>
    <t>照烧鱼方饭</t>
  </si>
  <si>
    <t>台湾卤香肠饭</t>
  </si>
  <si>
    <t>经典酸菜渔粉（面）</t>
  </si>
  <si>
    <t>香辣肥肠粉（面）</t>
  </si>
  <si>
    <t>麻辣牛肉粉（面）</t>
  </si>
  <si>
    <t>豆豉鲮鱼粉（面）</t>
  </si>
  <si>
    <t>羊肉刀削面</t>
  </si>
  <si>
    <t>牛肉烩面</t>
  </si>
  <si>
    <t>香辣牛肚烩面</t>
  </si>
  <si>
    <t>烤肉饭</t>
  </si>
  <si>
    <t>牛肉炒拉面</t>
  </si>
  <si>
    <t>牛肉炒刀削面</t>
  </si>
  <si>
    <t>土豆牛肉盖浇面</t>
  </si>
  <si>
    <t>土豆牛肉盖浇饭</t>
  </si>
  <si>
    <t>碎肉拌面</t>
  </si>
  <si>
    <t>精品拌面</t>
  </si>
  <si>
    <t>特色煸米粉</t>
  </si>
  <si>
    <t>土耳其烤肉拌饭</t>
  </si>
  <si>
    <t>脆皮烧鹅饭</t>
  </si>
  <si>
    <t>脆皮叉烧饭</t>
  </si>
  <si>
    <t>港式卤肉饭</t>
  </si>
  <si>
    <t>红烧排骨饭</t>
  </si>
  <si>
    <t>鸡蛋肉丝飞饼</t>
  </si>
  <si>
    <t>孜然羊肉盖浇饭</t>
  </si>
  <si>
    <t>羊肉粉/面/豆丝</t>
  </si>
  <si>
    <t>牛腩粉/面/豆丝</t>
  </si>
  <si>
    <t>鸡公煲炒鸡饭</t>
  </si>
  <si>
    <t>香酥鸡饭</t>
  </si>
  <si>
    <t>茄子肉丁打卤面</t>
  </si>
  <si>
    <t>蒜苔肉沫打卤面</t>
  </si>
  <si>
    <t>尖椒肉丝打卤面</t>
  </si>
  <si>
    <t>鸭脯肉饭</t>
  </si>
  <si>
    <t>培根饭</t>
  </si>
  <si>
    <t>鸡排饭</t>
  </si>
  <si>
    <t>烤肠意面</t>
  </si>
  <si>
    <t>烤肉石锅</t>
  </si>
  <si>
    <t>鸭脯肉石锅</t>
  </si>
  <si>
    <t>培根石锅</t>
  </si>
  <si>
    <t>鸡排石锅</t>
  </si>
  <si>
    <t>蔬菜大酱汤</t>
  </si>
  <si>
    <t>鲜香虾仁鸡蛋炒饭</t>
  </si>
  <si>
    <t>黑椒牛肉馄饨</t>
  </si>
  <si>
    <t>牛肉粉（面）</t>
  </si>
  <si>
    <t>牛腩粉（面）</t>
  </si>
  <si>
    <t>苏格兰肘子粉（面）</t>
  </si>
  <si>
    <t>排骨粉（面）</t>
  </si>
  <si>
    <t>肚丝粉（面）</t>
  </si>
  <si>
    <t>川香鸡柳饭</t>
  </si>
  <si>
    <t>骨肉相连饭</t>
  </si>
  <si>
    <t>香酥鸡排饭</t>
  </si>
  <si>
    <t>脆皮鸡饭</t>
  </si>
  <si>
    <t>香辣鸡排饭</t>
  </si>
  <si>
    <t>新农牛肉面（粉）</t>
  </si>
  <si>
    <t>新农牛腩面（粉）</t>
  </si>
  <si>
    <t>玉烧排骨面（粉）</t>
  </si>
  <si>
    <t>湖滨食堂</t>
  </si>
  <si>
    <t>HBTHIR2891</t>
  </si>
  <si>
    <t>HBTHIR2892</t>
  </si>
  <si>
    <t>HBTHIR2893</t>
  </si>
  <si>
    <t>HBTHIR2894</t>
  </si>
  <si>
    <t>HBTHIR2895</t>
  </si>
  <si>
    <t>HBTHIR2896</t>
  </si>
  <si>
    <t>HBTHIR2897</t>
  </si>
  <si>
    <t>腿排肉加蛋</t>
  </si>
  <si>
    <t>秘制羊肉串</t>
  </si>
  <si>
    <t>疯狂小牛肉</t>
  </si>
  <si>
    <t>铁板鸭肠</t>
  </si>
  <si>
    <t>铁板鱿鱼须</t>
  </si>
  <si>
    <t>黄焖鸡米饭</t>
  </si>
  <si>
    <t>任意双拼饭</t>
  </si>
  <si>
    <t>烤鸭饭</t>
  </si>
  <si>
    <t>酱香大鸡腿饭</t>
  </si>
  <si>
    <t>白切鸡饭</t>
  </si>
  <si>
    <t>青椒肉丝盖饭</t>
  </si>
  <si>
    <t>干子肉丝盖饭</t>
  </si>
  <si>
    <t>老干妈雪菜肉丝</t>
  </si>
  <si>
    <t>咖喱牛肚炒饭</t>
  </si>
  <si>
    <t>老干妈牛肉炒饭</t>
  </si>
  <si>
    <t>黑椒蒙古肉炒饭</t>
  </si>
  <si>
    <t>孜然泡椒鸡胗炒饭</t>
  </si>
  <si>
    <t>老干妈玉米肉丝炒饭</t>
  </si>
  <si>
    <t>咖喱牛肉炒饭</t>
  </si>
  <si>
    <t>老干妈肥肠炒饭</t>
  </si>
  <si>
    <t>老干妈手撕鸡炒粉加蛋</t>
  </si>
  <si>
    <t>牛肚炒粉加蛋</t>
  </si>
  <si>
    <t>肥肠炒粉加蛋</t>
  </si>
  <si>
    <t>鸡柳炒粉加蛋</t>
  </si>
  <si>
    <t>金针菇肉丝炒粉加蛋</t>
  </si>
  <si>
    <t>蒙古肉意面</t>
  </si>
  <si>
    <t>牛肉意面</t>
  </si>
  <si>
    <t>牛肚意面</t>
  </si>
  <si>
    <t>鸡柳意面</t>
  </si>
  <si>
    <t>鸡胗意面</t>
  </si>
  <si>
    <t>手撕鸡意面</t>
  </si>
  <si>
    <t>肥肠意面</t>
  </si>
  <si>
    <t>梅菜扣肉拼烤肉</t>
  </si>
  <si>
    <t>鸡蛋油泼面</t>
  </si>
  <si>
    <t>牛肉酸辣粉</t>
  </si>
  <si>
    <t>牛肉土豆粉</t>
  </si>
  <si>
    <t>玉米排骨土豆粉</t>
  </si>
  <si>
    <t>牛肉糊汤粉</t>
  </si>
  <si>
    <t>咖喱鸡肉饭</t>
  </si>
  <si>
    <t>咖喱鱼块饭</t>
  </si>
  <si>
    <t>山椒鸡饭</t>
  </si>
  <si>
    <t>糍粑鱼饭</t>
  </si>
  <si>
    <t>粉蒸五香鸡饭</t>
  </si>
  <si>
    <t>豉油皇蒸鱼</t>
  </si>
  <si>
    <t>辛拉面</t>
  </si>
  <si>
    <t>传统石锅拌饭</t>
  </si>
  <si>
    <t>肥羊捞面</t>
  </si>
  <si>
    <t>肥牛捞面</t>
  </si>
  <si>
    <t>西北臊子面</t>
  </si>
  <si>
    <t>西北杂酱面</t>
  </si>
  <si>
    <t>回锅肉面</t>
  </si>
  <si>
    <t>酱香鸭肉饭</t>
  </si>
  <si>
    <t>芹菜鲜肉大馄饨</t>
  </si>
  <si>
    <t>豆角鲜肉大馄饨</t>
  </si>
  <si>
    <t>牛肉热干面</t>
  </si>
  <si>
    <t>红油牛肉粉</t>
  </si>
  <si>
    <t>豆芽藤椒鸡排炒饭</t>
  </si>
  <si>
    <t>豆芽肥肠炒饭</t>
  </si>
  <si>
    <t>小酥肉鱼粉</t>
  </si>
  <si>
    <t>牛肉豆皮</t>
  </si>
  <si>
    <t>鸡汤米线</t>
  </si>
  <si>
    <t>棒棒鸡丝拌面</t>
  </si>
  <si>
    <t>牛肉面</t>
  </si>
  <si>
    <t>鱼香肉丝饭</t>
  </si>
  <si>
    <t>重庆辣子鸡饭</t>
  </si>
  <si>
    <t>招牌牛肉饭</t>
  </si>
  <si>
    <t>咖喱烧鸡饭</t>
  </si>
  <si>
    <t>黑椒鸡柳饭</t>
  </si>
  <si>
    <t>宫保鸡丁饭</t>
  </si>
  <si>
    <t>牛杂面</t>
  </si>
  <si>
    <t>酸菜牛肉面</t>
  </si>
  <si>
    <t>羊肉抓饭</t>
  </si>
  <si>
    <t>香辣鸡拌面</t>
  </si>
  <si>
    <t>青椒肉片拌面</t>
  </si>
  <si>
    <t>牛肉炒刀削</t>
  </si>
  <si>
    <t>香菇滑鸡烫饭</t>
  </si>
  <si>
    <t>皮蛋肉丝烫饭</t>
  </si>
  <si>
    <t>香辣肥肠粉</t>
  </si>
  <si>
    <t>麻辣牛肉粉</t>
  </si>
  <si>
    <t>豆豉鱼粉</t>
  </si>
  <si>
    <t>花甲粉</t>
  </si>
  <si>
    <t>招牌肉片粉</t>
  </si>
  <si>
    <t>酸辣小酥肉粉</t>
  </si>
  <si>
    <t>香辣牛肚粉</t>
  </si>
  <si>
    <t>鱼片砂锅</t>
  </si>
  <si>
    <t>猪肝肉丝砂锅</t>
  </si>
  <si>
    <t>麻辣砂锅</t>
  </si>
  <si>
    <t>开心花甲砂锅</t>
  </si>
  <si>
    <t>炒意大利面</t>
  </si>
  <si>
    <t>牛肉水饺</t>
  </si>
  <si>
    <t>鸡肉水饺</t>
  </si>
  <si>
    <t>红烧排骨面</t>
  </si>
  <si>
    <t>酱香牛肉面</t>
  </si>
  <si>
    <t>牛腩炖萝卜面</t>
  </si>
  <si>
    <t>牛腩炖番茄面</t>
  </si>
  <si>
    <t>肥肠粉</t>
  </si>
  <si>
    <t>牛肉粉</t>
  </si>
  <si>
    <t>牛杂粉</t>
  </si>
  <si>
    <t>牛杂热干面</t>
  </si>
  <si>
    <t>牛肉米粉</t>
  </si>
  <si>
    <t>牛杂宽粉</t>
  </si>
  <si>
    <t>排骨面</t>
  </si>
  <si>
    <t>照烧鸭脯饭</t>
  </si>
  <si>
    <t>照烧鸡排饭</t>
  </si>
  <si>
    <t>照烧面筋饭</t>
  </si>
  <si>
    <t>咖喱牛肉</t>
  </si>
  <si>
    <t>干煸泥鳅</t>
  </si>
  <si>
    <t>萝卜炖牛腩</t>
  </si>
  <si>
    <t>牛肉刀削面</t>
  </si>
  <si>
    <t>羊肉饸饹面</t>
  </si>
  <si>
    <t>鸭肠饸饹面</t>
  </si>
  <si>
    <t>牛肉饺子</t>
  </si>
  <si>
    <t>番茄鸡蛋盖浇面</t>
  </si>
  <si>
    <t>番茄鸡蛋盖浇饭</t>
  </si>
  <si>
    <t>兰州炒饭</t>
  </si>
  <si>
    <t>手切拌面</t>
  </si>
  <si>
    <t>大盘鸡拌面</t>
  </si>
  <si>
    <t>干煸炒面</t>
  </si>
  <si>
    <t>丁丁炒面</t>
  </si>
  <si>
    <t>干拌炒面</t>
  </si>
  <si>
    <t>酸辣炒米粉</t>
  </si>
  <si>
    <t>酸辣炒年糕</t>
  </si>
  <si>
    <t>香菇滑鸡饭</t>
  </si>
  <si>
    <t>辣味双拼饭</t>
  </si>
  <si>
    <t>五香卤鸡腿饭</t>
  </si>
  <si>
    <t>脆皮鸡腿饭</t>
  </si>
  <si>
    <t>蜜汁翅中饭</t>
  </si>
  <si>
    <t>肥肠炒饭</t>
  </si>
  <si>
    <t>紫菜肉片</t>
  </si>
  <si>
    <t>鸭蛋香肠炒饭</t>
  </si>
  <si>
    <t>香菇肉片炒饭</t>
  </si>
  <si>
    <t>雪里红肉丝炒饭</t>
  </si>
  <si>
    <t>玉米肠蛋炒饭</t>
  </si>
  <si>
    <t>鸡蛋肉丝炒粉面</t>
  </si>
  <si>
    <t>腰花砂锅粉</t>
  </si>
  <si>
    <t>红烧牛肉盖浇饭</t>
  </si>
  <si>
    <t>红烧鸡块盖浇饭</t>
  </si>
  <si>
    <t>羊肉炮仗面</t>
  </si>
  <si>
    <t>牛肉炒面片</t>
  </si>
  <si>
    <t>番茄鸡蛋汤</t>
  </si>
  <si>
    <t>新农秘制牛肉面</t>
  </si>
  <si>
    <t>新农秘制牛杂面</t>
  </si>
  <si>
    <t>白斩鸡煲仔饭</t>
  </si>
  <si>
    <t>黑椒鸡排煲仔饭</t>
  </si>
  <si>
    <t>青椒肉丝煲仔饭</t>
  </si>
  <si>
    <t>熏茶鹅煲仔饭</t>
  </si>
  <si>
    <t>黑椒蒙古肉煲仔饭</t>
  </si>
  <si>
    <t>香菇肉片煲仔饭</t>
  </si>
  <si>
    <t>黑椒牛柳意面</t>
  </si>
  <si>
    <t>鸡排花饭</t>
  </si>
  <si>
    <t>牛肉粉/面/豆丝</t>
  </si>
  <si>
    <t>土豆酱肉饭</t>
  </si>
  <si>
    <t>牛肉汤面</t>
  </si>
  <si>
    <t>酸菜肉丝汤面</t>
  </si>
  <si>
    <t>特色干拌面</t>
  </si>
  <si>
    <t>肉丝油泼面</t>
  </si>
  <si>
    <t>榨菜肉丝油泼面</t>
  </si>
  <si>
    <t>青椒肉片炒面</t>
  </si>
  <si>
    <t>青椒鸡柳炒面</t>
  </si>
  <si>
    <t>啤酒鸭饭</t>
  </si>
  <si>
    <t>卤水鸡饭</t>
  </si>
  <si>
    <t>卤水鸭饭</t>
  </si>
  <si>
    <t>香酥鸭饭</t>
  </si>
  <si>
    <t>糖醋鸡排饭</t>
  </si>
  <si>
    <t>椒盐鸡柳饭</t>
  </si>
  <si>
    <t>辣子鸡饭</t>
  </si>
  <si>
    <t>烤肠饭</t>
  </si>
  <si>
    <t>菌三鲜意面</t>
  </si>
  <si>
    <t>烤肠石锅</t>
  </si>
  <si>
    <t>回锅肉</t>
  </si>
  <si>
    <t>蔬菜石锅拌饭</t>
  </si>
  <si>
    <t>辛辣小锅</t>
  </si>
  <si>
    <t>韩式紫菜鱿鱼鸡蛋炒饭</t>
  </si>
  <si>
    <t>香芹鲜肉馄饨</t>
  </si>
  <si>
    <t>荠菜鲜肉馄饨</t>
  </si>
  <si>
    <t>香菇鲜鸡肉馄饨</t>
  </si>
  <si>
    <t>冷面+鸡蛋+培根（里脊）</t>
  </si>
  <si>
    <t>煎饼+鸡蛋+牛肉+培根（里脊）</t>
  </si>
  <si>
    <t>孜然蒙古牛肉</t>
  </si>
  <si>
    <t>麻辣鱼丁</t>
  </si>
  <si>
    <t>番茄鱼丁</t>
  </si>
  <si>
    <t>辣子鸡</t>
  </si>
  <si>
    <t>一纯荤一素一夹荤套餐</t>
  </si>
  <si>
    <t>水煮鱼肉片</t>
  </si>
  <si>
    <t>五谷花甲渔粉</t>
  </si>
  <si>
    <t>香辣肥肠渔粉</t>
  </si>
  <si>
    <t>麻辣牛肉渔粉</t>
  </si>
  <si>
    <t>香菇卤肉饭</t>
  </si>
  <si>
    <t>咖喱鸡扒饭</t>
  </si>
  <si>
    <t>香煎猪排饭</t>
  </si>
  <si>
    <t>香菇肉丝面（粉）</t>
  </si>
  <si>
    <t>红烧鸡块面（粉）</t>
  </si>
  <si>
    <t>红烧鱼块</t>
  </si>
  <si>
    <t>小米脆香饭</t>
  </si>
  <si>
    <t>金汤鱼粉/面</t>
  </si>
  <si>
    <t>五谷花甲粉/面</t>
  </si>
  <si>
    <t>奥尔良鸡排饭</t>
  </si>
  <si>
    <t>烤鸭腿饭</t>
  </si>
  <si>
    <t>鱼香肉丝盖饭</t>
  </si>
  <si>
    <t>老干妈手撕鸡炒饭</t>
  </si>
  <si>
    <t>牛肉盖面</t>
  </si>
  <si>
    <t>招牌牛魔热干面</t>
  </si>
  <si>
    <t>香辣牛肚热干面</t>
  </si>
  <si>
    <t>招牌牛魔汤面</t>
  </si>
  <si>
    <t>香辣牛肚汤面</t>
  </si>
  <si>
    <t>辣子鸡肉饭</t>
  </si>
  <si>
    <t>玉米鲜肉大馄饨</t>
  </si>
  <si>
    <t>麻辣红油抄手</t>
  </si>
  <si>
    <t>香辣牛肉酱拌面</t>
  </si>
  <si>
    <t>金汤鱼粉</t>
  </si>
  <si>
    <t>酸辣猪肝鱼粉</t>
  </si>
  <si>
    <t>豆豉梭鱼鱼粉</t>
  </si>
  <si>
    <t>香菇鲜肉馄饨</t>
  </si>
  <si>
    <t>三鲜面</t>
  </si>
  <si>
    <t>豌豆炸酱面</t>
  </si>
  <si>
    <t>香菇炸酱面</t>
  </si>
  <si>
    <t>猪肝肉丝烫饭</t>
  </si>
  <si>
    <t>水煮鸭血</t>
  </si>
  <si>
    <t>襄阳牛肉面</t>
  </si>
  <si>
    <t>红烧大排面</t>
  </si>
  <si>
    <t>孜然羊肉盖面</t>
  </si>
  <si>
    <t>土豆鸡块盖面</t>
  </si>
  <si>
    <t>葱爆羊肉盖面</t>
  </si>
  <si>
    <t>小米鸡皇饭</t>
  </si>
  <si>
    <t>金汤渔粉（面）</t>
  </si>
  <si>
    <t>猪肝鸭血砂锅粉</t>
  </si>
  <si>
    <t>肉丝猪肝砂锅粉</t>
  </si>
  <si>
    <t>老干妈羊肉炒饭</t>
  </si>
  <si>
    <t>老干妈兰州炒饭</t>
  </si>
  <si>
    <t>酸菜肉丝拌面</t>
  </si>
  <si>
    <t>排骨烩面</t>
  </si>
  <si>
    <t>排骨粉/面/豆丝</t>
  </si>
  <si>
    <t>香菇猪肝粉/面/豆丝</t>
  </si>
  <si>
    <t>青椒肉片汤面</t>
  </si>
  <si>
    <t>肉丝炒拉面</t>
  </si>
  <si>
    <t>肉丝炒刀削面</t>
  </si>
  <si>
    <t>肉丝砂锅面</t>
  </si>
  <si>
    <t>榨菜肉丝砂锅面</t>
  </si>
  <si>
    <t>三鲜砂锅面</t>
  </si>
  <si>
    <t>蜜汁鸡腿饭</t>
  </si>
  <si>
    <t>菌三鲜饭</t>
  </si>
  <si>
    <t>菌三鲜石锅</t>
  </si>
  <si>
    <t>炭烤鱿鱼鸡蛋炒饭</t>
  </si>
  <si>
    <t>白菜鲜肉馄饨</t>
  </si>
  <si>
    <t>玉米鲜肉馄饨</t>
  </si>
  <si>
    <t>鸡块粉（面）</t>
  </si>
  <si>
    <t>鸡块烩面</t>
  </si>
  <si>
    <t>香酥鱼块</t>
  </si>
  <si>
    <t>口味肉丸子</t>
  </si>
  <si>
    <t>金汤渔粉</t>
  </si>
  <si>
    <t>HBEL2855</t>
  </si>
  <si>
    <t>HBEL2856</t>
  </si>
  <si>
    <t>HBEL2857</t>
  </si>
  <si>
    <t>HBEL2858</t>
  </si>
  <si>
    <t>HBEL2859</t>
  </si>
  <si>
    <t>HBEL2860</t>
  </si>
  <si>
    <t>HBEL2861</t>
  </si>
  <si>
    <t>HBEL2862</t>
  </si>
  <si>
    <t>HBEL2863</t>
  </si>
  <si>
    <t>HBEL2864</t>
  </si>
  <si>
    <t>HBEL2865</t>
  </si>
  <si>
    <t>HBEL2866</t>
  </si>
  <si>
    <t>HBEL2867</t>
  </si>
  <si>
    <t>大肉串</t>
  </si>
  <si>
    <t>烤面筋</t>
  </si>
  <si>
    <t>烤双汇火腿肠</t>
  </si>
  <si>
    <t>招牌鱼粉/面</t>
  </si>
  <si>
    <t>酸辣鱼粉/面</t>
  </si>
  <si>
    <t>原味鱼粉/面</t>
  </si>
  <si>
    <t>麻辣鱼粉/面</t>
  </si>
  <si>
    <t>番茄鱼粉/面</t>
  </si>
  <si>
    <t>黄焖鸭米饭</t>
  </si>
  <si>
    <t>烤香麻鸡饭</t>
  </si>
  <si>
    <t>叉烧饭</t>
  </si>
  <si>
    <t>奥尔良脆排饭</t>
  </si>
  <si>
    <t>菠萝鸡肉炒饭</t>
  </si>
  <si>
    <t>老干妈雪菜五花</t>
  </si>
  <si>
    <t>老干妈玉米五花炒饭</t>
  </si>
  <si>
    <t>香酥鸡柳炒饭</t>
  </si>
  <si>
    <t>五香牛肚炒饭</t>
  </si>
  <si>
    <t>咖喱肉丝炒饭</t>
  </si>
  <si>
    <t>五花肉炒粉加蛋</t>
  </si>
  <si>
    <t>肉丝意面</t>
  </si>
  <si>
    <t>排骨盖面</t>
  </si>
  <si>
    <t>番茄鸡蛋泡饭</t>
  </si>
  <si>
    <t>牛肉汽水包</t>
  </si>
  <si>
    <t>牛肉拉面</t>
  </si>
  <si>
    <t>牛肚拉面</t>
  </si>
  <si>
    <t>牛杂拉面</t>
  </si>
  <si>
    <t>香辣肥肠拉面</t>
  </si>
  <si>
    <t>牛肚刀削面</t>
  </si>
  <si>
    <t>牛杂刀削面</t>
  </si>
  <si>
    <t>鱼丸刀削面</t>
  </si>
  <si>
    <t>牛肚米粉</t>
  </si>
  <si>
    <t>牛杂米粉</t>
  </si>
  <si>
    <t>香辣肥肠米粉</t>
  </si>
  <si>
    <t>牛肉宽粉</t>
  </si>
  <si>
    <t>牛肚宽粉</t>
  </si>
  <si>
    <t>香辣肥肠宽粉</t>
  </si>
  <si>
    <t>牛杂酸辣粉</t>
  </si>
  <si>
    <t>鸭肉土豆粉</t>
  </si>
  <si>
    <t>菌菇三鲜土豆粉</t>
  </si>
  <si>
    <t>牛杂土豆粉</t>
  </si>
  <si>
    <t>鸡丝香拌馄饨</t>
  </si>
  <si>
    <t>鸡蛋牛肉手抓饼</t>
  </si>
  <si>
    <t>牛肉土豆肉夹馍</t>
  </si>
  <si>
    <t>椒盐鸭块热干面</t>
  </si>
  <si>
    <t>孜然鸡块热干面</t>
  </si>
  <si>
    <t>生烫肉丝面</t>
  </si>
  <si>
    <t>孜然鸡块汤面</t>
  </si>
  <si>
    <t>椒盐鸡块汤面</t>
  </si>
  <si>
    <t>咖喱鸡块饭</t>
  </si>
  <si>
    <t>孜然鸡丁饭</t>
  </si>
  <si>
    <t>青椒脆皮鸡柳饭</t>
  </si>
  <si>
    <t>干椒鸡丁饭</t>
  </si>
  <si>
    <t>大白菜烧牛肉丸</t>
  </si>
  <si>
    <t>日式乌冬面</t>
  </si>
  <si>
    <t>鲜肉捞面</t>
  </si>
  <si>
    <t>菠萝饭</t>
  </si>
  <si>
    <t>皮盖面</t>
  </si>
  <si>
    <t>豌杂面</t>
  </si>
  <si>
    <t>烤鸡腿饭</t>
  </si>
  <si>
    <t>韭菜鲜肉大馄饨</t>
  </si>
  <si>
    <t>白菜鲜肉大馄饨</t>
  </si>
  <si>
    <t>炸酱拌小刀面</t>
  </si>
  <si>
    <t>野山椒牛肉炒饭</t>
  </si>
  <si>
    <t>鸡蛋牛肉炒饭</t>
  </si>
  <si>
    <t>酱肉丁炒饭</t>
  </si>
  <si>
    <t>豆芽牛肉炒饭</t>
  </si>
  <si>
    <t>香菇牛肉炒饭</t>
  </si>
  <si>
    <t>青椒牛肚炒饭</t>
  </si>
  <si>
    <t>招牌鱼粉</t>
  </si>
  <si>
    <t>原味鱼粉</t>
  </si>
  <si>
    <t>酸辣鱼粉</t>
  </si>
  <si>
    <t>麻辣鱼粉</t>
  </si>
  <si>
    <t>麻辣牛肉鱼粉</t>
  </si>
  <si>
    <t>香辣牛肚鱼粉</t>
  </si>
  <si>
    <t>香辣肠鱼粉</t>
  </si>
  <si>
    <t>糖醋直排</t>
  </si>
  <si>
    <t>虾仁热干面</t>
  </si>
  <si>
    <t>捞汁卤虾仁</t>
  </si>
  <si>
    <t>招牌烤鸡</t>
  </si>
  <si>
    <t>特色鸡腿饭</t>
  </si>
  <si>
    <t>黑椒烤鸡排</t>
  </si>
  <si>
    <t>香辣烤鸡排</t>
  </si>
  <si>
    <t>香辣翅中</t>
  </si>
  <si>
    <t>红油猪耳</t>
  </si>
  <si>
    <t>剁椒鱼块</t>
  </si>
  <si>
    <t>豆瓣鲫鱼</t>
  </si>
  <si>
    <t>香菜拌牛肉</t>
  </si>
  <si>
    <t>炝拌牛杂</t>
  </si>
  <si>
    <t>毛氏红烧肉</t>
  </si>
  <si>
    <t>杭椒腊猪脸</t>
  </si>
  <si>
    <t>干煸带鱼段</t>
  </si>
  <si>
    <t>干煸刁子鱼</t>
  </si>
  <si>
    <t>香辣萝卜牛杂</t>
  </si>
  <si>
    <t>鸡蛋肉丝炒面</t>
  </si>
  <si>
    <t>鸡蛋香肠炒面</t>
  </si>
  <si>
    <t>炸酱酸辣苕粉</t>
  </si>
  <si>
    <t>鸭杂粉丝</t>
  </si>
  <si>
    <t>川味炸酱面</t>
  </si>
  <si>
    <t>京味炸酱面</t>
  </si>
  <si>
    <t>炸酱面</t>
  </si>
  <si>
    <t>干拌面</t>
  </si>
  <si>
    <t>牛肉酸菜粉</t>
  </si>
  <si>
    <t>红烧茄子拌面</t>
  </si>
  <si>
    <t>白菜拌面</t>
  </si>
  <si>
    <t>牛肚烩面</t>
  </si>
  <si>
    <t>白菜睡觉</t>
  </si>
  <si>
    <t>香菇水饺</t>
  </si>
  <si>
    <t>招牌三鲜烫饭</t>
  </si>
  <si>
    <t>火腿玉米烫饭</t>
  </si>
  <si>
    <t>青菜猪肝烫饭</t>
  </si>
  <si>
    <t>青菜肉丝烫饭</t>
  </si>
  <si>
    <t>水煮千张</t>
  </si>
  <si>
    <t>肉沫粉</t>
  </si>
  <si>
    <t>红烧鸡块粉</t>
  </si>
  <si>
    <t>鱿鱼须小串</t>
  </si>
  <si>
    <t>鱿鱼条小串</t>
  </si>
  <si>
    <t>鸭肠小串</t>
  </si>
  <si>
    <t>牛肉小串</t>
  </si>
  <si>
    <t>羊肉小串</t>
  </si>
  <si>
    <t>鸡肉小串</t>
  </si>
  <si>
    <t>脆骨小串</t>
  </si>
  <si>
    <t>三鲜肉丝砂锅</t>
  </si>
  <si>
    <t>鸭血肉丝砂锅</t>
  </si>
  <si>
    <t>鸡块砂锅</t>
  </si>
  <si>
    <t>北方水饺</t>
  </si>
  <si>
    <t>土豆牛肉盖面</t>
  </si>
  <si>
    <t>红烧牛肉盖面</t>
  </si>
  <si>
    <t>鸡块盖面</t>
  </si>
  <si>
    <t>蘑菇盖面</t>
  </si>
  <si>
    <t>番茄盖面</t>
  </si>
  <si>
    <t>青椒盖面</t>
  </si>
  <si>
    <t>新疆拌面</t>
  </si>
  <si>
    <t>孜然牛肉盖面</t>
  </si>
  <si>
    <t>木耳盖面</t>
  </si>
  <si>
    <t>洋葱盖面</t>
  </si>
  <si>
    <t>葱爆牛肉盖面</t>
  </si>
  <si>
    <t>茄子盖面</t>
  </si>
  <si>
    <t>加肉拉面</t>
  </si>
  <si>
    <t>羊肉炒拉面</t>
  </si>
  <si>
    <t>羊肉炒刀削</t>
  </si>
  <si>
    <t>酱香牛肉酱拌面</t>
  </si>
  <si>
    <t>咖喱鸡肉</t>
  </si>
  <si>
    <t>剁椒鱼头</t>
  </si>
  <si>
    <t>干煸鱼块</t>
  </si>
  <si>
    <t>椒麻鸡</t>
  </si>
  <si>
    <t>小炒鸡杂</t>
  </si>
  <si>
    <t>尖椒肉丝</t>
  </si>
  <si>
    <t>糖醋鸡柳</t>
  </si>
  <si>
    <t>韩国炸鸡</t>
  </si>
  <si>
    <t>大白菜炖牛肉丸</t>
  </si>
  <si>
    <t>啤酒鸭</t>
  </si>
  <si>
    <t>孜然鸡排</t>
  </si>
  <si>
    <t>小炒鸡肉</t>
  </si>
  <si>
    <t>白切鸡</t>
  </si>
  <si>
    <t>土鸡汤</t>
  </si>
  <si>
    <t>老鸭汤</t>
  </si>
  <si>
    <t>广式腊肠饭</t>
  </si>
  <si>
    <t>招牌渔粉（面）</t>
  </si>
  <si>
    <t>原味渔粉（面）</t>
  </si>
  <si>
    <t>麻辣渔粉（面）</t>
  </si>
  <si>
    <t>酸辣渔粉（面）</t>
  </si>
  <si>
    <t>肉沫粉（面）</t>
  </si>
  <si>
    <t>红烧鸡块粉（面）</t>
  </si>
  <si>
    <t>酸菜肉丝饸饹面</t>
  </si>
  <si>
    <t>牛肉炒饭</t>
  </si>
  <si>
    <t>家常拌面</t>
  </si>
  <si>
    <t>二荤套餐</t>
  </si>
  <si>
    <t>特色炒馕</t>
  </si>
  <si>
    <t>特色麻辣烫</t>
  </si>
  <si>
    <t>港式滑蛋饭</t>
  </si>
  <si>
    <t>培根蛋炒饭</t>
  </si>
  <si>
    <t>西红柿蛋炒饭</t>
  </si>
  <si>
    <t>咖喱鸡丁炒饭</t>
  </si>
  <si>
    <t>菠萝鸡丁炒饭</t>
  </si>
  <si>
    <t>老干妈火腿炒饭</t>
  </si>
  <si>
    <t>木耳鸡蛋炒饭</t>
  </si>
  <si>
    <t>茄汁鸡丁炒饭</t>
  </si>
  <si>
    <t>青椒肉丝蛋炒饭</t>
  </si>
  <si>
    <t>火腿鸡蛋炒粉面</t>
  </si>
  <si>
    <t>玉米飞饼</t>
  </si>
  <si>
    <t>双拼飞饼</t>
  </si>
  <si>
    <t>巧克力飞饼</t>
  </si>
  <si>
    <t>黄桃飞饼</t>
  </si>
  <si>
    <t>苹果飞饼</t>
  </si>
  <si>
    <t>鸡蛋牛肉酱飞饼</t>
  </si>
  <si>
    <t>铁板鸭肠小串</t>
  </si>
  <si>
    <t>美味牛肉小串</t>
  </si>
  <si>
    <t>美味羊肉小串</t>
  </si>
  <si>
    <t>美味鸡肉小串</t>
  </si>
  <si>
    <t>美味脆骨小串</t>
  </si>
  <si>
    <t>美味鱿鱼条小串</t>
  </si>
  <si>
    <t>美味鱿鱼须小串</t>
  </si>
  <si>
    <t>猪肝砂锅粉</t>
  </si>
  <si>
    <t>肉丝鸭血砂锅粉</t>
  </si>
  <si>
    <t>三味鲜砂锅粉</t>
  </si>
  <si>
    <t>蒜苔炒肉盖浇饭</t>
  </si>
  <si>
    <t>洋葱炒肉盖浇饭</t>
  </si>
  <si>
    <t>青椒炒肉盖浇饭</t>
  </si>
  <si>
    <t>豆角炒肉盖浇饭</t>
  </si>
  <si>
    <t>茄子炒肉盖浇饭</t>
  </si>
  <si>
    <t>木耳炒肉盖浇饭</t>
  </si>
  <si>
    <t>葱爆牛肉盖浇饭</t>
  </si>
  <si>
    <t>羊肉炒饭</t>
  </si>
  <si>
    <t>牛肉干拌面</t>
  </si>
  <si>
    <t>牛肉炸酱面</t>
  </si>
  <si>
    <t>牛肉炮仗面</t>
  </si>
  <si>
    <t>牛肉汤面片</t>
  </si>
  <si>
    <t>鸡蛋炒面片</t>
  </si>
  <si>
    <t>老干妈肉丝炒饭</t>
  </si>
  <si>
    <t>腊肠蛋炒饭</t>
  </si>
  <si>
    <t>老干妈肉丝蛋炒饭</t>
  </si>
  <si>
    <t>酱肉拌面</t>
  </si>
  <si>
    <t>三鲜拌面</t>
  </si>
  <si>
    <t>鸡肉拌面</t>
  </si>
  <si>
    <t>鸡块拌面</t>
  </si>
  <si>
    <t>鱼丸三鲜粉/面/豆丝</t>
  </si>
  <si>
    <t>香菇肉丝粉/面/豆丝</t>
  </si>
  <si>
    <t>岐山哨子面</t>
  </si>
  <si>
    <t>火腿油泼面</t>
  </si>
  <si>
    <t>三鲜刀削面</t>
  </si>
  <si>
    <t>酸辣白菜拌面</t>
  </si>
  <si>
    <t>鹌鹑蛋砂锅面</t>
  </si>
  <si>
    <t>鸡蛋砂锅面</t>
  </si>
  <si>
    <t>火腿肠砂锅面</t>
  </si>
  <si>
    <t>火腿饭</t>
  </si>
  <si>
    <t>地三鲜饭</t>
  </si>
  <si>
    <t>蔬菜石锅</t>
  </si>
  <si>
    <t>绝味鸭脖</t>
  </si>
  <si>
    <t>青椒猪肝</t>
  </si>
  <si>
    <t>金汤火腿肠鸡蛋炒饭</t>
  </si>
  <si>
    <t>香菇榨菜鲜肉馄饨</t>
  </si>
  <si>
    <t>韭菜鲜肉馄饨</t>
  </si>
  <si>
    <t>冷面+鸡蛋+牛排</t>
  </si>
  <si>
    <t>冷面+鸡蛋+牛肉</t>
  </si>
  <si>
    <t>煎饼+鸡蛋+牛肉</t>
  </si>
  <si>
    <t>煎饼+鸡蛋+牛排</t>
  </si>
  <si>
    <t>饭团+牛排</t>
  </si>
  <si>
    <t>饭团+牛肉</t>
  </si>
  <si>
    <t>藕丁鲜肉饺子</t>
  </si>
  <si>
    <t>韭菜鲜肉饺子</t>
  </si>
  <si>
    <t>芹菜鲜肉饺子</t>
  </si>
  <si>
    <t>玉米鲜肉饺子</t>
  </si>
  <si>
    <t>大白菜鲜肉饺子</t>
  </si>
  <si>
    <t>地菜鲜肉饺子</t>
  </si>
  <si>
    <t>鱼香肉丝</t>
  </si>
  <si>
    <t>宫爆鸡丁</t>
  </si>
  <si>
    <t>香酥鸡柳</t>
  </si>
  <si>
    <t>去骨腿排</t>
  </si>
  <si>
    <t>爆炒香肠</t>
  </si>
  <si>
    <t>两夹荤两素套餐</t>
  </si>
  <si>
    <t>招牌渔粉</t>
  </si>
  <si>
    <t>原味渔粉</t>
  </si>
  <si>
    <t>酸辣渔粉</t>
  </si>
  <si>
    <t>麻辣渔粉</t>
  </si>
  <si>
    <t>红烧鸡块渔粉</t>
  </si>
  <si>
    <t>HBTEN2898</t>
  </si>
  <si>
    <t>HBTEN2899</t>
  </si>
  <si>
    <t>HBTEN2900</t>
  </si>
  <si>
    <t>HBTEN2901</t>
  </si>
  <si>
    <t>HBTEN2902</t>
  </si>
  <si>
    <t>FYTEN2966</t>
  </si>
  <si>
    <t>FYTEN2967</t>
  </si>
  <si>
    <t>FYTEN2968</t>
  </si>
  <si>
    <t>FYTEN2969</t>
  </si>
  <si>
    <t>FYTEN2970</t>
  </si>
  <si>
    <t>FYTEN2971</t>
  </si>
  <si>
    <t>FYTEN2972</t>
  </si>
  <si>
    <t>FYTEN2973</t>
  </si>
  <si>
    <t>FYTEN2974</t>
  </si>
  <si>
    <t>FYTEN2975</t>
  </si>
  <si>
    <t>FYTEN2976</t>
  </si>
  <si>
    <t>FYTEN2977</t>
  </si>
  <si>
    <t>FYTEN2978</t>
  </si>
  <si>
    <t>FYTEN2979</t>
  </si>
  <si>
    <t>FYTEN2980</t>
  </si>
  <si>
    <t>FYTEN2981</t>
  </si>
  <si>
    <t>FYTEN2982</t>
  </si>
  <si>
    <t>梅园食堂</t>
  </si>
  <si>
    <t>MYTEN2993</t>
  </si>
  <si>
    <t>MYTEN2994</t>
  </si>
  <si>
    <t>MYTEN2995</t>
  </si>
  <si>
    <t>MYTEN2996</t>
  </si>
  <si>
    <t>MYTEN2997</t>
  </si>
  <si>
    <t>MYTEN2998</t>
  </si>
  <si>
    <t>MYTEN2999</t>
  </si>
  <si>
    <t>MYTEN3015</t>
  </si>
  <si>
    <t>MYTEN3016</t>
  </si>
  <si>
    <t>MYTEN3017</t>
  </si>
  <si>
    <t>MYTEN3018</t>
  </si>
  <si>
    <t>MYTEN3019</t>
  </si>
  <si>
    <t>MYTEN3020</t>
  </si>
  <si>
    <t>MYTEN3021</t>
  </si>
  <si>
    <t>MYTEN3022</t>
  </si>
  <si>
    <t>MYTEN3023</t>
  </si>
  <si>
    <t>MYTEN3086</t>
  </si>
  <si>
    <t>MYTEN3087</t>
  </si>
  <si>
    <t>MYTEN3088</t>
  </si>
  <si>
    <t>MYTEN3089</t>
  </si>
  <si>
    <t>MYTEN3090</t>
  </si>
  <si>
    <t>MYTEN3091</t>
  </si>
  <si>
    <t>MYTEN3092</t>
  </si>
  <si>
    <t>MYTEN3093</t>
  </si>
  <si>
    <t>MYTEN3094</t>
  </si>
  <si>
    <t>MYTEN3095</t>
  </si>
  <si>
    <t>MYTEN3096</t>
  </si>
  <si>
    <t>MYTEN3097</t>
  </si>
  <si>
    <t>MYTEN3098</t>
  </si>
  <si>
    <t>MYTEN3099</t>
  </si>
  <si>
    <t>MYTEN3100</t>
  </si>
  <si>
    <t>MYTEN3101</t>
  </si>
  <si>
    <t>MYTEN3102</t>
  </si>
  <si>
    <t>MYTEN3116</t>
  </si>
  <si>
    <t>MYTEN3117</t>
  </si>
  <si>
    <t>MYTEN3118</t>
  </si>
  <si>
    <t>MYTEN3119</t>
  </si>
  <si>
    <t>MYTEN3120</t>
  </si>
  <si>
    <t>MYTEN3121</t>
  </si>
  <si>
    <t>MYTEN3122</t>
  </si>
  <si>
    <t>MYTEN3123</t>
  </si>
  <si>
    <t>MYTEN3124</t>
  </si>
  <si>
    <t>MYTEN3125</t>
  </si>
  <si>
    <t>MYTEN3126</t>
  </si>
  <si>
    <t>MYTEN3127</t>
  </si>
  <si>
    <t>老麻抄手</t>
  </si>
  <si>
    <t>成都担担面</t>
  </si>
  <si>
    <t>川香腊鸭饭</t>
  </si>
  <si>
    <t>工学部一食堂</t>
  </si>
  <si>
    <t>牛肉手工面</t>
  </si>
  <si>
    <t>牛杂手工面</t>
  </si>
  <si>
    <t>火腿青菜炒面</t>
  </si>
  <si>
    <t>西红柿鸡蛋炒面</t>
  </si>
  <si>
    <t>西红柿鸡蛋面</t>
  </si>
  <si>
    <t>茄子红烧肉</t>
  </si>
  <si>
    <t>红油顺风</t>
  </si>
  <si>
    <t>咖喱鸡块</t>
  </si>
  <si>
    <t>蟹菇肉丝</t>
  </si>
  <si>
    <t>鸡蛋里脊火腿煎饼</t>
  </si>
  <si>
    <t>鱼头鱼粉/面</t>
  </si>
  <si>
    <t>水煮千页</t>
  </si>
  <si>
    <t>玉米鸡蛋火腿炒饭</t>
  </si>
  <si>
    <t>烤肠炒粉加蛋</t>
  </si>
  <si>
    <t>腊肠炒粉加蛋</t>
  </si>
  <si>
    <t>火腿炒粉加蛋</t>
  </si>
  <si>
    <t>孜然烤肉</t>
  </si>
  <si>
    <t>沙拉烤肉</t>
  </si>
  <si>
    <t>咖喱烤肉</t>
  </si>
  <si>
    <t>茄汁烤肉</t>
  </si>
  <si>
    <t>黑椒烤肉</t>
  </si>
  <si>
    <t>排骨泡馍</t>
  </si>
  <si>
    <t>牛肉蒸饺</t>
  </si>
  <si>
    <t>菌菇三鲜酸辣粉</t>
  </si>
  <si>
    <t>鸭肉酸辣粉</t>
  </si>
  <si>
    <t>鲜肉馄饨</t>
  </si>
  <si>
    <t>孜然鸡排饭</t>
  </si>
  <si>
    <t>鲜鱼捞面</t>
  </si>
  <si>
    <t>臊子粉</t>
  </si>
  <si>
    <t>泡椒炒鸡杂</t>
  </si>
  <si>
    <t>苹果凤尾虾</t>
  </si>
  <si>
    <t>青豆炒虾仁</t>
  </si>
  <si>
    <t>麻辣虾球</t>
  </si>
  <si>
    <t>麻辣牛肚丝</t>
  </si>
  <si>
    <t>芹菜财鱼丝</t>
  </si>
  <si>
    <t>小炒黄牛肉</t>
  </si>
  <si>
    <t>胡萝卜烧羊肉</t>
  </si>
  <si>
    <t>干烧有机鸭腿</t>
  </si>
  <si>
    <t>土豆仔烧牛腩</t>
  </si>
  <si>
    <t>玉米烧排骨</t>
  </si>
  <si>
    <t>干烧黄骨鱼</t>
  </si>
  <si>
    <t>蒜烧小龙虾</t>
  </si>
  <si>
    <t>蒜烧基围虾</t>
  </si>
  <si>
    <t>干烧三黄鸡</t>
  </si>
  <si>
    <t>干烧巴沙鱼</t>
  </si>
  <si>
    <t>苏式红烧肉</t>
  </si>
  <si>
    <t>红烧牛蛙</t>
  </si>
  <si>
    <t>可乐鸡翅</t>
  </si>
  <si>
    <t>板栗烧鸡</t>
  </si>
  <si>
    <t>红烧蹄花</t>
  </si>
  <si>
    <t>红烧鱼乔</t>
  </si>
  <si>
    <t>荆沙蒸鱼糕</t>
  </si>
  <si>
    <t>剁椒蒸鱼</t>
  </si>
  <si>
    <t>泰式椰汁蒸滑鸡</t>
  </si>
  <si>
    <t>蒜蓉粉丝蒸扇贝</t>
  </si>
  <si>
    <t>蒜蓉蒸小海鲜</t>
  </si>
  <si>
    <t>豆油皮蒸肉卷</t>
  </si>
  <si>
    <t>川味粉蒸牛肉</t>
  </si>
  <si>
    <t>豉油蒸巴沙鱼</t>
  </si>
  <si>
    <t>蒜蓉鱿鱼仔</t>
  </si>
  <si>
    <t>粤式蒸鲈鱼段</t>
  </si>
  <si>
    <t>剁椒蒸鱼头</t>
  </si>
  <si>
    <t>椒麻蒸鸭腿</t>
  </si>
  <si>
    <t>香菇蒸鸡腿</t>
  </si>
  <si>
    <t>蒜蓉开边虾</t>
  </si>
  <si>
    <t>韩式炸鸡</t>
  </si>
  <si>
    <t>香辣小龙虾</t>
  </si>
  <si>
    <t>蒜香烤扇贝</t>
  </si>
  <si>
    <t>蒜香烤生蚝</t>
  </si>
  <si>
    <t>香酥羊排</t>
  </si>
  <si>
    <t>椒盐基围虾</t>
  </si>
  <si>
    <t>孜然鱿鱼须</t>
  </si>
  <si>
    <t>干煸肥肠</t>
  </si>
  <si>
    <t>虫草花炖排骨</t>
  </si>
  <si>
    <t>黄豆焖猪手</t>
  </si>
  <si>
    <t>山药焖牛腩</t>
  </si>
  <si>
    <t>腊鸡炖莴笋</t>
  </si>
  <si>
    <t>胡萝卜炖羊肉</t>
  </si>
  <si>
    <t>凤爪扒花仁</t>
  </si>
  <si>
    <t>腊排顿莴笋</t>
  </si>
  <si>
    <t>鸡蛋拉面</t>
  </si>
  <si>
    <t>五香滑肉煲</t>
  </si>
  <si>
    <t>蒙古牛肉煲</t>
  </si>
  <si>
    <t>鸡汤煲</t>
  </si>
  <si>
    <t>茄汁鸡蛋拌面</t>
  </si>
  <si>
    <t>香菇肉末拌面</t>
  </si>
  <si>
    <t>蒙古牛肉炒粉</t>
  </si>
  <si>
    <t>番茄肉丸鱼粉</t>
  </si>
  <si>
    <t>红烧鸡块鱼粉</t>
  </si>
  <si>
    <t>鱼丸鱼粉</t>
  </si>
  <si>
    <t>鸡肉烩面</t>
  </si>
  <si>
    <t>牛肉卤面</t>
  </si>
  <si>
    <t>番茄鸡蛋烫饭</t>
  </si>
  <si>
    <t>鱼丸粉</t>
  </si>
  <si>
    <t>番茄肉丸粉</t>
  </si>
  <si>
    <t>粉丝丸子砂锅</t>
  </si>
  <si>
    <t>香菇炸鸡面</t>
  </si>
  <si>
    <t>炸酱热干面</t>
  </si>
  <si>
    <t>土豆丝盖面</t>
  </si>
  <si>
    <t>酸辣白菜盖面</t>
  </si>
  <si>
    <t>羊肉拉面</t>
  </si>
  <si>
    <t>蘑菇拉面</t>
  </si>
  <si>
    <t>番茄拉面</t>
  </si>
  <si>
    <t>鸡蛋炒拉面</t>
  </si>
  <si>
    <t>土豆炒拉面</t>
  </si>
  <si>
    <t>牛肉粉丝汤</t>
  </si>
  <si>
    <t>番茄肉丸粉（面）</t>
  </si>
  <si>
    <t>肉丝砂锅粉</t>
  </si>
  <si>
    <t>酸辣白菜盖浇饭</t>
  </si>
  <si>
    <t>清炒土豆丝盖浇饭</t>
  </si>
  <si>
    <t>老干妈鸡肉炒饭</t>
  </si>
  <si>
    <t>番茄鸡蛋面</t>
  </si>
  <si>
    <t>鸡蛋炒刀削面</t>
  </si>
  <si>
    <t>鸡蛋炮仗面</t>
  </si>
  <si>
    <t>鸡蛋汤面片</t>
  </si>
  <si>
    <t>番茄鸡蛋拌面</t>
  </si>
  <si>
    <t>鸡肉粉/面/豆丝</t>
  </si>
  <si>
    <t>番茄肉丝粉/面/豆丝</t>
  </si>
  <si>
    <t>榨菜肉丝汤面</t>
  </si>
  <si>
    <t>北京炸酱面</t>
  </si>
  <si>
    <t>煎饼+鸡蛋+里脊+培根</t>
  </si>
  <si>
    <t>鸭子萝卜堡</t>
  </si>
  <si>
    <t>土豆鸡块堡</t>
  </si>
  <si>
    <t>香辣大鸡腿</t>
  </si>
  <si>
    <t>土耳其大肉串</t>
  </si>
  <si>
    <t>秘制肉沫渔粉</t>
  </si>
  <si>
    <t>番茄肉丸渔粉</t>
  </si>
  <si>
    <t>猪肝面（粉）</t>
  </si>
  <si>
    <t>MYEIPEI3103</t>
  </si>
  <si>
    <t>MYEIPEI3104</t>
  </si>
  <si>
    <t>MYEIPEI3105</t>
  </si>
  <si>
    <t>MYEIPEI3106</t>
  </si>
  <si>
    <t>MYEIPEI3107</t>
  </si>
  <si>
    <t>MYEIPEI3108</t>
  </si>
  <si>
    <t>MYEIPEI3109</t>
  </si>
  <si>
    <t>MYEIPEI3110</t>
  </si>
  <si>
    <t>MYEIPEI3111</t>
  </si>
  <si>
    <t>MYEIPEI3112</t>
  </si>
  <si>
    <t>鸡蛋肉松烤冷面</t>
  </si>
  <si>
    <t>鸡蛋鸡排烤冷面</t>
  </si>
  <si>
    <t>鸡蛋肉松煎饼</t>
  </si>
  <si>
    <t>培根炒粉（面）</t>
  </si>
  <si>
    <t>蒙古肉炒粉（面）</t>
  </si>
  <si>
    <t>炒粉（面）</t>
  </si>
  <si>
    <t>冷面+鸡蛋+肉松+火腿</t>
  </si>
  <si>
    <t>煎饼+鸡蛋+肉松+火腿</t>
  </si>
  <si>
    <t>HBEIPFI2903</t>
  </si>
  <si>
    <t>HBEIPFI2904</t>
  </si>
  <si>
    <t>HBEIPFI2905</t>
  </si>
  <si>
    <t>HBEIPFI2906</t>
  </si>
  <si>
    <t>HBEIPFI2907</t>
  </si>
  <si>
    <t>土豆炖牛肉</t>
  </si>
  <si>
    <t>青椒肉丝</t>
  </si>
  <si>
    <t>鲜香玉米粉/面</t>
  </si>
  <si>
    <t>红烧鸡块粉/面</t>
  </si>
  <si>
    <t>秘制肉沫粉/面</t>
  </si>
  <si>
    <t>番茄肉圆粉/面</t>
  </si>
  <si>
    <t>烤肠鸡蛋炒饭</t>
  </si>
  <si>
    <t>腊肠鸡蛋炒饭</t>
  </si>
  <si>
    <t>金针菇鸡蛋炒饭</t>
  </si>
  <si>
    <t>油泼方便面</t>
  </si>
  <si>
    <t>鸡丝土豆粉</t>
  </si>
  <si>
    <t>香菇鸡蛋土豆粉</t>
  </si>
  <si>
    <t>杂酱土豆粉</t>
  </si>
  <si>
    <t>香拌馄饨</t>
  </si>
  <si>
    <t>鸡丝糊汤粉</t>
  </si>
  <si>
    <t>番茄鸡蛋热干面</t>
  </si>
  <si>
    <t>三鲜热干面</t>
  </si>
  <si>
    <t>生烫猪肝面</t>
  </si>
  <si>
    <t>鸡肉臊子面</t>
  </si>
  <si>
    <t>鸡丝拌面</t>
  </si>
  <si>
    <t>蒙古肉炒河粉</t>
  </si>
  <si>
    <t>鸭血粉面</t>
  </si>
  <si>
    <t>炸酱粉面</t>
  </si>
  <si>
    <t>水饺</t>
  </si>
  <si>
    <t>鲜肉玉米睡觉</t>
  </si>
  <si>
    <t>麻辣鸡丝拌面</t>
  </si>
  <si>
    <t>香菇牛肉酱拌面</t>
  </si>
  <si>
    <t>炸酱拌面</t>
  </si>
  <si>
    <t>担担面</t>
  </si>
  <si>
    <t>榨菜肉丝面</t>
  </si>
  <si>
    <t>抄手面</t>
  </si>
  <si>
    <t>干馏抄手</t>
  </si>
  <si>
    <t>清汤抄手</t>
  </si>
  <si>
    <t>虾仁小馄饨</t>
  </si>
  <si>
    <t>香辣肠炒饭</t>
  </si>
  <si>
    <t>咖喱鸡块炒饭</t>
  </si>
  <si>
    <t>牛肉夹馍</t>
  </si>
  <si>
    <t>牛肉卷饼</t>
  </si>
  <si>
    <t>紫薯</t>
  </si>
  <si>
    <t>鱼头鱼粉</t>
  </si>
  <si>
    <t>鲜香玉米鱼粉</t>
  </si>
  <si>
    <t>肉末鱼粉</t>
  </si>
  <si>
    <t>灌汤包</t>
  </si>
  <si>
    <t>百佳美食两荤一素</t>
  </si>
  <si>
    <t>板栗烧鸡块</t>
  </si>
  <si>
    <t>胡萝卜跨羊肉</t>
  </si>
  <si>
    <t>麻辣卤鸡腿</t>
  </si>
  <si>
    <t>藤椒鸡</t>
  </si>
  <si>
    <t>黑椒牛肉粒</t>
  </si>
  <si>
    <t>小炒蒙古肉</t>
  </si>
  <si>
    <t>风味手撕鸡</t>
  </si>
  <si>
    <t>湘味熏茶鹅</t>
  </si>
  <si>
    <t>小炒黑椒肠</t>
  </si>
  <si>
    <t>重庆口水鸡</t>
  </si>
  <si>
    <t>麻辣鸭腿</t>
  </si>
  <si>
    <t>湘味鸭肠</t>
  </si>
  <si>
    <t>川湘回锅肉</t>
  </si>
  <si>
    <t>小炒猪头肉</t>
  </si>
  <si>
    <t>川味香酥鸡</t>
  </si>
  <si>
    <t>麻辣虎皮凤爪</t>
  </si>
  <si>
    <t>豆角烧肉</t>
  </si>
  <si>
    <t>鸡蛋火腿炒面</t>
  </si>
  <si>
    <t>三鲜豆皮</t>
  </si>
  <si>
    <t>土豆拌面</t>
  </si>
  <si>
    <t>酸菜鱼片</t>
  </si>
  <si>
    <t>口水鸡</t>
  </si>
  <si>
    <t>干煸鸡</t>
  </si>
  <si>
    <t>香干回锅肉</t>
  </si>
  <si>
    <t>鸡蛋烩面</t>
  </si>
  <si>
    <t>三鲜烩面</t>
  </si>
  <si>
    <t>排骨汤</t>
  </si>
  <si>
    <t>瘦肉夹馍</t>
  </si>
  <si>
    <t>鲜香玉米粉</t>
  </si>
  <si>
    <t>鸡蛋西红柿粉</t>
  </si>
  <si>
    <t>蛋蛋炒面</t>
  </si>
  <si>
    <t>鲜肉汤包</t>
  </si>
  <si>
    <t>肉夹馍</t>
  </si>
  <si>
    <t>干烧鲫鱼</t>
  </si>
  <si>
    <t>红烧瓦块鱼</t>
  </si>
  <si>
    <t>素炒拉面</t>
  </si>
  <si>
    <t>素烩面</t>
  </si>
  <si>
    <t>素泡馍</t>
  </si>
  <si>
    <t>手工牛肉蒸饺</t>
  </si>
  <si>
    <t>开封灌汤包</t>
  </si>
  <si>
    <t>雪花椰米包</t>
  </si>
  <si>
    <t>重庆小面</t>
  </si>
  <si>
    <t>小鸡炖蘑菇面</t>
  </si>
  <si>
    <t>馄饨</t>
  </si>
  <si>
    <t>菌菇三鲜热干面</t>
  </si>
  <si>
    <t>蒜香鸭脯热干面</t>
  </si>
  <si>
    <t>黄焖鸡块热干面</t>
  </si>
  <si>
    <t>鲜肉白菜热干面</t>
  </si>
  <si>
    <t>菌菇三鲜面</t>
  </si>
  <si>
    <t>蒜香鸭脯粉丝</t>
  </si>
  <si>
    <t>黄焖鸡米粉</t>
  </si>
  <si>
    <t>汤品</t>
  </si>
  <si>
    <t>木耳炒肉片</t>
  </si>
  <si>
    <t>鸡肉丸汤</t>
  </si>
  <si>
    <t>鱼头渔粉（面）</t>
  </si>
  <si>
    <t>鲜香玉米粉（面)</t>
  </si>
  <si>
    <t>番茄鸡蛋饸饹面</t>
  </si>
  <si>
    <t>三鲜饸饹面</t>
  </si>
  <si>
    <t>鸡肉饸饹面</t>
  </si>
  <si>
    <t>特色牛肉粉</t>
  </si>
  <si>
    <t>鸡蛋炒年糕</t>
  </si>
  <si>
    <t>韩式炒年糕</t>
  </si>
  <si>
    <t>香蕉飞饼</t>
  </si>
  <si>
    <t>菠萝飞饼</t>
  </si>
  <si>
    <t>葡萄飞饼</t>
  </si>
  <si>
    <t>鸡蛋火腿飞饼</t>
  </si>
  <si>
    <t>老干妈鸡蛋飞饼</t>
  </si>
  <si>
    <t>老干妈火腿飞饼</t>
  </si>
  <si>
    <t>泡椒鸭血砂锅粉</t>
  </si>
  <si>
    <t>老干妈鸡蛋炒饭</t>
  </si>
  <si>
    <t>咖喱鸡蛋炒饭</t>
  </si>
  <si>
    <t>鸡肉炒饭</t>
  </si>
  <si>
    <t>茄汁肉末意面</t>
  </si>
  <si>
    <t>葱油拌面</t>
  </si>
  <si>
    <t>青菜火腿粉/面/豆丝</t>
  </si>
  <si>
    <t>蟹排三鲜粉/面/豆丝</t>
  </si>
  <si>
    <t>油泼辣子面</t>
  </si>
  <si>
    <t>排骨莲藕汤</t>
  </si>
  <si>
    <t>百合莲子瘦肉汤</t>
  </si>
  <si>
    <t>海带排骨汤</t>
  </si>
  <si>
    <t>冬瓜老鸭汤</t>
  </si>
  <si>
    <t>胡萝卜排骨玉米汤</t>
  </si>
  <si>
    <t>山药排骨汤</t>
  </si>
  <si>
    <t>冬瓜丸子汤</t>
  </si>
  <si>
    <t>红枣玉米鸡汤</t>
  </si>
  <si>
    <t>粉丝香菇鸡汤</t>
  </si>
  <si>
    <t>白萝卜排骨汤</t>
  </si>
  <si>
    <t>青菜炒面</t>
  </si>
  <si>
    <t>干煸叼子鱼</t>
  </si>
  <si>
    <t>土豆烧排骨</t>
  </si>
  <si>
    <t>秘制老干妈鸡蛋炒饭</t>
  </si>
  <si>
    <t>酱香面</t>
  </si>
  <si>
    <t>担担粉（面）</t>
  </si>
  <si>
    <t>炸酱粉（面）</t>
  </si>
  <si>
    <t>冷面+鸡蛋+鸡排</t>
  </si>
  <si>
    <t>冷面+鸡蛋+鸡柳</t>
  </si>
  <si>
    <t>煎饼+鸡蛋+鸡排</t>
  </si>
  <si>
    <t>煎饼+鸡蛋+鸡柳</t>
  </si>
  <si>
    <t>饭团+鸡排</t>
  </si>
  <si>
    <t>饭团+鸡柳</t>
  </si>
  <si>
    <t>核桃露</t>
  </si>
  <si>
    <t>土匪猪肝</t>
  </si>
  <si>
    <t>一荤两素套餐</t>
  </si>
  <si>
    <t>鱼头渔粉</t>
  </si>
  <si>
    <t>鲜香玉米粉（面）</t>
  </si>
  <si>
    <t>肉沫豆腐面（粉）</t>
  </si>
  <si>
    <t>老干妈杂酱面（粉）</t>
  </si>
  <si>
    <t>MYEI3006</t>
  </si>
  <si>
    <t>MYEI3007</t>
  </si>
  <si>
    <t>MYEI3008</t>
  </si>
  <si>
    <t>MYEI3009</t>
  </si>
  <si>
    <t>MYEI3010</t>
  </si>
  <si>
    <t>MYEI3040</t>
  </si>
  <si>
    <t>MYEI3041</t>
  </si>
  <si>
    <t>MYEI3042</t>
  </si>
  <si>
    <t>鸡蛋里脊烤冷面</t>
  </si>
  <si>
    <t>鸡蛋培根烤冷面</t>
  </si>
  <si>
    <t>鸡蛋里脊煎饼</t>
  </si>
  <si>
    <t>鸡蛋培根煎饼</t>
  </si>
  <si>
    <t>鸡蛋里脊手抓饼</t>
  </si>
  <si>
    <t>肉丝炒粉（面）</t>
  </si>
  <si>
    <t>鸡蛋刀削面</t>
  </si>
  <si>
    <t>炒饭自选</t>
  </si>
  <si>
    <t>鸡翅包饭</t>
  </si>
  <si>
    <t>鸡蛋火腿烤冷面</t>
  </si>
  <si>
    <t>鸡蛋火腿煎饼</t>
  </si>
  <si>
    <t>玉米鸡蛋炒饭</t>
  </si>
  <si>
    <t>老干妈鸡蛋炒粉</t>
  </si>
  <si>
    <t>三鲜盖面</t>
  </si>
  <si>
    <t>炸酱盖面</t>
  </si>
  <si>
    <t>鸡肉盖面</t>
  </si>
  <si>
    <t>鲜肉汽水包</t>
  </si>
  <si>
    <t>鱼丸拉面</t>
  </si>
  <si>
    <t>鸡肉拉面</t>
  </si>
  <si>
    <t>香辣肥肠刀削面</t>
  </si>
  <si>
    <t>鸡肉刀削面</t>
  </si>
  <si>
    <t>鱼丸米粉</t>
  </si>
  <si>
    <t>鸡肉米粉</t>
  </si>
  <si>
    <t>鱼丸宽粉</t>
  </si>
  <si>
    <t>鸡肉宽粉</t>
  </si>
  <si>
    <t>鸡丝酸辣粉</t>
  </si>
  <si>
    <t>麻辣饺子</t>
  </si>
  <si>
    <t>外婆菜肉沫热干面</t>
  </si>
  <si>
    <t>外婆菜肉沫汤面</t>
  </si>
  <si>
    <t>炸酱汤面</t>
  </si>
  <si>
    <t>牛肉酱拌面</t>
  </si>
  <si>
    <t>香菇肉酱拌面</t>
  </si>
  <si>
    <t>菠萝肉片</t>
  </si>
  <si>
    <t>冬笋肉丝</t>
  </si>
  <si>
    <t>青豆米炒鱼丁</t>
  </si>
  <si>
    <t>双冬肉片</t>
  </si>
  <si>
    <t>麻辣鸭块</t>
  </si>
  <si>
    <t>鹌鹑蛋烧肉</t>
  </si>
  <si>
    <t>葱烧武昌鱼</t>
  </si>
  <si>
    <t>干烧咖喱鸡</t>
  </si>
  <si>
    <t>西式奶油玉米羹</t>
  </si>
  <si>
    <t>冬瓜海鲜汤</t>
  </si>
  <si>
    <t>萝卜老鸭汤</t>
  </si>
  <si>
    <t>高汤煨时蔬</t>
  </si>
  <si>
    <t>南乳粉蒸肉</t>
  </si>
  <si>
    <t>梅菜扣肉</t>
  </si>
  <si>
    <t>湘式蒸宛鱼块</t>
  </si>
  <si>
    <t>腊味合蒸</t>
  </si>
  <si>
    <t>蒸腊肠</t>
  </si>
  <si>
    <t>香干蒸夹肉</t>
  </si>
  <si>
    <t>香菇蒸肉元</t>
  </si>
  <si>
    <t>海鲜蒸蛋</t>
  </si>
  <si>
    <t>泰式菠萝蒸糯米</t>
  </si>
  <si>
    <t>豉椒蒸虎皮凤爪</t>
  </si>
  <si>
    <t>清蒸狮子头</t>
  </si>
  <si>
    <t>粤式卷心菜包肉</t>
  </si>
  <si>
    <t>黄陂肉酥丸子</t>
  </si>
  <si>
    <t>香煎武昌鱼</t>
  </si>
  <si>
    <t>小天使鸡排</t>
  </si>
  <si>
    <t>小鱼小虾</t>
  </si>
  <si>
    <t>火焰串串杯</t>
  </si>
  <si>
    <t>香酥带鱼段</t>
  </si>
  <si>
    <t>香酥鸭</t>
  </si>
  <si>
    <t>干锅手撕鸡</t>
  </si>
  <si>
    <t>功夫鱼片</t>
  </si>
  <si>
    <t>小份烤鱼</t>
  </si>
  <si>
    <t>金汤龙利鱼</t>
  </si>
  <si>
    <t>海鲜泡椒鱼</t>
  </si>
  <si>
    <t>毛血旺</t>
  </si>
  <si>
    <t>蕃茄鱼</t>
  </si>
  <si>
    <t>水煮豆花牛肉</t>
  </si>
  <si>
    <t>玉米炖排骨</t>
  </si>
  <si>
    <t>鲜嫩肉丝煲</t>
  </si>
  <si>
    <t>猪肝煲</t>
  </si>
  <si>
    <t>雪菜鸡丝煲</t>
  </si>
  <si>
    <t>肉丝煲</t>
  </si>
  <si>
    <t>重庆酸辣粉</t>
  </si>
  <si>
    <t>抄手</t>
  </si>
  <si>
    <t>酸辣苕粉</t>
  </si>
  <si>
    <t>土豆鸡块粉</t>
  </si>
  <si>
    <t>酸菜肉丝面</t>
  </si>
  <si>
    <t>鸡蛋肉丝炒饭</t>
  </si>
  <si>
    <t>鸡蛋热狗肠炒饭</t>
  </si>
  <si>
    <t>鸡丁炒饭</t>
  </si>
  <si>
    <t>烧卖</t>
  </si>
  <si>
    <t>红枣枸杞老鸡汤</t>
  </si>
  <si>
    <t>大骨藕汤</t>
  </si>
  <si>
    <t>捞汁卤肉</t>
  </si>
  <si>
    <t>鸡蛋炒面</t>
  </si>
  <si>
    <t>香菇汤包</t>
  </si>
  <si>
    <t>鸭血粉丝</t>
  </si>
  <si>
    <t>香菇拌面</t>
  </si>
  <si>
    <t>手工水饺</t>
  </si>
  <si>
    <t>海鲜拌面</t>
  </si>
  <si>
    <t>红烧鸭腿</t>
  </si>
  <si>
    <t>土豆烧鸡腿</t>
  </si>
  <si>
    <t>鸡蛋炒饭（粉）</t>
  </si>
  <si>
    <t>山东煎饼果子</t>
  </si>
  <si>
    <t>素干拌面</t>
  </si>
  <si>
    <t>脆皮鸡翅</t>
  </si>
  <si>
    <t>香辣鸡翅根</t>
  </si>
  <si>
    <t>东坡肉</t>
  </si>
  <si>
    <t>辣子鸡块</t>
  </si>
  <si>
    <t>三鲜丸子</t>
  </si>
  <si>
    <t>芹菜炒鸡尾虾</t>
  </si>
  <si>
    <t>青豆炒鸡丁</t>
  </si>
  <si>
    <t>黑椒蒙古牛肉</t>
  </si>
  <si>
    <t>甜美松花鱼</t>
  </si>
  <si>
    <t>爆炒腿条肉</t>
  </si>
  <si>
    <t>劲脆鸡排</t>
  </si>
  <si>
    <t>香甜奶黄包</t>
  </si>
  <si>
    <t>香橙卷</t>
  </si>
  <si>
    <t>酸菜鱼面</t>
  </si>
  <si>
    <t>麻辣鸡杂盖面</t>
  </si>
  <si>
    <t>炒粉</t>
  </si>
  <si>
    <t>炒饭</t>
  </si>
  <si>
    <t>酸辣手工面</t>
  </si>
  <si>
    <t>蟹排三鲜手工面</t>
  </si>
  <si>
    <t>鱼丸三鲜手工面</t>
  </si>
  <si>
    <t>榨菜肉丝手工面</t>
  </si>
  <si>
    <t>鸡蛋飞饼</t>
  </si>
  <si>
    <t>火腿飞饼</t>
  </si>
  <si>
    <t>鸡蛋炒饭</t>
  </si>
  <si>
    <t>新农炸酱面</t>
  </si>
  <si>
    <t>鸡丝口水面</t>
  </si>
  <si>
    <t>新农碗炸面</t>
  </si>
  <si>
    <t>麻辣鸡丝面</t>
  </si>
  <si>
    <t>酸辣粉</t>
  </si>
  <si>
    <t>海带豆腐面</t>
  </si>
  <si>
    <t>麻辣砂锅面</t>
  </si>
  <si>
    <t>鸡汤小馄饨</t>
  </si>
  <si>
    <t>榨菜肉丝面（细面）</t>
  </si>
  <si>
    <t>鸡蛋汤面</t>
  </si>
  <si>
    <t>酸辣粉（面）</t>
  </si>
  <si>
    <t>三鲜粉（面）</t>
  </si>
  <si>
    <t>鸡蛋粉（面）</t>
  </si>
  <si>
    <t>冷面+鸡蛋+里脊</t>
  </si>
  <si>
    <t>冷面+鸡蛋+培根</t>
  </si>
  <si>
    <t>冷面+鸡蛋+肉松</t>
  </si>
  <si>
    <t>冷面+鸡蛋+香肠</t>
  </si>
  <si>
    <t>煎饼+鸡蛋+香肠</t>
  </si>
  <si>
    <t>煎饼+鸡蛋+里脊</t>
  </si>
  <si>
    <t>煎饼+鸡蛋+培根</t>
  </si>
  <si>
    <t>饭团+香肠</t>
  </si>
  <si>
    <t>饭团+里脊</t>
  </si>
  <si>
    <t>饭团+培根</t>
  </si>
  <si>
    <t>饭团+肉松</t>
  </si>
  <si>
    <t>鸡蛋火腿炒饭</t>
  </si>
  <si>
    <t>老干妈外婆菜炒饭</t>
  </si>
  <si>
    <t>阳春面（粉）</t>
  </si>
  <si>
    <t>三鲜面（粉）</t>
  </si>
  <si>
    <t>酱香饼</t>
  </si>
  <si>
    <t>HBSEV2908</t>
  </si>
  <si>
    <t>HBSEV2909</t>
  </si>
  <si>
    <t>HBSEV2910</t>
  </si>
  <si>
    <t>HBSEV2911</t>
  </si>
  <si>
    <t>HBSEV2912</t>
  </si>
  <si>
    <t>HBSEV2913</t>
  </si>
  <si>
    <t>HBSEV2914</t>
  </si>
  <si>
    <t>HBSEV2915</t>
  </si>
  <si>
    <t>HBSEV2916</t>
  </si>
  <si>
    <t>HBSEV2917</t>
  </si>
  <si>
    <t>HBSEV2918</t>
  </si>
  <si>
    <t>HBSEV2934</t>
  </si>
  <si>
    <t>HBSEV2935</t>
  </si>
  <si>
    <t>HBSEV2936</t>
  </si>
  <si>
    <t>HBSEV2937</t>
  </si>
  <si>
    <t>HBSEV2938</t>
  </si>
  <si>
    <t>HBSEV2939</t>
  </si>
  <si>
    <t>HBSEV2940</t>
  </si>
  <si>
    <t>FYSEV2957</t>
  </si>
  <si>
    <t>FYSEV2958</t>
  </si>
  <si>
    <t>FYSEV2959</t>
  </si>
  <si>
    <t>FYSEV2960</t>
  </si>
  <si>
    <t>FYSEV2961</t>
  </si>
  <si>
    <t>FYSEV2962</t>
  </si>
  <si>
    <t>FYSEV2963</t>
  </si>
  <si>
    <t>FYSEV2964</t>
  </si>
  <si>
    <t>FYSEV2965</t>
  </si>
  <si>
    <t>MYSEV3113</t>
  </si>
  <si>
    <t>MYSEV3114</t>
  </si>
  <si>
    <t>MYSEV3115</t>
  </si>
  <si>
    <t>白切肉</t>
  </si>
  <si>
    <t>孜然鸡片</t>
  </si>
  <si>
    <t>黄焖肉丸</t>
  </si>
  <si>
    <t>黄豆炖猪手</t>
  </si>
  <si>
    <t>板栗烧仔鸡</t>
  </si>
  <si>
    <t>炸金针菇</t>
  </si>
  <si>
    <t>鸭血刀削面</t>
  </si>
  <si>
    <t>炸酱刀削面</t>
  </si>
  <si>
    <t>榨菜肉丝刀削面</t>
  </si>
  <si>
    <t>酸辣刀削面</t>
  </si>
  <si>
    <t>蟹排三鲜刀削面</t>
  </si>
  <si>
    <t>鱼丸三鲜刀削面</t>
  </si>
  <si>
    <t>酸菜肉沫刀削面</t>
  </si>
  <si>
    <t>阳春面</t>
  </si>
  <si>
    <t>早餐面</t>
  </si>
  <si>
    <t>冷面+鸡蛋+火腿</t>
  </si>
  <si>
    <t>煎饼+鸡蛋+火腿</t>
  </si>
  <si>
    <t>饭团+火腿</t>
  </si>
  <si>
    <t>荷包蛋面（粉）</t>
  </si>
  <si>
    <t>金牌蒜香粉/面</t>
  </si>
  <si>
    <t>莲藕排骨汤</t>
  </si>
  <si>
    <t>萝卜排骨汤</t>
  </si>
  <si>
    <t>冬瓜排骨汤</t>
  </si>
  <si>
    <t>香菇排骨汤</t>
  </si>
  <si>
    <t>香菇土鸡汤</t>
  </si>
  <si>
    <t>炸酱烩面</t>
  </si>
  <si>
    <t>番茄鸡蛋盖面</t>
  </si>
  <si>
    <t>鲜肉小笼包</t>
  </si>
  <si>
    <t>梅干菜小笼包</t>
  </si>
  <si>
    <t>鲜肉蒸饺</t>
  </si>
  <si>
    <t>重油烧卖</t>
  </si>
  <si>
    <t>炸酱拌拉面</t>
  </si>
  <si>
    <t>炸酱拌刀削面</t>
  </si>
  <si>
    <t>炸酱拌米粉</t>
  </si>
  <si>
    <t>炸酱拌宽粉</t>
  </si>
  <si>
    <t>酸辣手工土豆粉</t>
  </si>
  <si>
    <t>鲜肉白菜饺子</t>
  </si>
  <si>
    <t>糊汤粉</t>
  </si>
  <si>
    <t>鲜豆皮</t>
  </si>
  <si>
    <t>番茄鸡蛋汤面</t>
  </si>
  <si>
    <t>素抓饭</t>
  </si>
  <si>
    <t>鸡蛋炒河粉</t>
  </si>
  <si>
    <t>鸡蛋炒豆丝</t>
  </si>
  <si>
    <t>老面锅贴饺</t>
  </si>
  <si>
    <t>海带鸭血煲</t>
  </si>
  <si>
    <t>风味番茄鸡蛋面</t>
  </si>
  <si>
    <t>酸辣粉丝</t>
  </si>
  <si>
    <t>鸡蛋炒粉</t>
  </si>
  <si>
    <t>番茄鸡蛋粉</t>
  </si>
  <si>
    <t>三鲜粉</t>
  </si>
  <si>
    <t>雪菜肉丝炒饭</t>
  </si>
  <si>
    <t>酸豆角肉丝炒饭</t>
  </si>
  <si>
    <t>菠萝炒饭</t>
  </si>
  <si>
    <t>饭团</t>
  </si>
  <si>
    <t>原汤鱼粉</t>
  </si>
  <si>
    <t>牛腩胡萝卜汤</t>
  </si>
  <si>
    <t>蒙古肉</t>
  </si>
  <si>
    <t>鹌鹑蛋红烧肉</t>
  </si>
  <si>
    <t>红烧肉丸</t>
  </si>
  <si>
    <t>土豆烧鸡块</t>
  </si>
  <si>
    <t>胡萝卜烧鸭</t>
  </si>
  <si>
    <t>金针菇炒肉丝</t>
  </si>
  <si>
    <t>精武鸭脖</t>
  </si>
  <si>
    <t>雪花鸡柳</t>
  </si>
  <si>
    <t>腊肉炒菜薹</t>
  </si>
  <si>
    <t>椒盐藕夹</t>
  </si>
  <si>
    <t>卤鸡腿</t>
  </si>
  <si>
    <t>麻辣翅根</t>
  </si>
  <si>
    <t>麻辣龙骨脆</t>
  </si>
  <si>
    <t>川味辣子鸡</t>
  </si>
  <si>
    <t>湘西土匪鸭</t>
  </si>
  <si>
    <t>麻辣鸭片</t>
  </si>
  <si>
    <t>干煸茶树菇</t>
  </si>
  <si>
    <t>湘味炒得</t>
  </si>
  <si>
    <t>尖椒焖鸭翅</t>
  </si>
  <si>
    <t>尖椒爆培根</t>
  </si>
  <si>
    <t>麻辣米线</t>
  </si>
  <si>
    <t>素拉面</t>
  </si>
  <si>
    <t>香辣热狗</t>
  </si>
  <si>
    <t>麻辣面</t>
  </si>
  <si>
    <t>素刀削面</t>
  </si>
  <si>
    <t>恩施炕土豆</t>
  </si>
  <si>
    <t>奶香豆沙包</t>
  </si>
  <si>
    <t>全料炸酱面</t>
  </si>
  <si>
    <t>三鲜青菜豆丝</t>
  </si>
  <si>
    <t>三鲜青菜年糕</t>
  </si>
  <si>
    <t>麻辣酱拌面</t>
  </si>
  <si>
    <t>东北水饺</t>
  </si>
  <si>
    <t>热狗面包</t>
  </si>
  <si>
    <t>黑芝麻热干面</t>
  </si>
  <si>
    <t>酸菜肉沫热干面</t>
  </si>
  <si>
    <t>鸭血豆腐粉丝</t>
  </si>
  <si>
    <t>酸菜肉沫宽粉</t>
  </si>
  <si>
    <t>清汤饸饹面</t>
  </si>
  <si>
    <t>炸酱粉</t>
  </si>
  <si>
    <t>香酥鸡排</t>
  </si>
  <si>
    <t>木耳羊肉夹馍</t>
  </si>
  <si>
    <t>炒面</t>
  </si>
  <si>
    <t>炒花饭</t>
  </si>
  <si>
    <t>葱香飞饼</t>
  </si>
  <si>
    <t>蒜香热干面</t>
  </si>
  <si>
    <t>麻酱拌面</t>
  </si>
  <si>
    <t>蜜汁鸡腿</t>
  </si>
  <si>
    <t>粉蒸肉</t>
  </si>
  <si>
    <t>红烧肉</t>
  </si>
  <si>
    <t>麻将饸饹面</t>
  </si>
  <si>
    <t>黑芝麻糊</t>
  </si>
  <si>
    <t>桃胶枸杞莲子银耳美容美颜羹</t>
  </si>
  <si>
    <t>肉丝炒面</t>
  </si>
  <si>
    <t>肉丝炒粉</t>
  </si>
  <si>
    <t>金牌蒜香粉（面）</t>
  </si>
  <si>
    <t>HBSI2868</t>
  </si>
  <si>
    <t>HBSI2869</t>
  </si>
  <si>
    <t>HBSI2870</t>
  </si>
  <si>
    <t>HBSI2871</t>
  </si>
  <si>
    <t>HBSI2872</t>
  </si>
  <si>
    <t>HBSI2873</t>
  </si>
  <si>
    <t>MYSI3011</t>
  </si>
  <si>
    <t>MYSI3012</t>
  </si>
  <si>
    <t>MYSI3013</t>
  </si>
  <si>
    <t>MYSI3014</t>
  </si>
  <si>
    <t>MYSIX3128</t>
  </si>
  <si>
    <t>MYSIX3129</t>
  </si>
  <si>
    <t>MYSIX3130</t>
  </si>
  <si>
    <t>MYSIX3131</t>
  </si>
  <si>
    <t>畅优乳杆菌</t>
  </si>
  <si>
    <t>山药肉片</t>
  </si>
  <si>
    <t>京酱肉丝</t>
  </si>
  <si>
    <t>茶树菇肉丝</t>
  </si>
  <si>
    <t>蘑菇鹌鹑蛋</t>
  </si>
  <si>
    <t>香辣鸡翅中</t>
  </si>
  <si>
    <t>芸豆蹄花汤</t>
  </si>
  <si>
    <t>豉椒蒸鱼块</t>
  </si>
  <si>
    <t>土豆粉蒸肉</t>
  </si>
  <si>
    <t>香菇蒸滑鸡</t>
  </si>
  <si>
    <t>奥尔良腿排</t>
  </si>
  <si>
    <t>香酥鸡翅根</t>
  </si>
  <si>
    <t>回锅鸭脯肉</t>
  </si>
  <si>
    <t>香辣鸡块</t>
  </si>
  <si>
    <t>青笋烧鸭块</t>
  </si>
  <si>
    <t>鸡蛋烤冷面</t>
  </si>
  <si>
    <t>鸡蛋煎饼</t>
  </si>
  <si>
    <t>豆腐汤面</t>
  </si>
  <si>
    <t>机器刀削面</t>
  </si>
  <si>
    <t>鸭血粉</t>
  </si>
  <si>
    <t>蟹派三鲜面</t>
  </si>
  <si>
    <t>鱼丸三鲜面</t>
  </si>
  <si>
    <t>榨菜肉丝粉</t>
  </si>
  <si>
    <t>酸菜肉沫粉</t>
  </si>
  <si>
    <t>HBFIPFI2919</t>
  </si>
  <si>
    <t>HBFIPFI2920</t>
  </si>
  <si>
    <t>HBFIPFI2921</t>
  </si>
  <si>
    <t>HBFIPFI2922</t>
  </si>
  <si>
    <t>HBFIPFI2923</t>
  </si>
  <si>
    <t>HBFIPFI2924</t>
  </si>
  <si>
    <t>MYFIPTWFI3055</t>
  </si>
  <si>
    <t>铁板豆腐</t>
  </si>
  <si>
    <t>韭菜斩蛋</t>
  </si>
  <si>
    <t>青椒斩蛋</t>
  </si>
  <si>
    <t>番茄鸡蛋烩面</t>
  </si>
  <si>
    <t>番茄鸡蛋拉面</t>
  </si>
  <si>
    <t>三鲜拉面</t>
  </si>
  <si>
    <t>海带拉面</t>
  </si>
  <si>
    <t>番茄鸡蛋刀削面</t>
  </si>
  <si>
    <t>海带刀削面</t>
  </si>
  <si>
    <t>番茄鸡蛋米粉</t>
  </si>
  <si>
    <t>三鲜米粉</t>
  </si>
  <si>
    <t>海带米粉</t>
  </si>
  <si>
    <t>番茄鸡蛋宽粉</t>
  </si>
  <si>
    <t>三鲜宽粉</t>
  </si>
  <si>
    <t>海带宽粉</t>
  </si>
  <si>
    <t>煎饺</t>
  </si>
  <si>
    <t>花生酱拌面</t>
  </si>
  <si>
    <t>千张榨菜肉丝</t>
  </si>
  <si>
    <t>玉米青豆鸡丁</t>
  </si>
  <si>
    <t>青椒炒藕夹条</t>
  </si>
  <si>
    <t>黑木耳炒鸡蛋</t>
  </si>
  <si>
    <t>蒜黄炒鸡蛋</t>
  </si>
  <si>
    <t>杏鲍菇肉片</t>
  </si>
  <si>
    <t>青椒爆猪肝</t>
  </si>
  <si>
    <t>豆角炒肉丝</t>
  </si>
  <si>
    <t>丝瓜炒鸡蛋</t>
  </si>
  <si>
    <t>黄瓜炒香肠</t>
  </si>
  <si>
    <t>苦瓜炒肉片</t>
  </si>
  <si>
    <t>宫保鸡丁</t>
  </si>
  <si>
    <t>蒜苗肉丝</t>
  </si>
  <si>
    <t>蒿芭肉丝</t>
  </si>
  <si>
    <t>莴苣肉片</t>
  </si>
  <si>
    <t>小炒肉</t>
  </si>
  <si>
    <t>煮鸡烧肉</t>
  </si>
  <si>
    <t>土豆烧鸡</t>
  </si>
  <si>
    <t>芋头烧肉</t>
  </si>
  <si>
    <t>莴苣烧鸡腿</t>
  </si>
  <si>
    <t>南笋烧花肉</t>
  </si>
  <si>
    <t>腐竹烧肉</t>
  </si>
  <si>
    <t>黄瓜烧鸡</t>
  </si>
  <si>
    <t>鸡蛋蒸日式豆腐</t>
  </si>
  <si>
    <t>蟹黄蒸豆腐</t>
  </si>
  <si>
    <t>糯米蒸豆腐</t>
  </si>
  <si>
    <t>蒸蛋饺</t>
  </si>
  <si>
    <t>川味千张卷</t>
  </si>
  <si>
    <t>黑椒土豆泥</t>
  </si>
  <si>
    <t>红糖糯米蒸莲藕</t>
  </si>
  <si>
    <t>湘味肉沫蒸豆腐</t>
  </si>
  <si>
    <t>秋葵蒸鸡蛋</t>
  </si>
  <si>
    <t>孜然脆骨</t>
  </si>
  <si>
    <t>孜然肉串</t>
  </si>
  <si>
    <t>香煎藕饼</t>
  </si>
  <si>
    <t>香煎南瓜烙</t>
  </si>
  <si>
    <t>碳烤黑椒肠</t>
  </si>
  <si>
    <t>扬州花饭</t>
  </si>
  <si>
    <t>糯米包油条</t>
  </si>
  <si>
    <t>手抓饼</t>
  </si>
  <si>
    <t>鸡蛋卷饼</t>
  </si>
  <si>
    <t>陈氏酥饼</t>
  </si>
  <si>
    <t>煎包</t>
  </si>
  <si>
    <t>鸭血炖鸡鸭杂</t>
  </si>
  <si>
    <t>猪肉炖粉条</t>
  </si>
  <si>
    <t>糖醋鱼块</t>
  </si>
  <si>
    <t>酸菜炖白肉血肠</t>
  </si>
  <si>
    <t>黄焖鸡块</t>
  </si>
  <si>
    <t>烩双丸</t>
  </si>
  <si>
    <t>茄汁带鱼</t>
  </si>
  <si>
    <t>五花肉炖萝卜</t>
  </si>
  <si>
    <t>小鸡炖蘑菇</t>
  </si>
  <si>
    <t>水果拼盘2</t>
  </si>
  <si>
    <t>其它</t>
  </si>
  <si>
    <t>榨菜肉丝煲</t>
  </si>
  <si>
    <t>三鲜煲</t>
  </si>
  <si>
    <t>番茄鸡蛋煲</t>
  </si>
  <si>
    <t>三鲜馄饨</t>
  </si>
  <si>
    <t>原汤粉</t>
  </si>
  <si>
    <t>原汤刀削面</t>
  </si>
  <si>
    <t>海带豆腐粉</t>
  </si>
  <si>
    <t>皮蛋瘦肉粥</t>
  </si>
  <si>
    <t>卤肉夹馍</t>
  </si>
  <si>
    <t>藤椒鸡排</t>
  </si>
  <si>
    <t>千层鲜肉饼</t>
  </si>
  <si>
    <t>千层肉松饼</t>
  </si>
  <si>
    <t>卤肉卷饼</t>
  </si>
  <si>
    <t>汉堡</t>
  </si>
  <si>
    <t>小笼包</t>
  </si>
  <si>
    <t>胡辣汤</t>
  </si>
  <si>
    <t>鸡汤</t>
  </si>
  <si>
    <t>排骨藕汤</t>
  </si>
  <si>
    <t>荷叶肉夹馍</t>
  </si>
  <si>
    <t>炒豆丝</t>
  </si>
  <si>
    <t>什锦炒粉（面）</t>
  </si>
  <si>
    <t>襄阳豆腐面（粉）</t>
  </si>
  <si>
    <t>海带面（粉）</t>
  </si>
  <si>
    <t>襄阳豆腐面</t>
  </si>
  <si>
    <t>三鲜蒸饺</t>
  </si>
  <si>
    <t>三鲜烧麦</t>
  </si>
  <si>
    <t>素鸡烧肉</t>
  </si>
  <si>
    <t>煎豆腐</t>
  </si>
  <si>
    <t>玉米棒</t>
  </si>
  <si>
    <t>紫菜包饭</t>
  </si>
  <si>
    <t>炸鸡排</t>
  </si>
  <si>
    <t>高汤小笼包</t>
  </si>
  <si>
    <t>美味蒸饺</t>
  </si>
  <si>
    <t>香菇鲜肉烧麦</t>
  </si>
  <si>
    <t>韭菜鸡蛋蒸饺</t>
  </si>
  <si>
    <t>重庆酸辣苕粉米线</t>
  </si>
  <si>
    <t>青椒榨菜肉丝面</t>
  </si>
  <si>
    <t>土豆炒肉丝面</t>
  </si>
  <si>
    <t>外婆菜肉沫面</t>
  </si>
  <si>
    <t>香菇肉丝面</t>
  </si>
  <si>
    <t>筒子骨汤刀削面</t>
  </si>
  <si>
    <t>水果拼盘</t>
  </si>
  <si>
    <t>龟苓膏</t>
  </si>
  <si>
    <t>冰糖雪梨</t>
  </si>
  <si>
    <t>水果西米露</t>
  </si>
  <si>
    <t>薯条</t>
  </si>
  <si>
    <t>菠萝面包</t>
  </si>
  <si>
    <t>三文治面包</t>
  </si>
  <si>
    <t>番茄炒鸡蛋</t>
  </si>
  <si>
    <t>青椒肉丝粉</t>
  </si>
  <si>
    <t>土豆肉丝粉</t>
  </si>
  <si>
    <t>雪菜肉丝粉</t>
  </si>
  <si>
    <t>香菇鸡丝粉</t>
  </si>
  <si>
    <t>三鲜手工面</t>
  </si>
  <si>
    <t>猪肝粉</t>
  </si>
  <si>
    <t>青豆肉丝粉</t>
  </si>
  <si>
    <t>酸菜粉</t>
  </si>
  <si>
    <t>鸡肉夹馍</t>
  </si>
  <si>
    <t>青椒牛肉夹馍</t>
  </si>
  <si>
    <t>水果玉米披萨</t>
  </si>
  <si>
    <t>肉丝寿司卷</t>
  </si>
  <si>
    <t>手撕卷饼</t>
  </si>
  <si>
    <t>青椒肉丝夹馍</t>
  </si>
  <si>
    <t>特色鱼块</t>
  </si>
  <si>
    <t>酸汤水饺</t>
  </si>
  <si>
    <t>高汤素砂锅粉</t>
  </si>
  <si>
    <t>酸辣粉砂锅粉</t>
  </si>
  <si>
    <t>老曹口水面</t>
  </si>
  <si>
    <t>新农秘制原汤面</t>
  </si>
  <si>
    <t>酸辣小面</t>
  </si>
  <si>
    <t>青菜汤面</t>
  </si>
  <si>
    <t>铁锅豆腐</t>
  </si>
  <si>
    <t>圆子汤</t>
  </si>
  <si>
    <t>飘香腿排</t>
  </si>
  <si>
    <t>西红柿蛋花汤</t>
  </si>
  <si>
    <t>紫菜蛋花汤</t>
  </si>
  <si>
    <t>菠菜蛋花汤</t>
  </si>
  <si>
    <t>青菜汤面（细面）</t>
  </si>
  <si>
    <t>原汤粉（面）</t>
  </si>
  <si>
    <t>冷面+鸡蛋</t>
  </si>
  <si>
    <t>煎饼+鸡蛋</t>
  </si>
  <si>
    <t>原味饭团</t>
  </si>
  <si>
    <t>紫薯桔片汤</t>
  </si>
  <si>
    <t>牛肉胡辣汤</t>
  </si>
  <si>
    <t>纯牛奶</t>
  </si>
  <si>
    <t>原汤素面（粉）</t>
  </si>
  <si>
    <t>鸡汤豆腐面（粉）</t>
  </si>
  <si>
    <t>原汤水饺</t>
  </si>
  <si>
    <t>牛肉汉堡</t>
  </si>
  <si>
    <t>雪菜小笼包</t>
  </si>
  <si>
    <t>香菇肉丁小笼包</t>
  </si>
  <si>
    <t>豆沙小笼包</t>
  </si>
  <si>
    <t>灌汤蒸饺</t>
  </si>
  <si>
    <t>HBFIVE2879</t>
  </si>
  <si>
    <t>HBFIVE2880</t>
  </si>
  <si>
    <t>HBFIVE2881</t>
  </si>
  <si>
    <t>HBFIVE2882</t>
  </si>
  <si>
    <t>HBFIVE2883</t>
  </si>
  <si>
    <t>HBFIVE2884</t>
  </si>
  <si>
    <t>HBFIVE2885</t>
  </si>
  <si>
    <t>HBFIVE2886</t>
  </si>
  <si>
    <t>HBFIVE2887</t>
  </si>
  <si>
    <t>FYFI2950</t>
  </si>
  <si>
    <t>FYFI2951</t>
  </si>
  <si>
    <t>FYFI2952</t>
  </si>
  <si>
    <t>FYFI2953</t>
  </si>
  <si>
    <t>FYFI2954</t>
  </si>
  <si>
    <t>FYFI2955</t>
  </si>
  <si>
    <t>FYFI2956</t>
  </si>
  <si>
    <t>MYFI2986</t>
  </si>
  <si>
    <t>MYFI2987</t>
  </si>
  <si>
    <t>MYFI2988</t>
  </si>
  <si>
    <t>MYFI2989</t>
  </si>
  <si>
    <t>MYFI2990</t>
  </si>
  <si>
    <t>MYFI2991</t>
  </si>
  <si>
    <t>MYFI2992</t>
  </si>
  <si>
    <t>孜然土豆片</t>
  </si>
  <si>
    <t>卤莲藕</t>
  </si>
  <si>
    <t>鸡蛋香肠手抓饼</t>
  </si>
  <si>
    <t>全料热干面</t>
  </si>
  <si>
    <t>招牌热干面</t>
  </si>
  <si>
    <t>素汤面（粉·）</t>
  </si>
  <si>
    <t>热干面</t>
  </si>
  <si>
    <t>五香牛肉片</t>
  </si>
  <si>
    <t>MYFOURPTHR3056</t>
  </si>
  <si>
    <t>MYFOURPTHR3057</t>
  </si>
  <si>
    <t>MYFOURPTHR3058</t>
  </si>
  <si>
    <t>MYFOURPTHR3059</t>
  </si>
  <si>
    <t>MYFOURPTHR3060</t>
  </si>
  <si>
    <t>MYFOURPTHR3061</t>
  </si>
  <si>
    <t>MYFOURPTHR3062</t>
  </si>
  <si>
    <t>MYFOURPTHR3063</t>
  </si>
  <si>
    <t>MYFOURPTHR3064</t>
  </si>
  <si>
    <t>MYFOURPTHR3065</t>
  </si>
  <si>
    <t>MYFOURPTHR3066</t>
  </si>
  <si>
    <t>MYFOURPTHR3067</t>
  </si>
  <si>
    <t>MYFOURPTHR3068</t>
  </si>
  <si>
    <t>MYFOURPTHR3069</t>
  </si>
  <si>
    <t>MYFOURPTHR3070</t>
  </si>
  <si>
    <t>MYFOURPTHR3071</t>
  </si>
  <si>
    <t>MYFOURPTHR3072</t>
  </si>
  <si>
    <t>MYFOURPTHR3073</t>
  </si>
  <si>
    <t>MYFOURPTHR3074</t>
  </si>
  <si>
    <t>鲜肉饼</t>
  </si>
  <si>
    <t>原汤面</t>
  </si>
  <si>
    <t>三鲜汤</t>
  </si>
  <si>
    <t>鸭血红薯粉丝汤</t>
  </si>
  <si>
    <t>冰糖赤豆汤</t>
  </si>
  <si>
    <t>蛋黄酥</t>
  </si>
  <si>
    <t>原汤手工面</t>
  </si>
  <si>
    <t>卷饼鸡蛋</t>
  </si>
  <si>
    <t>热狗卷饼</t>
  </si>
  <si>
    <t>红薯</t>
  </si>
  <si>
    <t>蒸饺</t>
  </si>
  <si>
    <t>黑米糕</t>
  </si>
  <si>
    <t>奶黄包</t>
  </si>
  <si>
    <t>姬菇炒蛋</t>
  </si>
  <si>
    <t>韭菜炒蛋</t>
  </si>
  <si>
    <t>油干回锅肉</t>
  </si>
  <si>
    <t>西兰花炒肉</t>
  </si>
  <si>
    <t>泡菜苕粉肉丝</t>
  </si>
  <si>
    <t>卤藕炒肉</t>
  </si>
  <si>
    <t>杏鲍菇炒肉</t>
  </si>
  <si>
    <t>香炸藕元</t>
  </si>
  <si>
    <t>豆腐圆子</t>
  </si>
  <si>
    <t>毛豆米炒鸡蛋</t>
  </si>
  <si>
    <t>豆角肉丝</t>
  </si>
  <si>
    <t>萝卜圆子</t>
  </si>
  <si>
    <t>花肉虎皮青椒</t>
  </si>
  <si>
    <t>今楚口水包</t>
  </si>
  <si>
    <t>陈记馅饼</t>
  </si>
  <si>
    <t>红豆酥</t>
  </si>
  <si>
    <t>干锅花菜</t>
  </si>
  <si>
    <t>番茄炒蛋</t>
  </si>
  <si>
    <t>莴苣炒蛋</t>
  </si>
  <si>
    <t>家常豆腐</t>
  </si>
  <si>
    <t>武汉热干面</t>
  </si>
  <si>
    <t>黑芝麻酱热干面</t>
  </si>
  <si>
    <t>青菜原汤面</t>
  </si>
  <si>
    <t>黑芝麻汤圆</t>
  </si>
  <si>
    <t>香煎鸡排</t>
  </si>
  <si>
    <t>热干面（大份）</t>
  </si>
  <si>
    <t>素米粉</t>
  </si>
  <si>
    <t>豆角炒茄子</t>
  </si>
  <si>
    <t>炒藕片</t>
  </si>
  <si>
    <t>芹菜炒香干</t>
  </si>
  <si>
    <t>菜花</t>
  </si>
  <si>
    <t>绿茶饼</t>
  </si>
  <si>
    <t>香芋卷</t>
  </si>
  <si>
    <t>红豆卷</t>
  </si>
  <si>
    <t>煎腿排</t>
  </si>
  <si>
    <t>老武汉热干面</t>
  </si>
  <si>
    <t>芝士</t>
  </si>
  <si>
    <t>松仁玉米</t>
  </si>
  <si>
    <t>炸鸡翅根</t>
  </si>
  <si>
    <t>家常千叶豆腐</t>
  </si>
  <si>
    <t>菠萝鸡蛋煎饼</t>
  </si>
  <si>
    <t>红油热干粉（面）</t>
  </si>
  <si>
    <t>鸡蛋火腿饼</t>
  </si>
  <si>
    <t>HBFOUR2874</t>
  </si>
  <si>
    <t>HBFOUR2875</t>
  </si>
  <si>
    <t>HBFOUR2876</t>
  </si>
  <si>
    <t>HBFOUR2877</t>
  </si>
  <si>
    <t>HBFOUR2878</t>
  </si>
  <si>
    <t>MYFOUR3000</t>
  </si>
  <si>
    <t>MYFOUR3001</t>
  </si>
  <si>
    <t>MYFOUR3002</t>
  </si>
  <si>
    <t>MYFOUR3003</t>
  </si>
  <si>
    <t>MYFOUR3004</t>
  </si>
  <si>
    <t>MYFOUR3005</t>
  </si>
  <si>
    <t>MYFOUR3024</t>
  </si>
  <si>
    <t>MYFOUR3025</t>
  </si>
  <si>
    <t>MYFOUR3026</t>
  </si>
  <si>
    <t>MYFOUR3027</t>
  </si>
  <si>
    <t>MYFOUR3028</t>
  </si>
  <si>
    <t>MYFOUR3029</t>
  </si>
  <si>
    <t>MYFOUR3030</t>
  </si>
  <si>
    <t>MYFOUR3031</t>
  </si>
  <si>
    <t>MYFOUR3032</t>
  </si>
  <si>
    <t>MYFOUR3033</t>
  </si>
  <si>
    <t>MYFOUR3034</t>
  </si>
  <si>
    <t>MYFOUR3035</t>
  </si>
  <si>
    <t>MYFOUR3036</t>
  </si>
  <si>
    <t>MYFOUR3037</t>
  </si>
  <si>
    <t>MYFOUR3038</t>
  </si>
  <si>
    <t>MYFOUR3039</t>
  </si>
  <si>
    <t>MYFOUR3043</t>
  </si>
  <si>
    <t>MYFOUR3044</t>
  </si>
  <si>
    <t>MYFOUR3081</t>
  </si>
  <si>
    <t>MYFOUR3082</t>
  </si>
  <si>
    <t>MYFOUR3083</t>
  </si>
  <si>
    <t>MYFOUR3084</t>
  </si>
  <si>
    <t>MYFOUR3085</t>
  </si>
  <si>
    <t>炸绿茶饼</t>
  </si>
  <si>
    <t>肉松鸡蛋饼</t>
  </si>
  <si>
    <t>苹果派</t>
  </si>
  <si>
    <t>爱心煎蛋</t>
  </si>
  <si>
    <t>煮玉米棒</t>
  </si>
  <si>
    <t>雪梨银耳汤</t>
  </si>
  <si>
    <t>玉米</t>
  </si>
  <si>
    <t>荷香糯米鸡</t>
  </si>
  <si>
    <t>脆皮香蕉</t>
  </si>
  <si>
    <t>香橙黑米盏</t>
  </si>
  <si>
    <t>牛肉饼</t>
  </si>
  <si>
    <t>包菜肉饼</t>
  </si>
  <si>
    <t>哈镭黄油面包</t>
  </si>
  <si>
    <t>香酥饼</t>
  </si>
  <si>
    <t>粽子</t>
  </si>
  <si>
    <t>雪菜粉</t>
  </si>
  <si>
    <t>虎皮青椒炒花肉</t>
  </si>
  <si>
    <t>萝卜丝炒肉丝</t>
  </si>
  <si>
    <t>花菜烧肉</t>
  </si>
  <si>
    <t>西红柿炒蛋</t>
  </si>
  <si>
    <t>原味手抓饼</t>
  </si>
  <si>
    <t>菜饼</t>
  </si>
  <si>
    <t>老面烧饼</t>
  </si>
  <si>
    <t>小白菜炒豆油皮</t>
  </si>
  <si>
    <t>胡萝卜炒鸡丝</t>
  </si>
  <si>
    <t>韭菜炒鸡蛋</t>
  </si>
  <si>
    <t>清炒西兰花</t>
  </si>
  <si>
    <t>腊肉炒菜苔</t>
  </si>
  <si>
    <t>小炒地三鲜</t>
  </si>
  <si>
    <t>洋葱炒鸡蛋</t>
  </si>
  <si>
    <t>青椒炒鸡蛋</t>
  </si>
  <si>
    <t>口味木耳</t>
  </si>
  <si>
    <t>酸辣藕带</t>
  </si>
  <si>
    <t>口味山药</t>
  </si>
  <si>
    <t>小炒培根</t>
  </si>
  <si>
    <t>肉末茄子</t>
  </si>
  <si>
    <t>苦瓜烧肉</t>
  </si>
  <si>
    <t>五花肉烧干子</t>
  </si>
  <si>
    <t>海带结烧肉</t>
  </si>
  <si>
    <t>萝卜烧肉</t>
  </si>
  <si>
    <t>冬瓜烧肉</t>
  </si>
  <si>
    <t>土豆烧肉</t>
  </si>
  <si>
    <t>莴苣烧肉</t>
  </si>
  <si>
    <t>娃娃菜</t>
  </si>
  <si>
    <t>蒜蓉蒸茄子</t>
  </si>
  <si>
    <t>粉蒸茼蒿</t>
  </si>
  <si>
    <t>蒜蓉丝瓜</t>
  </si>
  <si>
    <t>开胃金针菇</t>
  </si>
  <si>
    <t>豉椒蒸粉丝</t>
  </si>
  <si>
    <t>咸蛋黄焗薯条</t>
  </si>
  <si>
    <t>干煸豆角</t>
  </si>
  <si>
    <t>干煸藕条</t>
  </si>
  <si>
    <t>椒盐蘑菇</t>
  </si>
  <si>
    <t>南瓜粥</t>
  </si>
  <si>
    <t>燕麦粥</t>
  </si>
  <si>
    <t>八宝粥</t>
  </si>
  <si>
    <t>红枣银耳粥</t>
  </si>
  <si>
    <t>皮蛋粥</t>
  </si>
  <si>
    <t>炸香芋地瓜丸</t>
  </si>
  <si>
    <t>河南汽水包</t>
  </si>
  <si>
    <t>肉末烩香菇</t>
  </si>
  <si>
    <t>海鲜烩鸡蛋豆腐</t>
  </si>
  <si>
    <t>冬瓜炖火腿</t>
  </si>
  <si>
    <t>油焖青豆</t>
  </si>
  <si>
    <t>水果拼盘1</t>
  </si>
  <si>
    <t>南瓜小米粥</t>
  </si>
  <si>
    <t>红糖燕麦粥</t>
  </si>
  <si>
    <t>皮蛋青菜粥</t>
  </si>
  <si>
    <t>烤肠</t>
  </si>
  <si>
    <t>鸡蛋土豆饼</t>
  </si>
  <si>
    <t>红糖火烧馍</t>
  </si>
  <si>
    <t>生煎包</t>
  </si>
  <si>
    <t>豆腐脑</t>
  </si>
  <si>
    <t>木耳黄瓜炒蛋</t>
  </si>
  <si>
    <t>木耳娃娃菜</t>
  </si>
  <si>
    <t>芹菜干子肉丝</t>
  </si>
  <si>
    <t>干炒有机花菜</t>
  </si>
  <si>
    <t>白萝卜烧肉</t>
  </si>
  <si>
    <t>三鲜豆腐泡</t>
  </si>
  <si>
    <t>茄子烧豆角</t>
  </si>
  <si>
    <t>红菜苔炒肉</t>
  </si>
  <si>
    <t>捞汁凤爪</t>
  </si>
  <si>
    <t>捞汁鸡翅中</t>
  </si>
  <si>
    <t>捞汁鸡翅根</t>
  </si>
  <si>
    <t>清炒菜薹</t>
  </si>
  <si>
    <t>冬瓜花肉</t>
  </si>
  <si>
    <t>土豆肉丝</t>
  </si>
  <si>
    <t>莴苣肉丝</t>
  </si>
  <si>
    <t>热板豆油皮</t>
  </si>
  <si>
    <t>花肉烧花菜</t>
  </si>
  <si>
    <t>桂花糊米酒</t>
  </si>
  <si>
    <t>牛肉包</t>
  </si>
  <si>
    <t>手撕包菜</t>
  </si>
  <si>
    <t>白菜</t>
  </si>
  <si>
    <t>蒸蛋</t>
  </si>
  <si>
    <t>银耳红枣羹</t>
  </si>
  <si>
    <t>现磨红豆沙</t>
  </si>
  <si>
    <t>韭菜鸡蛋饼</t>
  </si>
  <si>
    <t>生煎饺子</t>
  </si>
  <si>
    <t>鸡翅根</t>
  </si>
  <si>
    <t>宫中蛋包</t>
  </si>
  <si>
    <t>红枣玉米粥</t>
  </si>
  <si>
    <t>五谷养生粥</t>
  </si>
  <si>
    <t>绿豆粥</t>
  </si>
  <si>
    <t>水果奶汁</t>
  </si>
  <si>
    <t>红豆薏米粥</t>
  </si>
  <si>
    <t>玉米南瓜粥</t>
  </si>
  <si>
    <t>绿豆沙</t>
  </si>
  <si>
    <t>红豆沙</t>
  </si>
  <si>
    <t>燕麦豆浆</t>
  </si>
  <si>
    <t>红枣豆浆</t>
  </si>
  <si>
    <t>银耳汤</t>
  </si>
  <si>
    <t>紫薯粥</t>
  </si>
  <si>
    <t>原味燕麦粥</t>
  </si>
  <si>
    <t>锅盔</t>
  </si>
  <si>
    <t>绿茶佛饼</t>
  </si>
  <si>
    <t>地瓜圆子</t>
  </si>
  <si>
    <t>小葱煎包</t>
  </si>
  <si>
    <t>手工煎饺</t>
  </si>
  <si>
    <t>千层饼</t>
  </si>
  <si>
    <t>豆皮</t>
  </si>
  <si>
    <t>三角蛋糕</t>
  </si>
  <si>
    <t>奶香馒头</t>
  </si>
  <si>
    <t>红糖糕</t>
  </si>
  <si>
    <t>白糖糕</t>
  </si>
  <si>
    <t>椰米糕</t>
  </si>
  <si>
    <t>紫薯卷</t>
  </si>
  <si>
    <t>蒸南瓜</t>
  </si>
  <si>
    <t>豆腐</t>
  </si>
  <si>
    <t>青菜</t>
  </si>
  <si>
    <t>麻酱饼</t>
  </si>
  <si>
    <t>烧麦</t>
  </si>
  <si>
    <t>蒸红薯</t>
  </si>
  <si>
    <t>蒸紫薯</t>
  </si>
  <si>
    <t>蒸玉米</t>
  </si>
  <si>
    <t>南瓜饼</t>
  </si>
  <si>
    <t>芝麻酥饼</t>
  </si>
  <si>
    <t>韭菜丝卷饼</t>
  </si>
  <si>
    <t>酱香千层饼</t>
  </si>
  <si>
    <t>鲜肉馅饼</t>
  </si>
  <si>
    <t>鸡蛋饼</t>
  </si>
  <si>
    <t>黄金饼</t>
  </si>
  <si>
    <t>红枣银耳汤</t>
  </si>
  <si>
    <t>米酒汤圆</t>
  </si>
  <si>
    <t>红糖麦片粥</t>
  </si>
  <si>
    <t>五香豆皮</t>
  </si>
  <si>
    <t>卤水香干</t>
  </si>
  <si>
    <t>皮蛋豆腐</t>
  </si>
  <si>
    <t>桂花山药</t>
  </si>
  <si>
    <t>桂林米粉</t>
  </si>
  <si>
    <t>红油魔芋</t>
  </si>
  <si>
    <t>蒜泥腐竹</t>
  </si>
  <si>
    <t>口水木耳</t>
  </si>
  <si>
    <t>卤味素鸡</t>
  </si>
  <si>
    <t>拌西蓝花</t>
  </si>
  <si>
    <t>蒜泥香菇</t>
  </si>
  <si>
    <t>泡菜</t>
  </si>
  <si>
    <t>外婆菜</t>
  </si>
  <si>
    <t>红枣银耳莲子羹</t>
  </si>
  <si>
    <t>汤圆米酒</t>
  </si>
  <si>
    <t>牛奶燕麦蓉</t>
  </si>
  <si>
    <t>八宝美容羹</t>
  </si>
  <si>
    <t>川贝雪梨枸杞汤</t>
  </si>
  <si>
    <t>红枣牛奶花生露</t>
  </si>
  <si>
    <t>新农牛杂面（粉）</t>
  </si>
  <si>
    <t>莲藕肉馅饼</t>
  </si>
  <si>
    <t>蛋包肠</t>
  </si>
  <si>
    <t>HBTHR2925</t>
  </si>
  <si>
    <t>HBTHR2926</t>
  </si>
  <si>
    <t>HBTHR2927</t>
  </si>
  <si>
    <t>HBTHR2928</t>
  </si>
  <si>
    <t>HBTHR2929</t>
  </si>
  <si>
    <t>HBTHR2930</t>
  </si>
  <si>
    <t>HBTHR2931</t>
  </si>
  <si>
    <t>FYTHR2944</t>
  </si>
  <si>
    <t>FYTHR2945</t>
  </si>
  <si>
    <t>FYTHR2946</t>
  </si>
  <si>
    <t>FYTHR2947</t>
  </si>
  <si>
    <t>FYTHR2948</t>
  </si>
  <si>
    <t>FYTHR2949</t>
  </si>
  <si>
    <t>青椒炒鸡片</t>
  </si>
  <si>
    <t>千张肉丝</t>
  </si>
  <si>
    <t>苕粉肉丝</t>
  </si>
  <si>
    <t>烧南瓜</t>
  </si>
  <si>
    <t>MYTWPSI3075</t>
  </si>
  <si>
    <t>MYTWPSI3076</t>
  </si>
  <si>
    <t>MYTWPSI3077</t>
  </si>
  <si>
    <t>土家酱香饼</t>
  </si>
  <si>
    <t>香甜红豆饼</t>
  </si>
  <si>
    <t>韭菜鲜肉千层饼</t>
  </si>
  <si>
    <t>土豆丝千层饼</t>
  </si>
  <si>
    <t>煎鲜肉饼</t>
  </si>
  <si>
    <t>太阳饼</t>
  </si>
  <si>
    <t>红豆饼</t>
  </si>
  <si>
    <t>面包饼</t>
  </si>
  <si>
    <t>红薯面窝</t>
  </si>
  <si>
    <t>炸玉米饼</t>
  </si>
  <si>
    <t>炸鸡腿</t>
  </si>
  <si>
    <t>八珍糯米粑</t>
  </si>
  <si>
    <t>红糖马拉糕</t>
  </si>
  <si>
    <t>南瓜马拉糕</t>
  </si>
  <si>
    <t>紫薯马拉糕</t>
  </si>
  <si>
    <t>牛奶燕麦粥</t>
  </si>
  <si>
    <t>桂圆莲子粥</t>
  </si>
  <si>
    <t>韭菜盒子</t>
  </si>
  <si>
    <t>小米南瓜粥</t>
  </si>
  <si>
    <t>南瓜豆沙糍</t>
  </si>
  <si>
    <t>窝窝头</t>
  </si>
  <si>
    <t>紫薯卷（大）</t>
  </si>
  <si>
    <t>金果条</t>
  </si>
  <si>
    <t>酥饼</t>
  </si>
  <si>
    <t>鲜肉煎饼</t>
  </si>
  <si>
    <t>地瓜丸子</t>
  </si>
  <si>
    <t>鸡蛋发糕</t>
  </si>
  <si>
    <t>玉米饼</t>
  </si>
  <si>
    <t>苕面窝</t>
  </si>
  <si>
    <t>香肠卷</t>
  </si>
  <si>
    <t>黑椒鸡块</t>
  </si>
  <si>
    <t>鱼籽烧</t>
  </si>
  <si>
    <t>永和黑豆乳</t>
  </si>
  <si>
    <t>雪菜千张饼</t>
  </si>
  <si>
    <t>香菇粉条馅饼</t>
  </si>
  <si>
    <t>香甜玉米饼</t>
  </si>
  <si>
    <t>黑米粥</t>
  </si>
  <si>
    <t>玉米肉馅饼</t>
  </si>
  <si>
    <t>MYTWPFI3049</t>
  </si>
  <si>
    <t>MYTWPFI3050</t>
  </si>
  <si>
    <t>MYTWPFI3051</t>
  </si>
  <si>
    <t>MYTWPFI3052</t>
  </si>
  <si>
    <t>MYTWPFI3053</t>
  </si>
  <si>
    <t>MYTWPFI3054</t>
  </si>
  <si>
    <t>西红柿蛋汤</t>
  </si>
  <si>
    <t>蒸芙蓉蛋</t>
  </si>
  <si>
    <t>荤菜</t>
  </si>
  <si>
    <t>葱花大油饼</t>
  </si>
  <si>
    <t>鲜汁大包</t>
  </si>
  <si>
    <t>香烩酱肉包</t>
  </si>
  <si>
    <t>鱼香肉丝包</t>
  </si>
  <si>
    <t>梅干菜包</t>
  </si>
  <si>
    <t>香肠鸡蛋软饼</t>
  </si>
  <si>
    <t>酸辣土豆丝</t>
  </si>
  <si>
    <t>芹菜胡萝卜丝</t>
  </si>
  <si>
    <t>清炒油麦菜</t>
  </si>
  <si>
    <t>清炒南瓜丝</t>
  </si>
  <si>
    <t>酸辣海带丝</t>
  </si>
  <si>
    <t>酸辣藕丁</t>
  </si>
  <si>
    <t>酸辣黄瓜条</t>
  </si>
  <si>
    <t>清炒角瓜丝</t>
  </si>
  <si>
    <t>蒜蓉苋菜</t>
  </si>
  <si>
    <t>清炒莴苣丝</t>
  </si>
  <si>
    <t>清炒竹叶菜</t>
  </si>
  <si>
    <t>麻辣豆腐</t>
  </si>
  <si>
    <t>干烧土豆条</t>
  </si>
  <si>
    <t>肉沫烧冬瓜</t>
  </si>
  <si>
    <t>干烧花菜</t>
  </si>
  <si>
    <t>红烧香干</t>
  </si>
  <si>
    <t>味极鲜蒸蛋羹</t>
  </si>
  <si>
    <t>粉蒸豆角</t>
  </si>
  <si>
    <t>剁椒芋头</t>
  </si>
  <si>
    <t>蒜蓉蒸冬瓜</t>
  </si>
  <si>
    <t>咸蛋黄焗南瓜</t>
  </si>
  <si>
    <t>蒜香茄子</t>
  </si>
  <si>
    <t>葱香荷包蛋</t>
  </si>
  <si>
    <t>孜然面筋</t>
  </si>
  <si>
    <t>油条</t>
  </si>
  <si>
    <t>糯米鸡</t>
  </si>
  <si>
    <t>鸡冠饺</t>
  </si>
  <si>
    <t>炸酥饺</t>
  </si>
  <si>
    <t>豆腐汤</t>
  </si>
  <si>
    <t>千张炖白菜</t>
  </si>
  <si>
    <t>茄子炖土豆</t>
  </si>
  <si>
    <t>海带丝炖豆腐</t>
  </si>
  <si>
    <t>西兰花炖豆腐泡</t>
  </si>
  <si>
    <t>风味煎馅饼</t>
  </si>
  <si>
    <t>软饼</t>
  </si>
  <si>
    <t>鸡蛋糊米酒</t>
  </si>
  <si>
    <t>红烧豆腐</t>
  </si>
  <si>
    <t>红烧南瓜</t>
  </si>
  <si>
    <t>清炒菠菜</t>
  </si>
  <si>
    <t>玉米火腿卷</t>
  </si>
  <si>
    <t>米酒</t>
  </si>
  <si>
    <t>滑藕片</t>
  </si>
  <si>
    <t>洪湖卤藕</t>
  </si>
  <si>
    <t>油炸花生米</t>
  </si>
  <si>
    <t>香油拌毛豆</t>
  </si>
  <si>
    <t>西芹拌腐竹</t>
  </si>
  <si>
    <t>青豆玉米粒</t>
  </si>
  <si>
    <t>白糖酥饼</t>
  </si>
  <si>
    <t>米发糕</t>
  </si>
  <si>
    <t>小麻花</t>
  </si>
  <si>
    <t>火腿煎蛋</t>
  </si>
  <si>
    <t>枸杞红枣粥</t>
  </si>
  <si>
    <t>米酒小汤圆</t>
  </si>
  <si>
    <t>椰浆西米露</t>
  </si>
  <si>
    <t>绿豆汤</t>
  </si>
  <si>
    <t>鸡肉煎饺</t>
  </si>
  <si>
    <t>麻花</t>
  </si>
  <si>
    <t>豆浆</t>
  </si>
  <si>
    <t>豆萁茄子</t>
  </si>
  <si>
    <t>粉蒸藕</t>
  </si>
  <si>
    <t>火腿蒸鸡蛋</t>
  </si>
  <si>
    <t>葱花蛋饼</t>
  </si>
  <si>
    <t>酱饼</t>
  </si>
  <si>
    <t>土豆饼</t>
  </si>
  <si>
    <t>糍粑</t>
  </si>
  <si>
    <t>香菇青菜包</t>
  </si>
  <si>
    <t>牛肉粉丝包</t>
  </si>
  <si>
    <t>香米白粥</t>
  </si>
  <si>
    <t>蒸鸡蛋</t>
  </si>
  <si>
    <t>南瓜玉米糕</t>
  </si>
  <si>
    <t>鸡蛋馅饼</t>
  </si>
  <si>
    <t>黑米发糕</t>
  </si>
  <si>
    <t>葱油饼</t>
  </si>
  <si>
    <t>黄瓜鸡蛋饼</t>
  </si>
  <si>
    <t>香芋地瓜丸</t>
  </si>
  <si>
    <t>红豆千层饼</t>
  </si>
  <si>
    <t>牛肉肠</t>
  </si>
  <si>
    <t>南瓜红豆卷</t>
  </si>
  <si>
    <t>地瓜丸</t>
  </si>
  <si>
    <t>蜜汁辣椒酱</t>
  </si>
  <si>
    <t>台湾红豆饼</t>
  </si>
  <si>
    <t>芝麻煎包</t>
  </si>
  <si>
    <t>烤大香肠</t>
  </si>
  <si>
    <t>软饼包粉丝</t>
  </si>
  <si>
    <t>皇中皇大饼</t>
  </si>
  <si>
    <t>HBTW2888</t>
  </si>
  <si>
    <t>HBTW2889</t>
  </si>
  <si>
    <t>HBTW2890</t>
  </si>
  <si>
    <t>HBTW2932</t>
  </si>
  <si>
    <t>HBTW2933</t>
  </si>
  <si>
    <t>FYTW2941</t>
  </si>
  <si>
    <t>FYTW2942</t>
  </si>
  <si>
    <t>FYTW2943</t>
  </si>
  <si>
    <t>小份热干面</t>
  </si>
  <si>
    <t>热干面(小份）</t>
  </si>
  <si>
    <t>小碗素面</t>
  </si>
  <si>
    <t>盐蛋</t>
  </si>
  <si>
    <t>红糖面发糕</t>
  </si>
  <si>
    <t>咸鸭蛋</t>
  </si>
  <si>
    <t>南瓜发糕</t>
  </si>
  <si>
    <t>冰糖发糕</t>
  </si>
  <si>
    <t>老面饼</t>
  </si>
  <si>
    <t>米粑</t>
  </si>
  <si>
    <t>紫薯馒头</t>
  </si>
  <si>
    <t>南瓜馒头</t>
  </si>
  <si>
    <t>兔耳朵卷</t>
  </si>
  <si>
    <t>皮蛋</t>
  </si>
  <si>
    <t>开心馒头</t>
  </si>
  <si>
    <t>红糖葡萄干发糕</t>
  </si>
  <si>
    <t>鸡蛋软饼</t>
  </si>
  <si>
    <t>咸蛋</t>
  </si>
  <si>
    <t>黄金炸馒头</t>
  </si>
  <si>
    <t>紫薯发糕</t>
  </si>
  <si>
    <t>青椒超强茄子</t>
  </si>
  <si>
    <t>青笋肉丝</t>
  </si>
  <si>
    <t>茭白里脊丝</t>
  </si>
  <si>
    <t>青笋鸭块</t>
  </si>
  <si>
    <t>青椒鸡蛋饼</t>
  </si>
  <si>
    <t>香菇肉片</t>
  </si>
  <si>
    <t>雪菜炒蛋</t>
  </si>
  <si>
    <t>红糖发糕</t>
  </si>
  <si>
    <t>MYONPSEV3047</t>
  </si>
  <si>
    <t>MYONPSEV3048</t>
  </si>
  <si>
    <t>油炸大饺子</t>
  </si>
  <si>
    <t>麻婆豆腐包</t>
  </si>
  <si>
    <t>什锦粉丝包</t>
  </si>
  <si>
    <t>豆沙包</t>
  </si>
  <si>
    <t>小米粥</t>
  </si>
  <si>
    <t>红豆粥</t>
  </si>
  <si>
    <t>佐餐小菜</t>
  </si>
  <si>
    <t>欢喜坨</t>
  </si>
  <si>
    <t>面窝</t>
  </si>
  <si>
    <t>东北香米粥</t>
  </si>
  <si>
    <t>鸡蛋油条</t>
  </si>
  <si>
    <t>煎鸡蛋</t>
  </si>
  <si>
    <t>粉丝饺子</t>
  </si>
  <si>
    <t>香酥大麻球</t>
  </si>
  <si>
    <t>南瓜小馒头</t>
  </si>
  <si>
    <t>紫薯卷（小）</t>
  </si>
  <si>
    <t>梅菜扣肉包</t>
  </si>
  <si>
    <t>开胃时蔬</t>
  </si>
  <si>
    <t>煎蛋</t>
  </si>
  <si>
    <t>韭菜煎饺</t>
  </si>
  <si>
    <t>喜饼</t>
  </si>
  <si>
    <t>热狗</t>
  </si>
  <si>
    <t>炸油饼</t>
  </si>
  <si>
    <t>麻圆</t>
  </si>
  <si>
    <t>关东煮</t>
  </si>
  <si>
    <t>火腿肠</t>
  </si>
  <si>
    <t>卤鸡蛋</t>
  </si>
  <si>
    <t>玉米窝窝头</t>
  </si>
  <si>
    <t>荞麦窝窝头</t>
  </si>
  <si>
    <t>鸡蛋</t>
  </si>
  <si>
    <t>鸡腿</t>
  </si>
  <si>
    <t>火腿</t>
  </si>
  <si>
    <t>虎皮卤鸡蛋</t>
  </si>
  <si>
    <t>香煎鸡蛋</t>
  </si>
  <si>
    <t>白菜肉馅饼</t>
  </si>
  <si>
    <t>MYONPFI2983</t>
  </si>
  <si>
    <t>MYONPFI2984</t>
  </si>
  <si>
    <t>MYONPFI2985</t>
  </si>
  <si>
    <t>MYONPFI3045</t>
  </si>
  <si>
    <t>MYONPFI3046</t>
  </si>
  <si>
    <t>MYONPFI3078</t>
  </si>
  <si>
    <t>MYONPFI3079</t>
  </si>
  <si>
    <t>MYONPFI3080</t>
  </si>
  <si>
    <t>素汤粉</t>
  </si>
  <si>
    <t>蛋花煎饼</t>
  </si>
  <si>
    <t>肉夹饼</t>
  </si>
  <si>
    <t>炒冬瓜片</t>
  </si>
  <si>
    <t>清炒角瓜</t>
  </si>
  <si>
    <t>炒土豆丝</t>
  </si>
  <si>
    <t>黑米稀饭</t>
  </si>
  <si>
    <t>红薯稀饭</t>
  </si>
  <si>
    <t>绿豆稀饭</t>
  </si>
  <si>
    <t>小米稀饭</t>
  </si>
  <si>
    <t>粉丝饺</t>
  </si>
  <si>
    <t>青菜饼</t>
  </si>
  <si>
    <t>米粑粑</t>
  </si>
  <si>
    <t>香牙卷</t>
  </si>
  <si>
    <t>素菜</t>
  </si>
  <si>
    <t>生煎手工饺</t>
  </si>
  <si>
    <t>清炒包菜丝</t>
  </si>
  <si>
    <t>清炒豆芽</t>
  </si>
  <si>
    <t>清炒红白萝卜丝</t>
  </si>
  <si>
    <t>清炒大白菜</t>
  </si>
  <si>
    <t>红烧冬瓜</t>
  </si>
  <si>
    <t>烧南瓜丁</t>
  </si>
  <si>
    <t>酱烧海带片</t>
  </si>
  <si>
    <t>红烧白萝卜</t>
  </si>
  <si>
    <t>粉蒸玫瑰萝卜丝</t>
  </si>
  <si>
    <t>粉蒸土豆</t>
  </si>
  <si>
    <t>鲜肉包</t>
  </si>
  <si>
    <t>白菜炖豆腐</t>
  </si>
  <si>
    <t>南瓜炖土豆</t>
  </si>
  <si>
    <t>酸菜炖粉条</t>
  </si>
  <si>
    <t>原味千层饼</t>
  </si>
  <si>
    <t>烤馍片</t>
  </si>
  <si>
    <t>清炒南瓜</t>
  </si>
  <si>
    <t>香油海带丝</t>
  </si>
  <si>
    <t>清炒冬瓜</t>
  </si>
  <si>
    <t>白米粥</t>
  </si>
  <si>
    <t>椰蓉包</t>
  </si>
  <si>
    <t>荞麦发糕</t>
  </si>
  <si>
    <t>糯米南瓜</t>
  </si>
  <si>
    <t>粉蒸萝卜丝</t>
  </si>
  <si>
    <t>蓑衣干子</t>
  </si>
  <si>
    <t>清水鸡蛋</t>
  </si>
  <si>
    <t>油饼</t>
  </si>
  <si>
    <t>春卷</t>
  </si>
  <si>
    <t>卤肉煎饼</t>
  </si>
  <si>
    <t>鸡蛋韭菜盒</t>
  </si>
  <si>
    <t>麻团</t>
  </si>
  <si>
    <t>马拉糕</t>
  </si>
  <si>
    <t>小米耙</t>
  </si>
  <si>
    <t>卤干子</t>
  </si>
  <si>
    <t>五谷蓑衣干子</t>
  </si>
  <si>
    <t>香煎饺子</t>
  </si>
  <si>
    <t>葱油花卷</t>
  </si>
  <si>
    <t>白水煮蛋</t>
  </si>
  <si>
    <t>米饭（大）</t>
  </si>
  <si>
    <t>煮鸡蛋</t>
  </si>
  <si>
    <t>花卷</t>
  </si>
  <si>
    <t>馒头</t>
  </si>
  <si>
    <t>手工馒头</t>
  </si>
  <si>
    <t>菜肉包</t>
  </si>
  <si>
    <t>腌菜包</t>
  </si>
  <si>
    <t>发糕</t>
  </si>
  <si>
    <t>面发糕</t>
  </si>
  <si>
    <t>米饭（小）</t>
  </si>
  <si>
    <t>白米稀饭</t>
  </si>
  <si>
    <t>馅饼</t>
  </si>
  <si>
    <t>白馒头</t>
  </si>
  <si>
    <t>糖包</t>
  </si>
  <si>
    <t>白发糕</t>
  </si>
  <si>
    <t>红豆发糕</t>
  </si>
  <si>
    <t>荞麦馒头</t>
  </si>
  <si>
    <t>花馒头</t>
  </si>
  <si>
    <t>酱肉包</t>
  </si>
  <si>
    <t>肉卷</t>
  </si>
  <si>
    <t>FIPS</t>
  </si>
  <si>
    <t>ISO2</t>
  </si>
  <si>
    <t>ISO3</t>
  </si>
  <si>
    <t>NAME</t>
  </si>
  <si>
    <t>AREA</t>
  </si>
  <si>
    <t>POP2005</t>
  </si>
  <si>
    <t>REGION</t>
  </si>
  <si>
    <t>SUBREGION</t>
  </si>
  <si>
    <t>LON</t>
  </si>
  <si>
    <t>LAT</t>
  </si>
  <si>
    <t>AG</t>
  </si>
  <si>
    <t>DZ</t>
  </si>
  <si>
    <t>AO</t>
  </si>
  <si>
    <t>BN</t>
  </si>
  <si>
    <t>BJ</t>
  </si>
  <si>
    <t>CF</t>
  </si>
  <si>
    <t>CG</t>
  </si>
  <si>
    <t>Congo</t>
  </si>
  <si>
    <t>CD</t>
  </si>
  <si>
    <t>BY</t>
  </si>
  <si>
    <t>BI</t>
  </si>
  <si>
    <t>CM</t>
  </si>
  <si>
    <t>TD</t>
  </si>
  <si>
    <t>CN</t>
  </si>
  <si>
    <t>KM</t>
  </si>
  <si>
    <t>CT</t>
  </si>
  <si>
    <t>CV</t>
  </si>
  <si>
    <t>Cape Verde</t>
  </si>
  <si>
    <t>DJ</t>
  </si>
  <si>
    <t>EG</t>
  </si>
  <si>
    <t>EK</t>
  </si>
  <si>
    <t>GQ</t>
  </si>
  <si>
    <t>ER</t>
  </si>
  <si>
    <t>ET</t>
  </si>
  <si>
    <t>GA</t>
  </si>
  <si>
    <t>GM</t>
  </si>
  <si>
    <t>Gambia</t>
  </si>
  <si>
    <t>GB</t>
  </si>
  <si>
    <t>GH</t>
  </si>
  <si>
    <t>GV</t>
  </si>
  <si>
    <t>GN</t>
  </si>
  <si>
    <t>IV</t>
  </si>
  <si>
    <t>CI</t>
  </si>
  <si>
    <t>Cote d'Ivoire</t>
  </si>
  <si>
    <t>KE</t>
  </si>
  <si>
    <t>LI</t>
  </si>
  <si>
    <t>LR</t>
  </si>
  <si>
    <t>LY</t>
  </si>
  <si>
    <t>Libyan Arab Jamahiriya</t>
  </si>
  <si>
    <t>MA</t>
  </si>
  <si>
    <t>MG</t>
  </si>
  <si>
    <t>ML</t>
  </si>
  <si>
    <t>MO</t>
  </si>
  <si>
    <t>MP</t>
  </si>
  <si>
    <t>MU</t>
  </si>
  <si>
    <t>MR</t>
  </si>
  <si>
    <t>MZ</t>
  </si>
  <si>
    <t>MI</t>
  </si>
  <si>
    <t>MW</t>
  </si>
  <si>
    <t>NG</t>
  </si>
  <si>
    <t>NE</t>
  </si>
  <si>
    <t>MF</t>
  </si>
  <si>
    <t>YT</t>
  </si>
  <si>
    <t>MYT</t>
  </si>
  <si>
    <t>Mayotte</t>
  </si>
  <si>
    <t>NI</t>
  </si>
  <si>
    <t>PU</t>
  </si>
  <si>
    <t>GW</t>
  </si>
  <si>
    <t>RE</t>
  </si>
  <si>
    <t>REU</t>
  </si>
  <si>
    <t>Reunion</t>
  </si>
  <si>
    <t>RW</t>
  </si>
  <si>
    <t>SE</t>
  </si>
  <si>
    <t>SC</t>
  </si>
  <si>
    <t>SF</t>
  </si>
  <si>
    <t>ZA</t>
  </si>
  <si>
    <t>LT</t>
  </si>
  <si>
    <t>LS</t>
  </si>
  <si>
    <t>BC</t>
  </si>
  <si>
    <t>BW</t>
  </si>
  <si>
    <t>SG</t>
  </si>
  <si>
    <t>SN</t>
  </si>
  <si>
    <t>SL</t>
  </si>
  <si>
    <t>SO</t>
  </si>
  <si>
    <t>SU</t>
  </si>
  <si>
    <t>SD</t>
  </si>
  <si>
    <t>TO</t>
  </si>
  <si>
    <t>TG</t>
  </si>
  <si>
    <t>TP</t>
  </si>
  <si>
    <t>ST</t>
  </si>
  <si>
    <t>Sao Tome and Principe</t>
  </si>
  <si>
    <t>TS</t>
  </si>
  <si>
    <t>TN</t>
  </si>
  <si>
    <t>TZ</t>
  </si>
  <si>
    <t>United Republic of Tanzania</t>
  </si>
  <si>
    <t>UG</t>
  </si>
  <si>
    <t>UV</t>
  </si>
  <si>
    <t>BF</t>
  </si>
  <si>
    <t>WA</t>
  </si>
  <si>
    <t>NA</t>
  </si>
  <si>
    <t>WZ</t>
  </si>
  <si>
    <t>SZ</t>
  </si>
  <si>
    <t>Swaziland</t>
  </si>
  <si>
    <t>ZM</t>
  </si>
  <si>
    <t>ZI</t>
  </si>
  <si>
    <t>ZW</t>
  </si>
  <si>
    <t>SH</t>
  </si>
  <si>
    <t>SHN</t>
  </si>
  <si>
    <t>Saint Helena</t>
  </si>
  <si>
    <t>WI</t>
  </si>
  <si>
    <t>EH</t>
  </si>
  <si>
    <t>ESH</t>
  </si>
  <si>
    <t>Western Sahara</t>
  </si>
  <si>
    <t>Toyota Corolla</t>
    <phoneticPr fontId="2" type="noConversion"/>
  </si>
  <si>
    <t>Toyota Celica</t>
    <phoneticPr fontId="2" type="noConversion"/>
  </si>
  <si>
    <t>rep 78</t>
    <phoneticPr fontId="2" type="noConversion"/>
  </si>
  <si>
    <t>Gross domestic product, current prices</t>
    <phoneticPr fontId="2" type="noConversion"/>
  </si>
  <si>
    <t>Country Name</t>
  </si>
  <si>
    <t>Country Code</t>
  </si>
  <si>
    <t>Series Name</t>
  </si>
  <si>
    <t>2007 [YR2007]</t>
  </si>
  <si>
    <t>2008 [YR2008]</t>
  </si>
  <si>
    <t>2009 [YR2009]</t>
  </si>
  <si>
    <t>2010 [YR2010]</t>
  </si>
  <si>
    <t>2011 [YR2011]</t>
  </si>
  <si>
    <t>2012 [YR2012]</t>
  </si>
  <si>
    <t>2013 [YR2013]</t>
  </si>
  <si>
    <t>2014 [YR2014]</t>
  </si>
  <si>
    <t>2015 [YR2015]</t>
  </si>
  <si>
    <t>2016 [YR2016]</t>
  </si>
  <si>
    <t>2017 [YR2017]</t>
  </si>
  <si>
    <t>2019 [YR2019]</t>
  </si>
  <si>
    <t>2020 [YR2020]</t>
  </si>
  <si>
    <t>2021 [YR2021]</t>
  </si>
  <si>
    <t>World</t>
  </si>
  <si>
    <t>WLD</t>
  </si>
  <si>
    <t>Population ages 00-04, female (% of female population)</t>
  </si>
  <si>
    <t>SP.POP.0004.FE.5Y</t>
  </si>
  <si>
    <t>..</t>
  </si>
  <si>
    <t>Population ages 00-04, male (% of male population)</t>
  </si>
  <si>
    <t>Population ages 05-09, female (% of female population)</t>
  </si>
  <si>
    <t>Population ages 05-09, male (% of male population)</t>
  </si>
  <si>
    <t>SP.POP.0509.MA.5Y</t>
  </si>
  <si>
    <t>Population ages 10-14, female (% of female population)</t>
  </si>
  <si>
    <t>SP.POP.1014.FE.5Y</t>
  </si>
  <si>
    <t>Population ages 10-14, male (% of male population)</t>
  </si>
  <si>
    <t>SP.POP.1014.MA.5Y</t>
  </si>
  <si>
    <t>Population ages 15-19, female (% of female population)</t>
  </si>
  <si>
    <t>SP.POP.1519.FE.5Y</t>
  </si>
  <si>
    <t>Population ages 15-19, male (% of male population)</t>
  </si>
  <si>
    <t>SP.POP.1519.MA.5Y</t>
  </si>
  <si>
    <t>Population ages 20-24, female (% of female population)</t>
  </si>
  <si>
    <t>SP.POP.2024.FE.5Y</t>
  </si>
  <si>
    <t>Population ages 20-24, male (% of male population)</t>
  </si>
  <si>
    <t>SP.POP.2024.MA.5Y</t>
  </si>
  <si>
    <t>Population ages 25-29, female (% of female population)</t>
  </si>
  <si>
    <t>SP.POP.2529.FE.5Y</t>
  </si>
  <si>
    <t>Population ages 25-29, male (% of male population)</t>
  </si>
  <si>
    <t>SP.POP.2529.MA.5Y</t>
  </si>
  <si>
    <t>Population ages 30-34, female (% of female population)</t>
  </si>
  <si>
    <t>SP.POP.3034.FE.5Y</t>
  </si>
  <si>
    <t>Population ages 30-34, male (% of male population)</t>
  </si>
  <si>
    <t>SP.POP.3034.MA.5Y</t>
  </si>
  <si>
    <t>Population ages 35-39, female (% of female population)</t>
  </si>
  <si>
    <t>SP.POP.3539.FE.5Y</t>
  </si>
  <si>
    <t>Population ages 35-39, male (% of male population)</t>
  </si>
  <si>
    <t>SP.POP.3539.MA.5Y</t>
  </si>
  <si>
    <t>Population ages 40-44, female (% of female population)</t>
  </si>
  <si>
    <t>SP.POP.4044.FE.5Y</t>
  </si>
  <si>
    <t>Population ages 40-44, male (% of male population)</t>
  </si>
  <si>
    <t>SP.POP.4044.MA.5Y</t>
  </si>
  <si>
    <t>Population ages 45-49, female (% of female population)</t>
  </si>
  <si>
    <t>SP.POP.4549.FE.5Y</t>
  </si>
  <si>
    <t>Population ages 45-49, male (% of male population)</t>
  </si>
  <si>
    <t>SP.POP.4549.MA.5Y</t>
  </si>
  <si>
    <t>Population ages 50-54, female (% of female population)</t>
  </si>
  <si>
    <t>SP.POP.5054.FE.5Y</t>
  </si>
  <si>
    <t>Population ages 50-54, male (% of male population)</t>
  </si>
  <si>
    <t>SP.POP.5054.MA.5Y</t>
  </si>
  <si>
    <t>Population ages 55-59, female (% of female population)</t>
  </si>
  <si>
    <t>SP.POP.5559.FE.5Y</t>
  </si>
  <si>
    <t>Population ages 55-59, male (% of male population)</t>
  </si>
  <si>
    <t>SP.POP.5559.MA.5Y</t>
  </si>
  <si>
    <t>Population ages 60-64, female (% of female population)</t>
  </si>
  <si>
    <t>SP.POP.6064.FE.5Y</t>
  </si>
  <si>
    <t>Population ages 60-64, male (% of male population)</t>
  </si>
  <si>
    <t>SP.POP.6064.MA.5Y</t>
  </si>
  <si>
    <t>Population ages 65-69, female (% of female population)</t>
  </si>
  <si>
    <t>SP.POP.6569.FE.5Y</t>
  </si>
  <si>
    <t>Population ages 65-69, male (% of male population)</t>
  </si>
  <si>
    <t>SP.POP.6569.MA.5Y</t>
  </si>
  <si>
    <t>Population ages 70-74, female (% of female population)</t>
  </si>
  <si>
    <t>SP.POP.7074.FE.5Y</t>
  </si>
  <si>
    <t>Population ages 70-74, male (% of male population)</t>
  </si>
  <si>
    <t>SP.POP.7074.MA.5Y</t>
  </si>
  <si>
    <t>Population ages 75-79, female (% of female population)</t>
  </si>
  <si>
    <t>SP.POP.7579.FE.5Y</t>
  </si>
  <si>
    <t>Population ages 75-79, male (% of male population)</t>
  </si>
  <si>
    <t>SP.POP.7579.MA.5Y</t>
  </si>
  <si>
    <t>Population ages 80 and above, female (% of female population)</t>
  </si>
  <si>
    <t>SP.POP.80UP.FE.5Y</t>
  </si>
  <si>
    <t>Population ages 80 and above, male (% of male population)</t>
  </si>
  <si>
    <t>SP.POP.80UP.MA.5Y</t>
  </si>
  <si>
    <t>SP.POP.0509.FE.5Y</t>
    <phoneticPr fontId="2" type="noConversion"/>
  </si>
  <si>
    <t>install.packages("rgdal")</t>
  </si>
  <si>
    <t>install.packages("tidyverse")</t>
  </si>
  <si>
    <t># Download the shapefile. (note that I store it in a folder called DATA. You have to change that if needed.)</t>
  </si>
  <si>
    <t>download.file("http://thematicmapping.org/downloads/TM_WORLD_BORDERS_SIMPL-0.3.zip" , destfile="world_shape_file.zip")</t>
  </si>
  <si>
    <t># You now have it in your current working directory, have a look!</t>
  </si>
  <si>
    <t># Unzip this file. You can do it with R (as below), or clicking on the object you downloaded.</t>
  </si>
  <si>
    <t>unzip("world_shape_file.zip")</t>
  </si>
  <si>
    <t>#  -- &gt; You now have 4 files. One of these files is a .shp file! (TM_WORLD_BORDERS_SIMPL-0.3.shp)</t>
  </si>
  <si>
    <t># Read this shape file with the rgdal library.</t>
  </si>
  <si>
    <t>library(rgdal)</t>
  </si>
  <si>
    <t>my_spdf &lt;- readOGR(</t>
  </si>
  <si>
    <t>  dsn= paste0(getwd()) ,</t>
  </si>
  <si>
    <t>  layer="TM_WORLD_BORDERS_SIMPL-0.3",</t>
  </si>
  <si>
    <t>  verbose=FALSE</t>
  </si>
  <si>
    <t>)</t>
  </si>
  <si>
    <t># Select Africa only</t>
  </si>
  <si>
    <t>africa &lt;- my_spdf[my_spdf@data$REGION==2 , ]</t>
  </si>
  <si>
    <t># -- &gt; Now you have a Spdf object (spatial polygon data frame). You can start doing maps!</t>
  </si>
  <si>
    <t># Plot</t>
  </si>
  <si>
    <t>plot(africa , xlim=c(-20,60) , ylim=c(-40,40))</t>
  </si>
  <si>
    <t># library</t>
  </si>
  <si>
    <t>library(dplyr)</t>
  </si>
  <si>
    <t>library(ggplot2)</t>
  </si>
  <si>
    <t># Make sure the variable you are studying is numeric</t>
  </si>
  <si>
    <t>africa@data$POP2005 &lt;- as.numeric( africa@data$POP2005 )</t>
  </si>
  <si>
    <t>data &lt;- africa@data$POP2005</t>
  </si>
  <si>
    <t># Distribution of the population per country?</t>
  </si>
  <si>
    <t>africa@data %&gt;%</t>
  </si>
  <si>
    <t>  ggplot( aes(x=as.numeric(POP2005))) +</t>
  </si>
  <si>
    <t>  geom_histogram(bins=20, fill='#69b3a2', color='white')</t>
  </si>
  <si>
    <t>newdata &lt;- africa@data</t>
  </si>
  <si>
    <t>newdata</t>
  </si>
  <si>
    <t>write.csv(newdata,"Africa_pop2005.csv", row.names = FALSE)</t>
  </si>
  <si>
    <t>Country</t>
    <phoneticPr fontId="2" type="noConversion"/>
  </si>
  <si>
    <t>price</t>
    <phoneticPr fontId="2" type="noConversion"/>
  </si>
  <si>
    <t>UN</t>
    <phoneticPr fontId="2" type="noConversion"/>
  </si>
  <si>
    <t>Series Code</t>
    <phoneticPr fontId="2" type="noConversion"/>
  </si>
  <si>
    <t>2018 [YR2018]</t>
    <phoneticPr fontId="2" type="noConversion"/>
  </si>
  <si>
    <t>SP.POP.0004.MA.5Y</t>
    <phoneticPr fontId="2" type="noConversion"/>
  </si>
  <si>
    <t>CPB WORLD TRADE MONITOR</t>
  </si>
  <si>
    <t>Merchandise world trade, fixed base 2010=100</t>
  </si>
  <si>
    <t>20 June 2022  13:37:32</t>
  </si>
  <si>
    <t>2000m01</t>
  </si>
  <si>
    <t>2000m02</t>
  </si>
  <si>
    <t>2000m03</t>
  </si>
  <si>
    <t>2000m04</t>
  </si>
  <si>
    <t>2000m05</t>
  </si>
  <si>
    <t>2000m06</t>
  </si>
  <si>
    <t>2000m07</t>
  </si>
  <si>
    <t>2000m08</t>
  </si>
  <si>
    <t>2000m09</t>
  </si>
  <si>
    <t>2000m10</t>
  </si>
  <si>
    <t>2000m11</t>
  </si>
  <si>
    <t>2000m12</t>
  </si>
  <si>
    <t>2001m01</t>
  </si>
  <si>
    <t>2001m02</t>
  </si>
  <si>
    <t>2001m03</t>
  </si>
  <si>
    <t>2001m04</t>
  </si>
  <si>
    <t>2001m05</t>
  </si>
  <si>
    <t>2001m06</t>
  </si>
  <si>
    <t>2001m07</t>
  </si>
  <si>
    <t>2001m08</t>
  </si>
  <si>
    <t>2001m09</t>
  </si>
  <si>
    <t>2001m10</t>
  </si>
  <si>
    <t>2001m11</t>
  </si>
  <si>
    <t>2001m12</t>
  </si>
  <si>
    <t>2002m01</t>
  </si>
  <si>
    <t>2002m02</t>
  </si>
  <si>
    <t>2002m03</t>
  </si>
  <si>
    <t>2002m04</t>
  </si>
  <si>
    <t>2002m05</t>
  </si>
  <si>
    <t>2002m06</t>
  </si>
  <si>
    <t>2002m07</t>
  </si>
  <si>
    <t>2002m08</t>
  </si>
  <si>
    <t>2002m09</t>
  </si>
  <si>
    <t>2002m10</t>
  </si>
  <si>
    <t>2002m11</t>
  </si>
  <si>
    <t>2002m12</t>
  </si>
  <si>
    <t>2003m01</t>
  </si>
  <si>
    <t>2003m02</t>
  </si>
  <si>
    <t>2003m03</t>
  </si>
  <si>
    <t>2003m04</t>
  </si>
  <si>
    <t>2003m05</t>
  </si>
  <si>
    <t>2003m06</t>
  </si>
  <si>
    <t>2003m07</t>
  </si>
  <si>
    <t>2003m08</t>
  </si>
  <si>
    <t>2003m09</t>
  </si>
  <si>
    <t>2003m10</t>
  </si>
  <si>
    <t>2003m11</t>
  </si>
  <si>
    <t>2003m12</t>
  </si>
  <si>
    <t>2004m01</t>
  </si>
  <si>
    <t>2004m02</t>
  </si>
  <si>
    <t>2004m03</t>
  </si>
  <si>
    <t>2004m04</t>
  </si>
  <si>
    <t>2004m05</t>
  </si>
  <si>
    <t>2004m06</t>
  </si>
  <si>
    <t>2004m07</t>
  </si>
  <si>
    <t>2004m08</t>
  </si>
  <si>
    <t>2004m09</t>
  </si>
  <si>
    <t>2004m10</t>
  </si>
  <si>
    <t>2004m11</t>
  </si>
  <si>
    <t>2004m12</t>
  </si>
  <si>
    <t>2005m01</t>
  </si>
  <si>
    <t>2005m02</t>
  </si>
  <si>
    <t>2005m03</t>
  </si>
  <si>
    <t>2005m04</t>
  </si>
  <si>
    <t>2005m05</t>
  </si>
  <si>
    <t>2005m06</t>
  </si>
  <si>
    <t>2005m07</t>
  </si>
  <si>
    <t>2005m08</t>
  </si>
  <si>
    <t>2005m09</t>
  </si>
  <si>
    <t>2005m10</t>
  </si>
  <si>
    <t>2005m11</t>
  </si>
  <si>
    <t>2005m12</t>
  </si>
  <si>
    <t>2006m01</t>
  </si>
  <si>
    <t>2006m02</t>
  </si>
  <si>
    <t>2006m03</t>
  </si>
  <si>
    <t>2006m04</t>
  </si>
  <si>
    <t>2006m05</t>
  </si>
  <si>
    <t>2006m06</t>
  </si>
  <si>
    <t>2006m07</t>
  </si>
  <si>
    <t>2006m08</t>
  </si>
  <si>
    <t>2006m09</t>
  </si>
  <si>
    <t>2006m10</t>
  </si>
  <si>
    <t>2006m11</t>
  </si>
  <si>
    <t>2006m12</t>
  </si>
  <si>
    <t>2007m01</t>
  </si>
  <si>
    <t>2007m02</t>
  </si>
  <si>
    <t>2007m03</t>
  </si>
  <si>
    <t>2007m04</t>
  </si>
  <si>
    <t>2007m05</t>
  </si>
  <si>
    <t>2007m06</t>
  </si>
  <si>
    <t>2007m07</t>
  </si>
  <si>
    <t>2007m08</t>
  </si>
  <si>
    <t>2007m09</t>
  </si>
  <si>
    <t>2007m10</t>
  </si>
  <si>
    <t>2007m11</t>
  </si>
  <si>
    <t>2007m12</t>
  </si>
  <si>
    <t>2008m01</t>
  </si>
  <si>
    <t>2008m02</t>
  </si>
  <si>
    <t>2008m03</t>
  </si>
  <si>
    <t>2008m04</t>
  </si>
  <si>
    <t>2008m05</t>
  </si>
  <si>
    <t>2008m06</t>
  </si>
  <si>
    <t>2008m07</t>
  </si>
  <si>
    <t>2008m08</t>
  </si>
  <si>
    <t>2008m09</t>
  </si>
  <si>
    <t>2008m10</t>
  </si>
  <si>
    <t>2008m11</t>
  </si>
  <si>
    <t>2008m12</t>
  </si>
  <si>
    <t>2009m01</t>
  </si>
  <si>
    <t>2009m02</t>
  </si>
  <si>
    <t>2009m03</t>
  </si>
  <si>
    <t>2009m04</t>
  </si>
  <si>
    <t>2009m05</t>
  </si>
  <si>
    <t>2009m06</t>
  </si>
  <si>
    <t>2009m07</t>
  </si>
  <si>
    <t>2009m08</t>
  </si>
  <si>
    <t>2009m09</t>
  </si>
  <si>
    <t>2009m10</t>
  </si>
  <si>
    <t>2009m11</t>
  </si>
  <si>
    <t>2009m12</t>
  </si>
  <si>
    <t>2010m01</t>
  </si>
  <si>
    <t>2010m02</t>
  </si>
  <si>
    <t>2010m03</t>
  </si>
  <si>
    <t>2010m04</t>
  </si>
  <si>
    <t>2010m05</t>
  </si>
  <si>
    <t>2010m06</t>
  </si>
  <si>
    <t>2010m07</t>
  </si>
  <si>
    <t>2010m08</t>
  </si>
  <si>
    <t>2010m09</t>
  </si>
  <si>
    <t>2010m10</t>
  </si>
  <si>
    <t>2010m11</t>
  </si>
  <si>
    <t>2010m12</t>
  </si>
  <si>
    <t>2011m01</t>
  </si>
  <si>
    <t>2011m02</t>
  </si>
  <si>
    <t>2011m03</t>
  </si>
  <si>
    <t>2011m04</t>
  </si>
  <si>
    <t>2011m05</t>
  </si>
  <si>
    <t>2011m06</t>
  </si>
  <si>
    <t>2011m07</t>
  </si>
  <si>
    <t>2011m08</t>
  </si>
  <si>
    <t>2011m09</t>
  </si>
  <si>
    <t>2011m10</t>
  </si>
  <si>
    <t>2011m11</t>
  </si>
  <si>
    <t>2011m12</t>
  </si>
  <si>
    <t>2012m01</t>
  </si>
  <si>
    <t>2012m02</t>
  </si>
  <si>
    <t>2012m03</t>
  </si>
  <si>
    <t>2012m04</t>
  </si>
  <si>
    <t>2012m05</t>
  </si>
  <si>
    <t>2012m06</t>
  </si>
  <si>
    <t>2012m07</t>
  </si>
  <si>
    <t>2012m08</t>
  </si>
  <si>
    <t>2012m09</t>
  </si>
  <si>
    <t>2012m10</t>
  </si>
  <si>
    <t>2012m11</t>
  </si>
  <si>
    <t>2012m12</t>
  </si>
  <si>
    <t>2013m01</t>
  </si>
  <si>
    <t>2013m02</t>
  </si>
  <si>
    <t>2013m03</t>
  </si>
  <si>
    <t>2013m04</t>
  </si>
  <si>
    <t>2013m05</t>
  </si>
  <si>
    <t>2013m06</t>
  </si>
  <si>
    <t>2013m07</t>
  </si>
  <si>
    <t>2013m08</t>
  </si>
  <si>
    <t>2013m09</t>
  </si>
  <si>
    <t>2013m10</t>
  </si>
  <si>
    <t>2013m11</t>
  </si>
  <si>
    <t>2013m12</t>
  </si>
  <si>
    <t>2014m01</t>
  </si>
  <si>
    <t>2014m02</t>
  </si>
  <si>
    <t>2014m03</t>
  </si>
  <si>
    <t>2014m04</t>
  </si>
  <si>
    <t>2014m05</t>
  </si>
  <si>
    <t>2014m06</t>
  </si>
  <si>
    <t>2014m07</t>
  </si>
  <si>
    <t>2014m08</t>
  </si>
  <si>
    <t>2014m09</t>
  </si>
  <si>
    <t>2014m10</t>
  </si>
  <si>
    <t>2014m11</t>
  </si>
  <si>
    <t>2014m12</t>
  </si>
  <si>
    <t>2015m01</t>
  </si>
  <si>
    <t>2015m02</t>
  </si>
  <si>
    <t>2015m03</t>
  </si>
  <si>
    <t>2015m04</t>
  </si>
  <si>
    <t>2015m05</t>
  </si>
  <si>
    <t>2015m06</t>
  </si>
  <si>
    <t>2015m07</t>
  </si>
  <si>
    <t>2015m08</t>
  </si>
  <si>
    <t>2015m09</t>
  </si>
  <si>
    <t>2015m10</t>
  </si>
  <si>
    <t>2015m11</t>
  </si>
  <si>
    <t>2015m12</t>
  </si>
  <si>
    <t>2016m01</t>
  </si>
  <si>
    <t>2016m02</t>
  </si>
  <si>
    <t>2016m03</t>
  </si>
  <si>
    <t>2016m04</t>
  </si>
  <si>
    <t>2016m05</t>
  </si>
  <si>
    <t>2016m06</t>
  </si>
  <si>
    <t>2016m07</t>
  </si>
  <si>
    <t>2016m08</t>
  </si>
  <si>
    <t>2016m09</t>
  </si>
  <si>
    <t>2016m10</t>
  </si>
  <si>
    <t>2016m11</t>
  </si>
  <si>
    <t>2016m12</t>
  </si>
  <si>
    <t>2017m01</t>
  </si>
  <si>
    <t>2017m02</t>
  </si>
  <si>
    <t>2017m03</t>
  </si>
  <si>
    <t>2017m04</t>
  </si>
  <si>
    <t>2017m05</t>
  </si>
  <si>
    <t>2017m06</t>
  </si>
  <si>
    <t>2017m07</t>
  </si>
  <si>
    <t>2017m08</t>
  </si>
  <si>
    <t>2017m09</t>
  </si>
  <si>
    <t>2017m10</t>
  </si>
  <si>
    <t>2017m11</t>
  </si>
  <si>
    <t>2017m12</t>
  </si>
  <si>
    <t>2018m01</t>
  </si>
  <si>
    <t>2018m02</t>
  </si>
  <si>
    <t>2018m03</t>
  </si>
  <si>
    <t>2018m04</t>
  </si>
  <si>
    <t>2018m05</t>
  </si>
  <si>
    <t>2018m06</t>
  </si>
  <si>
    <t>2018m07</t>
  </si>
  <si>
    <t>2018m08</t>
  </si>
  <si>
    <t>2018m09</t>
  </si>
  <si>
    <t>2018m10</t>
  </si>
  <si>
    <t>2018m11</t>
  </si>
  <si>
    <t>2018m12</t>
  </si>
  <si>
    <t>2019m01</t>
  </si>
  <si>
    <t>2019m02</t>
  </si>
  <si>
    <t>2019m03</t>
  </si>
  <si>
    <t>2019m04</t>
  </si>
  <si>
    <t>2019m05</t>
  </si>
  <si>
    <t>2019m06</t>
  </si>
  <si>
    <t>2019m07</t>
  </si>
  <si>
    <t>2019m08</t>
  </si>
  <si>
    <t>2019m09</t>
  </si>
  <si>
    <t>2019m10</t>
  </si>
  <si>
    <t>2019m11</t>
  </si>
  <si>
    <t>2019m12</t>
  </si>
  <si>
    <t>2020m01</t>
  </si>
  <si>
    <t>2020m02</t>
  </si>
  <si>
    <t>2020m03</t>
  </si>
  <si>
    <t>2020m04</t>
  </si>
  <si>
    <t>2020m05</t>
  </si>
  <si>
    <t>2020m06</t>
  </si>
  <si>
    <t>2020m07</t>
  </si>
  <si>
    <t>2020m08</t>
  </si>
  <si>
    <t>2020m09</t>
  </si>
  <si>
    <t>2020m10</t>
  </si>
  <si>
    <t>2020m11</t>
  </si>
  <si>
    <t>2020m12</t>
  </si>
  <si>
    <t>2021m01</t>
  </si>
  <si>
    <t>2021m02</t>
  </si>
  <si>
    <t>2021m03</t>
  </si>
  <si>
    <t>2021m04</t>
  </si>
  <si>
    <t>2021m05</t>
  </si>
  <si>
    <t>2021m06</t>
  </si>
  <si>
    <t>2021m07</t>
  </si>
  <si>
    <t>2021m08</t>
  </si>
  <si>
    <t>2021m09</t>
  </si>
  <si>
    <t>2021m10</t>
  </si>
  <si>
    <t>2021m11</t>
  </si>
  <si>
    <t>2021m12</t>
  </si>
  <si>
    <t>2022m01</t>
  </si>
  <si>
    <t>2022m02</t>
  </si>
  <si>
    <t>2022m03</t>
  </si>
  <si>
    <t>2022m04</t>
  </si>
  <si>
    <t>Volumes, seasonally adjusted</t>
  </si>
  <si>
    <t>Values 2010, usd bln</t>
  </si>
  <si>
    <t>World trade</t>
  </si>
  <si>
    <t>tgz_w1_qnmi_sn</t>
  </si>
  <si>
    <t>World imports</t>
  </si>
  <si>
    <t>mgz_w1_qnmi_sn</t>
  </si>
  <si>
    <t xml:space="preserve">  Advanced economies</t>
  </si>
  <si>
    <t>mgz_i1_qnmi_sn</t>
  </si>
  <si>
    <t xml:space="preserve">    Euro Area</t>
  </si>
  <si>
    <t>mgz_e6_qnmi_sn</t>
  </si>
  <si>
    <t xml:space="preserve">    United States</t>
  </si>
  <si>
    <t>mgz_us_qnmi_sn</t>
  </si>
  <si>
    <t xml:space="preserve">    United Kingdom</t>
  </si>
  <si>
    <t>mgz_gb_qnmi_sn</t>
  </si>
  <si>
    <t xml:space="preserve">    Japan</t>
  </si>
  <si>
    <t>mgz_jp_qnmi_sn</t>
  </si>
  <si>
    <t xml:space="preserve">    Advanced Asia excl Japan</t>
  </si>
  <si>
    <t>mgz_a3_qnmi_sn</t>
  </si>
  <si>
    <t xml:space="preserve">    Other advanced economies</t>
  </si>
  <si>
    <t>mgz_r2_qnmi_sn</t>
  </si>
  <si>
    <t xml:space="preserve">  Emerging economies</t>
  </si>
  <si>
    <t>mgz_d1_qnmi_sn</t>
  </si>
  <si>
    <t xml:space="preserve">    China</t>
  </si>
  <si>
    <t>mgz_cn_qnmi_sn</t>
  </si>
  <si>
    <t xml:space="preserve">    Emerging Asia excl China</t>
  </si>
  <si>
    <t>mgz_a5_qnmi_sn</t>
  </si>
  <si>
    <t xml:space="preserve">    Eastern Europe / CIS</t>
  </si>
  <si>
    <t>mgz_t1_qnmi_sn</t>
  </si>
  <si>
    <t xml:space="preserve">    Latin America</t>
  </si>
  <si>
    <t>mgz_l1_qnmi_sn</t>
  </si>
  <si>
    <t xml:space="preserve">    Africa and Middle East</t>
  </si>
  <si>
    <t>mgz_f3_qnmi_sn</t>
  </si>
  <si>
    <t>World exports</t>
  </si>
  <si>
    <t>xgz_w1_qnmi_sn</t>
  </si>
  <si>
    <t>xgz_i1_qnmi_sn</t>
  </si>
  <si>
    <t>xgz_e6_qnmi_sn</t>
  </si>
  <si>
    <t>xgz_us_qnmi_sn</t>
  </si>
  <si>
    <t>xgz_gb_qnmi_sn</t>
  </si>
  <si>
    <t>xgz_jp_qnmi_sn</t>
  </si>
  <si>
    <t>xgz_a3_qnmi_sn</t>
  </si>
  <si>
    <t>xgz_r2_qnmi_sn</t>
  </si>
  <si>
    <t>xgz_d1_qnmi_sn</t>
  </si>
  <si>
    <t>xgz_cn_qnmi_sn</t>
  </si>
  <si>
    <t>xgz_a5_qnmi_sn</t>
  </si>
  <si>
    <t>xgz_t1_qnmi_sn</t>
  </si>
  <si>
    <t>xgz_l1_qnmi_sn</t>
  </si>
  <si>
    <t>xgz_f3_qnmi_sn</t>
  </si>
  <si>
    <t>Prices / unit values in usd</t>
  </si>
  <si>
    <t>tgz_w1_pdmi_sn</t>
  </si>
  <si>
    <t>mgz_w1_pdmi_sn</t>
  </si>
  <si>
    <t>mgz_i1_pdmi_sn</t>
  </si>
  <si>
    <t>mgz_e6_pdmi_sn</t>
  </si>
  <si>
    <t>mgz_us_pdmi_sn</t>
  </si>
  <si>
    <t>mgz_gb_pdmi_sn</t>
  </si>
  <si>
    <t>mgz_jp_pdmi_sn</t>
  </si>
  <si>
    <t>mgz_a3_pdmi_sn</t>
  </si>
  <si>
    <t>mgz_r2_pdmi_sn</t>
  </si>
  <si>
    <t>mgz_d1_pdmi_sn</t>
  </si>
  <si>
    <t>mgz_cn_pdmi_sn</t>
  </si>
  <si>
    <t>mgz_a5_pdmi_sn</t>
  </si>
  <si>
    <t>mgz_t1_pdmi_sn</t>
  </si>
  <si>
    <t>mgz_l1_pdmi_sn</t>
  </si>
  <si>
    <t>mgz_f3_pdmi_sn</t>
  </si>
  <si>
    <t>xgz_w1_pdmi_sn</t>
  </si>
  <si>
    <t>xgz_i1_pdmi_sn</t>
  </si>
  <si>
    <t>xgz_e6_pdmi_sn</t>
  </si>
  <si>
    <t>xgz_us_pdmi_sn</t>
  </si>
  <si>
    <t>xgz_gb_pdmi_sn</t>
  </si>
  <si>
    <t>xgz_jp_pdmi_sn</t>
  </si>
  <si>
    <t>xgz_a3_pdmi_sn</t>
  </si>
  <si>
    <t>xgz_r2_pdmi_sn</t>
  </si>
  <si>
    <t>xgz_d1_pdmi_sn</t>
  </si>
  <si>
    <t>xgz_cn_pdmi_sn</t>
  </si>
  <si>
    <t>xgz_a5_pdmi_sn</t>
  </si>
  <si>
    <t>xgz_t1_pdmi_sn</t>
  </si>
  <si>
    <t>xgz_l1_pdmi_sn</t>
  </si>
  <si>
    <t>xgz_f3_pdmi_sn</t>
  </si>
  <si>
    <t>Fuels (HWWI)</t>
  </si>
  <si>
    <t>hfl_w1_pdmi_nn</t>
  </si>
  <si>
    <t>Primary commodities excluding fuels (HWWI)</t>
  </si>
  <si>
    <t>hpr_w1_pdmi_nn</t>
  </si>
  <si>
    <t xml:space="preserve">    China</t>
    <phoneticPr fontId="2" type="noConversion"/>
  </si>
  <si>
    <t>601919.symbol</t>
  </si>
  <si>
    <t>601919.name</t>
  </si>
  <si>
    <t>601919.date</t>
  </si>
  <si>
    <t>601919.open</t>
  </si>
  <si>
    <t>601919.high</t>
  </si>
  <si>
    <t>601919.low</t>
  </si>
  <si>
    <t>601919.close</t>
  </si>
  <si>
    <t>601919.close_prev</t>
  </si>
  <si>
    <t>601919.change_pct</t>
  </si>
  <si>
    <t>601919.volume</t>
  </si>
  <si>
    <t>601919.amount</t>
  </si>
  <si>
    <t>601919.turnover</t>
  </si>
  <si>
    <t>601919.cap_market</t>
  </si>
  <si>
    <t>601919.cap_total</t>
  </si>
  <si>
    <t>601919.close_adj</t>
  </si>
  <si>
    <t>601919.unit</t>
  </si>
  <si>
    <t>600519.symbol</t>
  </si>
  <si>
    <t>600519.name</t>
  </si>
  <si>
    <t>600519.date</t>
  </si>
  <si>
    <t>600519.open</t>
  </si>
  <si>
    <t>600519.high</t>
  </si>
  <si>
    <t>600519.low</t>
  </si>
  <si>
    <t>600519.close</t>
  </si>
  <si>
    <t>600519.close_prev</t>
  </si>
  <si>
    <t>600519.change_pct</t>
  </si>
  <si>
    <t>600519.volume</t>
  </si>
  <si>
    <t>600519.amount</t>
  </si>
  <si>
    <t>600519.turnover</t>
  </si>
  <si>
    <t>600519.cap_market</t>
  </si>
  <si>
    <t>600519.cap_total</t>
  </si>
  <si>
    <t>600519.close_adj</t>
  </si>
  <si>
    <t>600519.unit</t>
  </si>
  <si>
    <t>601857.symbol</t>
  </si>
  <si>
    <t>601857.name</t>
  </si>
  <si>
    <t>601857.date</t>
  </si>
  <si>
    <t>601857.open</t>
  </si>
  <si>
    <t>601857.high</t>
  </si>
  <si>
    <t>601857.low</t>
  </si>
  <si>
    <t>601857.close</t>
  </si>
  <si>
    <t>601857.close_prev</t>
  </si>
  <si>
    <t>601857.change_pct</t>
  </si>
  <si>
    <t>601857.volume</t>
  </si>
  <si>
    <t>601857.amount</t>
  </si>
  <si>
    <t>601857.turnover</t>
  </si>
  <si>
    <t>601857.cap_market</t>
  </si>
  <si>
    <t>601857.cap_total</t>
  </si>
  <si>
    <t>601857.close_adj</t>
  </si>
  <si>
    <t>601857.unit</t>
  </si>
  <si>
    <t>601919.SS</t>
  </si>
  <si>
    <t>中远海控</t>
  </si>
  <si>
    <t>CNY</t>
  </si>
  <si>
    <t>600519.SS</t>
  </si>
  <si>
    <t>贵州茅台</t>
  </si>
  <si>
    <t>601857.SS</t>
  </si>
  <si>
    <t>中国石油</t>
  </si>
  <si>
    <t>XD中国石</t>
  </si>
  <si>
    <t>XD贵州茅</t>
  </si>
  <si>
    <t>XR中远海</t>
  </si>
  <si>
    <t>XD中远海</t>
  </si>
  <si>
    <t>ID</t>
    <phoneticPr fontId="2" type="noConversion"/>
  </si>
  <si>
    <t>f_gnp96</t>
  </si>
  <si>
    <t>conf_se</t>
    <phoneticPr fontId="2" type="noConversion"/>
  </si>
  <si>
    <t>fitted</t>
    <phoneticPr fontId="2" type="noConversion"/>
  </si>
  <si>
    <t>lower</t>
    <phoneticPr fontId="2" type="noConversion"/>
  </si>
  <si>
    <t>upper</t>
    <phoneticPr fontId="2" type="noConversion"/>
  </si>
  <si>
    <t>recession</t>
    <phoneticPr fontId="9" type="noConversion"/>
  </si>
  <si>
    <t>参数</t>
    <phoneticPr fontId="10" type="noConversion"/>
  </si>
  <si>
    <t>取值</t>
    <phoneticPr fontId="10" type="noConversion"/>
  </si>
  <si>
    <t>alpha</t>
  </si>
  <si>
    <t>n</t>
  </si>
  <si>
    <t>mean(x)</t>
  </si>
  <si>
    <t>devsq(x)</t>
  </si>
  <si>
    <t>steyx</t>
  </si>
  <si>
    <t>t-crit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</si>
</sst>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0_);[Red]\(0.0\)"/>
    <numFmt numFmtId="177" formatCode="0.0"/>
  </numFmts>
  <fonts count="13">
    <font>
      <sz val="12"/>
      <color theme="1"/>
      <name val="微软雅黑"/>
      <family val="2"/>
      <charset val="134"/>
    </font>
    <font>
      <sz val="12"/>
      <color rgb="FF000000"/>
      <name val="微软雅黑"/>
      <family val="2"/>
      <charset val="134"/>
    </font>
    <font>
      <sz val="9"/>
      <name val="微软雅黑"/>
      <family val="2"/>
      <charset val="134"/>
    </font>
    <font>
      <sz val="12"/>
      <color theme="0"/>
      <name val="微软雅黑"/>
      <family val="2"/>
      <charset val="134"/>
    </font>
    <font>
      <sz val="12"/>
      <color rgb="FFED7D31"/>
      <name val="微软雅黑"/>
      <family val="2"/>
      <charset val="134"/>
    </font>
    <font>
      <sz val="11"/>
      <color indexed="8"/>
      <name val="等线"/>
      <family val="2"/>
      <scheme val="minor"/>
    </font>
    <font>
      <sz val="12"/>
      <name val="微软雅黑"/>
      <family val="2"/>
      <charset val="134"/>
    </font>
    <font>
      <sz val="12"/>
      <color theme="1"/>
      <name val="微软雅黑"/>
      <family val="2"/>
      <charset val="134"/>
    </font>
    <font>
      <sz val="11"/>
      <color theme="1"/>
      <name val="微软雅黑"/>
      <family val="2"/>
      <charset val="134"/>
    </font>
    <font>
      <sz val="9"/>
      <name val="等线"/>
      <family val="2"/>
      <charset val="134"/>
      <scheme val="minor"/>
    </font>
    <font>
      <sz val="9"/>
      <name val="等线"/>
      <family val="3"/>
      <charset val="134"/>
      <scheme val="minor"/>
    </font>
    <font>
      <sz val="12"/>
      <color indexed="8"/>
      <name val="微软雅黑"/>
      <family val="2"/>
      <charset val="134"/>
    </font>
    <font>
      <sz val="12"/>
      <color rgb="FF37969C"/>
      <name val="微软雅黑"/>
      <family val="2"/>
      <charset val="134"/>
    </font>
  </fonts>
  <fills count="4">
    <fill>
      <patternFill patternType="none"/>
    </fill>
    <fill>
      <patternFill patternType="gray125"/>
    </fill>
    <fill>
      <patternFill patternType="solid">
        <fgColor rgb="FF37969C"/>
        <bgColor indexed="64"/>
      </patternFill>
    </fill>
    <fill>
      <patternFill patternType="solid">
        <fgColor theme="0" tint="-0.249977111117893"/>
        <bgColor indexed="64"/>
      </patternFill>
    </fill>
  </fills>
  <borders count="1">
    <border>
      <left/>
      <right/>
      <top/>
      <bottom/>
      <diagonal/>
    </border>
  </borders>
  <cellStyleXfs count="2">
    <xf numFmtId="0" fontId="0" fillId="0" borderId="0">
      <alignment vertical="center"/>
    </xf>
    <xf numFmtId="0" fontId="5" fillId="0" borderId="0"/>
  </cellStyleXfs>
  <cellXfs count="30">
    <xf numFmtId="0" fontId="0" fillId="0" borderId="0" xfId="0">
      <alignment vertical="center"/>
    </xf>
    <xf numFmtId="0" fontId="0" fillId="0" borderId="0" xfId="0" applyAlignment="1">
      <alignment horizontal="left" vertical="center"/>
    </xf>
    <xf numFmtId="0" fontId="1" fillId="0" borderId="0" xfId="0" applyFont="1" applyAlignment="1">
      <alignment horizontal="left" vertical="center"/>
    </xf>
    <xf numFmtId="0" fontId="1" fillId="0" borderId="0" xfId="0" applyFont="1" applyAlignment="1">
      <alignment horizontal="right" vertical="center"/>
    </xf>
    <xf numFmtId="11" fontId="1" fillId="0" borderId="0" xfId="0" applyNumberFormat="1" applyFont="1" applyAlignment="1">
      <alignment horizontal="left" vertical="center"/>
    </xf>
    <xf numFmtId="0" fontId="0" fillId="0" borderId="0" xfId="0" applyFill="1">
      <alignment vertical="center"/>
    </xf>
    <xf numFmtId="0" fontId="4" fillId="0" borderId="0" xfId="0" applyFont="1">
      <alignment vertical="center"/>
    </xf>
    <xf numFmtId="0" fontId="3" fillId="2" borderId="0" xfId="0" applyFont="1" applyFill="1" applyAlignment="1">
      <alignment horizontal="left" vertical="center"/>
    </xf>
    <xf numFmtId="14" fontId="0" fillId="0" borderId="0" xfId="0" applyNumberFormat="1">
      <alignment vertical="center"/>
    </xf>
    <xf numFmtId="11" fontId="0" fillId="0" borderId="0" xfId="0" applyNumberFormat="1">
      <alignment vertical="center"/>
    </xf>
    <xf numFmtId="0" fontId="0" fillId="0" borderId="0" xfId="0" applyAlignment="1">
      <alignment horizontal="center" vertical="center"/>
    </xf>
    <xf numFmtId="0" fontId="3" fillId="2" borderId="0" xfId="1" applyFont="1" applyFill="1" applyAlignment="1">
      <alignment horizontal="center" vertical="center"/>
    </xf>
    <xf numFmtId="176" fontId="3" fillId="2" borderId="0" xfId="1" applyNumberFormat="1" applyFont="1" applyFill="1" applyAlignment="1">
      <alignment horizontal="center" vertical="center"/>
    </xf>
    <xf numFmtId="0" fontId="6" fillId="0" borderId="0" xfId="1" applyFont="1" applyFill="1" applyAlignment="1">
      <alignment horizontal="center" vertical="center"/>
    </xf>
    <xf numFmtId="176" fontId="6" fillId="0" borderId="0" xfId="1" applyNumberFormat="1" applyFont="1" applyFill="1" applyAlignment="1">
      <alignment horizontal="center" vertical="center"/>
    </xf>
    <xf numFmtId="177" fontId="0" fillId="0" borderId="0" xfId="0" applyNumberFormat="1">
      <alignment vertical="center"/>
    </xf>
    <xf numFmtId="176" fontId="0" fillId="0" borderId="0" xfId="0" applyNumberFormat="1">
      <alignment vertical="center"/>
    </xf>
    <xf numFmtId="0" fontId="3" fillId="2" borderId="0" xfId="0" applyFont="1" applyFill="1" applyAlignment="1">
      <alignment vertical="center"/>
    </xf>
    <xf numFmtId="176" fontId="3" fillId="2" borderId="0" xfId="0" applyNumberFormat="1" applyFont="1" applyFill="1" applyAlignment="1">
      <alignment vertical="center"/>
    </xf>
    <xf numFmtId="0" fontId="3" fillId="2" borderId="0" xfId="0" applyFont="1" applyFill="1" applyAlignment="1">
      <alignment horizontal="center" vertical="center"/>
    </xf>
    <xf numFmtId="0" fontId="1" fillId="0" borderId="0" xfId="0" applyFont="1" applyAlignment="1">
      <alignment horizontal="center" vertical="center"/>
    </xf>
    <xf numFmtId="0" fontId="8" fillId="0" borderId="0" xfId="0" applyFont="1" applyAlignment="1">
      <alignment horizontal="center" vertical="center"/>
    </xf>
    <xf numFmtId="0" fontId="1" fillId="0" borderId="0" xfId="0" applyFont="1" applyFill="1" applyAlignment="1">
      <alignment horizontal="center" vertical="center"/>
    </xf>
    <xf numFmtId="0" fontId="7" fillId="0" borderId="0" xfId="0" applyFont="1" applyFill="1" applyAlignment="1">
      <alignment horizontal="center" vertical="center"/>
    </xf>
    <xf numFmtId="0" fontId="3" fillId="2" borderId="0" xfId="0" applyFont="1" applyFill="1" applyAlignment="1">
      <alignment horizontal="center"/>
    </xf>
    <xf numFmtId="0" fontId="11" fillId="0" borderId="0" xfId="0" applyFont="1" applyAlignment="1"/>
    <xf numFmtId="0" fontId="12" fillId="0" borderId="0" xfId="0" applyFont="1" applyAlignment="1"/>
    <xf numFmtId="0" fontId="3" fillId="3" borderId="0" xfId="0" applyFont="1" applyFill="1" applyAlignment="1"/>
    <xf numFmtId="177" fontId="3" fillId="3" borderId="0" xfId="0" applyNumberFormat="1" applyFont="1" applyFill="1" applyAlignment="1"/>
    <xf numFmtId="0" fontId="3" fillId="2" borderId="0" xfId="0" applyFont="1" applyFill="1">
      <alignment vertical="center"/>
    </xf>
  </cellXfs>
  <cellStyles count="2">
    <cellStyle name="Normal 2" xfId="1" xr:uid="{C508C7FD-8476-4FA4-B76E-6509D6769961}"/>
    <cellStyle name="常规" xfId="0" builtinId="0"/>
  </cellStyles>
  <dxfs count="0"/>
  <tableStyles count="0" defaultTableStyle="TableStyleMedium2" defaultPivotStyle="PivotStyleLight16"/>
  <colors>
    <mruColors>
      <color rgb="FF37969C"/>
      <color rgb="FF308488"/>
      <color rgb="FFC8EBF5"/>
      <color rgb="FFF2906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4</xdr:col>
      <xdr:colOff>0</xdr:colOff>
      <xdr:row>2</xdr:row>
      <xdr:rowOff>0</xdr:rowOff>
    </xdr:from>
    <xdr:to>
      <xdr:col>8</xdr:col>
      <xdr:colOff>65314</xdr:colOff>
      <xdr:row>17</xdr:row>
      <xdr:rowOff>128009</xdr:rowOff>
    </xdr:to>
    <xdr:sp macro="" textlink="">
      <xdr:nvSpPr>
        <xdr:cNvPr id="4" name="矩形 3">
          <a:extLst>
            <a:ext uri="{FF2B5EF4-FFF2-40B4-BE49-F238E27FC236}">
              <a16:creationId xmlns:a16="http://schemas.microsoft.com/office/drawing/2014/main" id="{3FB0D758-9282-4DA8-A28F-8D26572D76AC}"/>
            </a:ext>
          </a:extLst>
        </xdr:cNvPr>
        <xdr:cNvSpPr/>
      </xdr:nvSpPr>
      <xdr:spPr>
        <a:xfrm>
          <a:off x="3251200" y="419100"/>
          <a:ext cx="3316514" cy="3271259"/>
        </a:xfrm>
        <a:prstGeom prst="rect">
          <a:avLst/>
        </a:prstGeom>
        <a:solidFill>
          <a:schemeClr val="bg1"/>
        </a:solidFill>
        <a:ln w="28575">
          <a:solidFill>
            <a:srgbClr val="37969C"/>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200">
              <a:solidFill>
                <a:sysClr val="windowText" lastClr="000000"/>
              </a:solidFill>
              <a:latin typeface="微软雅黑" panose="020B0503020204020204" pitchFamily="34" charset="-122"/>
              <a:ea typeface="微软雅黑" panose="020B0503020204020204" pitchFamily="34" charset="-122"/>
            </a:rPr>
            <a:t>源数据出处：随机生成的两列正态分布，每列有</a:t>
          </a:r>
          <a:r>
            <a:rPr lang="en-US" altLang="zh-CN" sz="1200">
              <a:solidFill>
                <a:sysClr val="windowText" lastClr="000000"/>
              </a:solidFill>
              <a:latin typeface="微软雅黑" panose="020B0503020204020204" pitchFamily="34" charset="-122"/>
              <a:ea typeface="微软雅黑" panose="020B0503020204020204" pitchFamily="34" charset="-122"/>
            </a:rPr>
            <a:t>3000</a:t>
          </a:r>
          <a:r>
            <a:rPr lang="zh-CN" altLang="en-US" sz="1200">
              <a:solidFill>
                <a:sysClr val="windowText" lastClr="000000"/>
              </a:solidFill>
              <a:latin typeface="微软雅黑" panose="020B0503020204020204" pitchFamily="34" charset="-122"/>
              <a:ea typeface="微软雅黑" panose="020B0503020204020204" pitchFamily="34" charset="-122"/>
            </a:rPr>
            <a:t>个数。第一列</a:t>
          </a:r>
          <a:r>
            <a:rPr lang="en-US" altLang="zh-CN" sz="1200">
              <a:solidFill>
                <a:sysClr val="windowText" lastClr="000000"/>
              </a:solidFill>
              <a:latin typeface="微软雅黑" panose="020B0503020204020204" pitchFamily="34" charset="-122"/>
              <a:ea typeface="微软雅黑" panose="020B0503020204020204" pitchFamily="34" charset="-122"/>
            </a:rPr>
            <a:t>rand1</a:t>
          </a:r>
          <a:r>
            <a:rPr lang="zh-CN" altLang="en-US" sz="1200">
              <a:solidFill>
                <a:sysClr val="windowText" lastClr="000000"/>
              </a:solidFill>
              <a:latin typeface="微软雅黑" panose="020B0503020204020204" pitchFamily="34" charset="-122"/>
              <a:ea typeface="微软雅黑" panose="020B0503020204020204" pitchFamily="34" charset="-122"/>
            </a:rPr>
            <a:t>的均值是</a:t>
          </a:r>
          <a:r>
            <a:rPr lang="en-US" altLang="zh-CN" sz="1200">
              <a:solidFill>
                <a:sysClr val="windowText" lastClr="000000"/>
              </a:solidFill>
              <a:latin typeface="微软雅黑" panose="020B0503020204020204" pitchFamily="34" charset="-122"/>
              <a:ea typeface="微软雅黑" panose="020B0503020204020204" pitchFamily="34" charset="-122"/>
            </a:rPr>
            <a:t>100</a:t>
          </a:r>
          <a:r>
            <a:rPr lang="zh-CN" altLang="en-US" sz="1200">
              <a:solidFill>
                <a:sysClr val="windowText" lastClr="000000"/>
              </a:solidFill>
              <a:latin typeface="微软雅黑" panose="020B0503020204020204" pitchFamily="34" charset="-122"/>
              <a:ea typeface="微软雅黑" panose="020B0503020204020204" pitchFamily="34" charset="-122"/>
            </a:rPr>
            <a:t>，第二列</a:t>
          </a:r>
          <a:r>
            <a:rPr lang="en-US" altLang="zh-CN" sz="1200">
              <a:solidFill>
                <a:sysClr val="windowText" lastClr="000000"/>
              </a:solidFill>
              <a:latin typeface="微软雅黑" panose="020B0503020204020204" pitchFamily="34" charset="-122"/>
              <a:ea typeface="微软雅黑" panose="020B0503020204020204" pitchFamily="34" charset="-122"/>
            </a:rPr>
            <a:t>rand2</a:t>
          </a:r>
          <a:r>
            <a:rPr lang="zh-CN" altLang="en-US" sz="1200">
              <a:solidFill>
                <a:sysClr val="windowText" lastClr="000000"/>
              </a:solidFill>
              <a:latin typeface="微软雅黑" panose="020B0503020204020204" pitchFamily="34" charset="-122"/>
              <a:ea typeface="微软雅黑" panose="020B0503020204020204" pitchFamily="34" charset="-122"/>
            </a:rPr>
            <a:t>的均值是</a:t>
          </a:r>
          <a:r>
            <a:rPr lang="en-US" altLang="zh-CN" sz="1200">
              <a:solidFill>
                <a:sysClr val="windowText" lastClr="000000"/>
              </a:solidFill>
              <a:latin typeface="微软雅黑" panose="020B0503020204020204" pitchFamily="34" charset="-122"/>
              <a:ea typeface="微软雅黑" panose="020B0503020204020204" pitchFamily="34" charset="-122"/>
            </a:rPr>
            <a:t>200</a:t>
          </a:r>
          <a:r>
            <a:rPr lang="zh-CN" altLang="en-US" sz="1200">
              <a:solidFill>
                <a:sysClr val="windowText" lastClr="000000"/>
              </a:solidFill>
              <a:latin typeface="微软雅黑" panose="020B0503020204020204" pitchFamily="34" charset="-122"/>
              <a:ea typeface="微软雅黑" panose="020B0503020204020204" pitchFamily="34" charset="-122"/>
            </a:rPr>
            <a:t>，两列的标准差都是</a:t>
          </a:r>
          <a:r>
            <a:rPr lang="en-US" altLang="zh-CN" sz="1200">
              <a:solidFill>
                <a:sysClr val="windowText" lastClr="000000"/>
              </a:solidFill>
              <a:latin typeface="微软雅黑" panose="020B0503020204020204" pitchFamily="34" charset="-122"/>
              <a:ea typeface="微软雅黑" panose="020B0503020204020204" pitchFamily="34" charset="-122"/>
            </a:rPr>
            <a:t>40</a:t>
          </a:r>
          <a:r>
            <a:rPr lang="zh-CN" altLang="en-US" sz="1200">
              <a:solidFill>
                <a:sysClr val="windowText" lastClr="000000"/>
              </a:solidFill>
              <a:latin typeface="微软雅黑" panose="020B0503020204020204" pitchFamily="34" charset="-122"/>
              <a:ea typeface="微软雅黑" panose="020B0503020204020204" pitchFamily="34" charset="-122"/>
            </a:rPr>
            <a:t>。这两列数据使用</a:t>
          </a:r>
          <a:r>
            <a:rPr lang="en-US" altLang="zh-CN" sz="1200">
              <a:solidFill>
                <a:sysClr val="windowText" lastClr="000000"/>
              </a:solidFill>
              <a:latin typeface="微软雅黑" panose="020B0503020204020204" pitchFamily="34" charset="-122"/>
              <a:ea typeface="微软雅黑" panose="020B0503020204020204" pitchFamily="34" charset="-122"/>
            </a:rPr>
            <a:t>RStudio</a:t>
          </a:r>
          <a:r>
            <a:rPr lang="zh-CN" altLang="en-US" sz="1200">
              <a:solidFill>
                <a:sysClr val="windowText" lastClr="000000"/>
              </a:solidFill>
              <a:latin typeface="微软雅黑" panose="020B0503020204020204" pitchFamily="34" charset="-122"/>
              <a:ea typeface="微软雅黑" panose="020B0503020204020204" pitchFamily="34" charset="-122"/>
            </a:rPr>
            <a:t>中的</a:t>
          </a:r>
          <a:r>
            <a:rPr lang="en-US" altLang="zh-CN" sz="1200">
              <a:solidFill>
                <a:sysClr val="windowText" lastClr="000000"/>
              </a:solidFill>
              <a:latin typeface="微软雅黑" panose="020B0503020204020204" pitchFamily="34" charset="-122"/>
              <a:ea typeface="微软雅黑" panose="020B0503020204020204" pitchFamily="34" charset="-122"/>
            </a:rPr>
            <a:t>rnorm(...)</a:t>
          </a:r>
          <a:r>
            <a:rPr lang="zh-CN" altLang="en-US" sz="1200">
              <a:solidFill>
                <a:sysClr val="windowText" lastClr="000000"/>
              </a:solidFill>
              <a:latin typeface="微软雅黑" panose="020B0503020204020204" pitchFamily="34" charset="-122"/>
              <a:ea typeface="微软雅黑" panose="020B0503020204020204" pitchFamily="34" charset="-122"/>
            </a:rPr>
            <a:t>函数生成。代码参考如下（再次运行可能会产生不同的数据）：</a:t>
          </a:r>
          <a:endParaRPr lang="en-US" altLang="zh-CN" sz="1200">
            <a:solidFill>
              <a:sysClr val="windowText" lastClr="000000"/>
            </a:solidFill>
            <a:latin typeface="微软雅黑" panose="020B0503020204020204" pitchFamily="34" charset="-122"/>
            <a:ea typeface="微软雅黑" panose="020B0503020204020204" pitchFamily="34" charset="-122"/>
          </a:endParaRPr>
        </a:p>
        <a:p>
          <a:pPr algn="l"/>
          <a:endParaRPr lang="en-US" altLang="zh-CN" sz="1200">
            <a:solidFill>
              <a:sysClr val="windowText" lastClr="000000"/>
            </a:solidFill>
            <a:latin typeface="微软雅黑" panose="020B0503020204020204" pitchFamily="34" charset="-122"/>
            <a:ea typeface="微软雅黑" panose="020B0503020204020204" pitchFamily="34" charset="-122"/>
          </a:endParaRPr>
        </a:p>
        <a:p>
          <a:pPr algn="l"/>
          <a:r>
            <a:rPr lang="en-US" altLang="zh-CN" sz="1200">
              <a:solidFill>
                <a:schemeClr val="accent2"/>
              </a:solidFill>
              <a:latin typeface="微软雅黑" panose="020B0503020204020204" pitchFamily="34" charset="-122"/>
              <a:ea typeface="微软雅黑" panose="020B0503020204020204" pitchFamily="34" charset="-122"/>
            </a:rPr>
            <a:t>rand1 = rnorm(3000,100,40)</a:t>
          </a:r>
        </a:p>
        <a:p>
          <a:pPr algn="l"/>
          <a:r>
            <a:rPr lang="en-US" altLang="zh-CN" sz="1200">
              <a:solidFill>
                <a:schemeClr val="accent2"/>
              </a:solidFill>
              <a:latin typeface="微软雅黑" panose="020B0503020204020204" pitchFamily="34" charset="-122"/>
              <a:ea typeface="微软雅黑" panose="020B0503020204020204" pitchFamily="34" charset="-122"/>
            </a:rPr>
            <a:t>rand2 = rnorm(3000,200,40)</a:t>
          </a:r>
        </a:p>
        <a:p>
          <a:pPr algn="l"/>
          <a:r>
            <a:rPr lang="en-US" altLang="zh-CN" sz="1200">
              <a:solidFill>
                <a:schemeClr val="accent2"/>
              </a:solidFill>
              <a:latin typeface="微软雅黑" panose="020B0503020204020204" pitchFamily="34" charset="-122"/>
              <a:ea typeface="微软雅黑" panose="020B0503020204020204" pitchFamily="34" charset="-122"/>
            </a:rPr>
            <a:t>raw = data.frame(rand1,rand2)</a:t>
          </a:r>
        </a:p>
        <a:p>
          <a:pPr algn="l"/>
          <a:r>
            <a:rPr lang="en-US" altLang="zh-CN" sz="1200" baseline="0">
              <a:solidFill>
                <a:schemeClr val="accent2"/>
              </a:solidFill>
              <a:latin typeface="微软雅黑" panose="020B0503020204020204" pitchFamily="34" charset="-122"/>
              <a:ea typeface="微软雅黑" panose="020B0503020204020204" pitchFamily="34" charset="-122"/>
            </a:rPr>
            <a:t>write.csv(raw,"raw.csv")</a:t>
          </a:r>
        </a:p>
        <a:p>
          <a:pPr algn="l"/>
          <a:endParaRPr lang="en-US" altLang="zh-CN" sz="1200">
            <a:solidFill>
              <a:sysClr val="windowText" lastClr="000000"/>
            </a:solidFill>
            <a:latin typeface="微软雅黑" panose="020B0503020204020204" pitchFamily="34" charset="-122"/>
            <a:ea typeface="微软雅黑" panose="020B0503020204020204" pitchFamily="34" charset="-122"/>
          </a:endParaRPr>
        </a:p>
        <a:p>
          <a:pPr algn="l"/>
          <a:endParaRPr lang="en-US" altLang="zh-CN" sz="1200">
            <a:solidFill>
              <a:sysClr val="windowText" lastClr="000000"/>
            </a:solidFill>
            <a:latin typeface="微软雅黑" panose="020B0503020204020204" pitchFamily="34" charset="-122"/>
            <a:ea typeface="微软雅黑" panose="020B0503020204020204" pitchFamily="34" charset="-122"/>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4</xdr:row>
      <xdr:rowOff>0</xdr:rowOff>
    </xdr:from>
    <xdr:to>
      <xdr:col>7</xdr:col>
      <xdr:colOff>65314</xdr:colOff>
      <xdr:row>10</xdr:row>
      <xdr:rowOff>65314</xdr:rowOff>
    </xdr:to>
    <xdr:sp macro="" textlink="">
      <xdr:nvSpPr>
        <xdr:cNvPr id="4" name="矩形 3">
          <a:extLst>
            <a:ext uri="{FF2B5EF4-FFF2-40B4-BE49-F238E27FC236}">
              <a16:creationId xmlns:a16="http://schemas.microsoft.com/office/drawing/2014/main" id="{68FCF83C-BB06-459A-A602-E7AF9454CFFA}"/>
            </a:ext>
          </a:extLst>
        </xdr:cNvPr>
        <xdr:cNvSpPr/>
      </xdr:nvSpPr>
      <xdr:spPr>
        <a:xfrm>
          <a:off x="2438400" y="838200"/>
          <a:ext cx="3316514" cy="1322614"/>
        </a:xfrm>
        <a:prstGeom prst="rect">
          <a:avLst/>
        </a:prstGeom>
        <a:solidFill>
          <a:schemeClr val="bg1"/>
        </a:solidFill>
        <a:ln w="28575">
          <a:solidFill>
            <a:srgbClr val="37969C"/>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200">
              <a:solidFill>
                <a:sysClr val="windowText" lastClr="000000"/>
              </a:solidFill>
              <a:latin typeface="微软雅黑" panose="020B0503020204020204" pitchFamily="34" charset="-122"/>
              <a:ea typeface="微软雅黑" panose="020B0503020204020204" pitchFamily="34" charset="-122"/>
            </a:rPr>
            <a:t>源数据出处：</a:t>
          </a:r>
          <a:r>
            <a:rPr lang="en-US" altLang="zh-CN" sz="1200">
              <a:solidFill>
                <a:sysClr val="windowText" lastClr="000000"/>
              </a:solidFill>
              <a:latin typeface="微软雅黑" panose="020B0503020204020204" pitchFamily="34" charset="-122"/>
              <a:ea typeface="微软雅黑" panose="020B0503020204020204" pitchFamily="34" charset="-122"/>
            </a:rPr>
            <a:t>Stata</a:t>
          </a:r>
          <a:r>
            <a:rPr lang="zh-CN" altLang="en-US" sz="1200">
              <a:solidFill>
                <a:sysClr val="windowText" lastClr="000000"/>
              </a:solidFill>
              <a:latin typeface="微软雅黑" panose="020B0503020204020204" pitchFamily="34" charset="-122"/>
              <a:ea typeface="微软雅黑" panose="020B0503020204020204" pitchFamily="34" charset="-122"/>
            </a:rPr>
            <a:t>软件名为</a:t>
          </a:r>
          <a:r>
            <a:rPr lang="en-US" altLang="zh-CN" sz="1200">
              <a:solidFill>
                <a:sysClr val="windowText" lastClr="000000"/>
              </a:solidFill>
              <a:latin typeface="微软雅黑" panose="020B0503020204020204" pitchFamily="34" charset="-122"/>
              <a:ea typeface="微软雅黑" panose="020B0503020204020204" pitchFamily="34" charset="-122"/>
            </a:rPr>
            <a:t>auto</a:t>
          </a:r>
          <a:r>
            <a:rPr lang="zh-CN" altLang="en-US" sz="1200">
              <a:solidFill>
                <a:sysClr val="windowText" lastClr="000000"/>
              </a:solidFill>
              <a:latin typeface="微软雅黑" panose="020B0503020204020204" pitchFamily="34" charset="-122"/>
              <a:ea typeface="微软雅黑" panose="020B0503020204020204" pitchFamily="34" charset="-122"/>
            </a:rPr>
            <a:t>的自带数据集，包含了收集于</a:t>
          </a:r>
          <a:r>
            <a:rPr lang="en-US" altLang="zh-CN" sz="1200">
              <a:solidFill>
                <a:sysClr val="windowText" lastClr="000000"/>
              </a:solidFill>
              <a:latin typeface="微软雅黑" panose="020B0503020204020204" pitchFamily="34" charset="-122"/>
              <a:ea typeface="微软雅黑" panose="020B0503020204020204" pitchFamily="34" charset="-122"/>
            </a:rPr>
            <a:t>1978</a:t>
          </a:r>
          <a:r>
            <a:rPr lang="zh-CN" altLang="en-US" sz="1200">
              <a:solidFill>
                <a:sysClr val="windowText" lastClr="000000"/>
              </a:solidFill>
              <a:latin typeface="微软雅黑" panose="020B0503020204020204" pitchFamily="34" charset="-122"/>
              <a:ea typeface="微软雅黑" panose="020B0503020204020204" pitchFamily="34" charset="-122"/>
            </a:rPr>
            <a:t>年的</a:t>
          </a:r>
          <a:r>
            <a:rPr lang="en-US" altLang="zh-CN" sz="1200">
              <a:solidFill>
                <a:sysClr val="windowText" lastClr="000000"/>
              </a:solidFill>
              <a:latin typeface="微软雅黑" panose="020B0503020204020204" pitchFamily="34" charset="-122"/>
              <a:ea typeface="微软雅黑" panose="020B0503020204020204" pitchFamily="34" charset="-122"/>
            </a:rPr>
            <a:t>74</a:t>
          </a:r>
          <a:r>
            <a:rPr lang="zh-CN" altLang="en-US" sz="1200">
              <a:solidFill>
                <a:sysClr val="windowText" lastClr="000000"/>
              </a:solidFill>
              <a:latin typeface="微软雅黑" panose="020B0503020204020204" pitchFamily="34" charset="-122"/>
              <a:ea typeface="微软雅黑" panose="020B0503020204020204" pitchFamily="34" charset="-122"/>
            </a:rPr>
            <a:t>条汽车数据。其中各个变量从左到右分别是：制造商，价格，每加仑油里程数，</a:t>
          </a:r>
          <a:r>
            <a:rPr lang="en-US" altLang="zh-CN" sz="1200">
              <a:solidFill>
                <a:sysClr val="windowText" lastClr="000000"/>
              </a:solidFill>
              <a:latin typeface="微软雅黑" panose="020B0503020204020204" pitchFamily="34" charset="-122"/>
              <a:ea typeface="微软雅黑" panose="020B0503020204020204" pitchFamily="34" charset="-122"/>
            </a:rPr>
            <a:t>78</a:t>
          </a:r>
          <a:r>
            <a:rPr lang="zh-CN" altLang="en-US" sz="1200">
              <a:solidFill>
                <a:sysClr val="windowText" lastClr="000000"/>
              </a:solidFill>
              <a:latin typeface="微软雅黑" panose="020B0503020204020204" pitchFamily="34" charset="-122"/>
              <a:ea typeface="微软雅黑" panose="020B0503020204020204" pitchFamily="34" charset="-122"/>
            </a:rPr>
            <a:t>年修理次数等等。</a:t>
          </a:r>
          <a:endParaRPr lang="en-US" altLang="zh-CN" sz="1200">
            <a:solidFill>
              <a:sysClr val="windowText" lastClr="000000"/>
            </a:solidFill>
            <a:latin typeface="微软雅黑" panose="020B0503020204020204" pitchFamily="34" charset="-122"/>
            <a:ea typeface="微软雅黑" panose="020B0503020204020204" pitchFamily="34" charset="-122"/>
          </a:endParaRPr>
        </a:p>
        <a:p>
          <a:pPr algn="l"/>
          <a:endParaRPr lang="en-US" altLang="zh-CN" sz="1200">
            <a:solidFill>
              <a:sysClr val="windowText" lastClr="000000"/>
            </a:solidFill>
            <a:latin typeface="微软雅黑" panose="020B0503020204020204" pitchFamily="34" charset="-122"/>
            <a:ea typeface="微软雅黑" panose="020B0503020204020204" pitchFamily="34" charset="-122"/>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778328</xdr:colOff>
      <xdr:row>1</xdr:row>
      <xdr:rowOff>10884</xdr:rowOff>
    </xdr:from>
    <xdr:to>
      <xdr:col>7</xdr:col>
      <xdr:colOff>59871</xdr:colOff>
      <xdr:row>6</xdr:row>
      <xdr:rowOff>190499</xdr:rowOff>
    </xdr:to>
    <xdr:sp macro="" textlink="">
      <xdr:nvSpPr>
        <xdr:cNvPr id="2" name="矩形 1">
          <a:extLst>
            <a:ext uri="{FF2B5EF4-FFF2-40B4-BE49-F238E27FC236}">
              <a16:creationId xmlns:a16="http://schemas.microsoft.com/office/drawing/2014/main" id="{20D141CD-60BA-457A-B729-C80B4AA23D0C}"/>
            </a:ext>
          </a:extLst>
        </xdr:cNvPr>
        <xdr:cNvSpPr/>
      </xdr:nvSpPr>
      <xdr:spPr>
        <a:xfrm>
          <a:off x="2345871" y="217713"/>
          <a:ext cx="3200400" cy="1213757"/>
        </a:xfrm>
        <a:prstGeom prst="rect">
          <a:avLst/>
        </a:prstGeom>
        <a:solidFill>
          <a:schemeClr val="bg1"/>
        </a:solidFill>
        <a:ln w="28575">
          <a:solidFill>
            <a:srgbClr val="37969C"/>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zh-CN" altLang="en-US" sz="1200">
              <a:solidFill>
                <a:sysClr val="windowText" lastClr="000000"/>
              </a:solidFill>
              <a:latin typeface="微软雅黑" panose="020B0503020204020204" pitchFamily="34" charset="-122"/>
              <a:ea typeface="微软雅黑" panose="020B0503020204020204" pitchFamily="34" charset="-122"/>
            </a:rPr>
            <a:t>源数据出处：</a:t>
          </a:r>
          <a:r>
            <a:rPr lang="en-US" altLang="zh-CN" sz="1200">
              <a:solidFill>
                <a:sysClr val="windowText" lastClr="000000"/>
              </a:solidFill>
              <a:latin typeface="微软雅黑" panose="020B0503020204020204" pitchFamily="34" charset="-122"/>
              <a:ea typeface="微软雅黑" panose="020B0503020204020204" pitchFamily="34" charset="-122"/>
            </a:rPr>
            <a:t>Stata</a:t>
          </a:r>
          <a:r>
            <a:rPr lang="zh-CN" altLang="en-US" sz="1200">
              <a:solidFill>
                <a:sysClr val="windowText" lastClr="000000"/>
              </a:solidFill>
              <a:latin typeface="微软雅黑" panose="020B0503020204020204" pitchFamily="34" charset="-122"/>
              <a:ea typeface="微软雅黑" panose="020B0503020204020204" pitchFamily="34" charset="-122"/>
            </a:rPr>
            <a:t>软件名为</a:t>
          </a:r>
          <a:r>
            <a:rPr lang="en-US" altLang="zh-CN" sz="1200">
              <a:solidFill>
                <a:sysClr val="windowText" lastClr="000000"/>
              </a:solidFill>
              <a:latin typeface="微软雅黑" panose="020B0503020204020204" pitchFamily="34" charset="-122"/>
              <a:ea typeface="微软雅黑" panose="020B0503020204020204" pitchFamily="34" charset="-122"/>
            </a:rPr>
            <a:t>gnp96</a:t>
          </a:r>
          <a:r>
            <a:rPr lang="zh-CN" altLang="en-US" sz="1200">
              <a:solidFill>
                <a:sysClr val="windowText" lastClr="000000"/>
              </a:solidFill>
              <a:latin typeface="微软雅黑" panose="020B0503020204020204" pitchFamily="34" charset="-122"/>
              <a:ea typeface="微软雅黑" panose="020B0503020204020204" pitchFamily="34" charset="-122"/>
            </a:rPr>
            <a:t>的自带数据集，基于美国国内生产总值（</a:t>
          </a:r>
          <a:r>
            <a:rPr lang="en-US" altLang="zh-CN" sz="1200">
              <a:solidFill>
                <a:sysClr val="windowText" lastClr="000000"/>
              </a:solidFill>
              <a:latin typeface="微软雅黑" panose="020B0503020204020204" pitchFamily="34" charset="-122"/>
              <a:ea typeface="微软雅黑" panose="020B0503020204020204" pitchFamily="34" charset="-122"/>
            </a:rPr>
            <a:t>GNP</a:t>
          </a:r>
          <a:r>
            <a:rPr lang="zh-CN" altLang="en-US" sz="1200">
              <a:solidFill>
                <a:sysClr val="windowText" lastClr="000000"/>
              </a:solidFill>
              <a:latin typeface="微软雅黑" panose="020B0503020204020204" pitchFamily="34" charset="-122"/>
              <a:ea typeface="微软雅黑" panose="020B0503020204020204" pitchFamily="34" charset="-122"/>
            </a:rPr>
            <a:t>），因为是历史版本的数据，和最新的数据可能会有所偏差。</a:t>
          </a:r>
          <a:endParaRPr lang="en-US" altLang="zh-CN" sz="1200">
            <a:solidFill>
              <a:sysClr val="windowText" lastClr="000000"/>
            </a:solidFill>
            <a:latin typeface="微软雅黑" panose="020B0503020204020204" pitchFamily="34" charset="-122"/>
            <a:ea typeface="微软雅黑" panose="020B0503020204020204" pitchFamily="34" charset="-122"/>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8</xdr:col>
      <xdr:colOff>0</xdr:colOff>
      <xdr:row>4</xdr:row>
      <xdr:rowOff>0</xdr:rowOff>
    </xdr:from>
    <xdr:to>
      <xdr:col>12</xdr:col>
      <xdr:colOff>770466</xdr:colOff>
      <xdr:row>20</xdr:row>
      <xdr:rowOff>59872</xdr:rowOff>
    </xdr:to>
    <xdr:sp macro="" textlink="">
      <xdr:nvSpPr>
        <xdr:cNvPr id="4" name="矩形 3">
          <a:extLst>
            <a:ext uri="{FF2B5EF4-FFF2-40B4-BE49-F238E27FC236}">
              <a16:creationId xmlns:a16="http://schemas.microsoft.com/office/drawing/2014/main" id="{BA045ADA-2220-4859-A58C-63C5FF9F34E6}"/>
            </a:ext>
          </a:extLst>
        </xdr:cNvPr>
        <xdr:cNvSpPr/>
      </xdr:nvSpPr>
      <xdr:spPr>
        <a:xfrm>
          <a:off x="6502400" y="838200"/>
          <a:ext cx="4021666" cy="3412672"/>
        </a:xfrm>
        <a:prstGeom prst="rect">
          <a:avLst/>
        </a:prstGeom>
        <a:solidFill>
          <a:schemeClr val="bg1"/>
        </a:solidFill>
        <a:ln w="28575">
          <a:solidFill>
            <a:srgbClr val="37969C"/>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200">
              <a:solidFill>
                <a:sysClr val="windowText" lastClr="000000"/>
              </a:solidFill>
              <a:latin typeface="微软雅黑" panose="020B0503020204020204" pitchFamily="34" charset="-122"/>
              <a:ea typeface="微软雅黑" panose="020B0503020204020204" pitchFamily="34" charset="-122"/>
            </a:rPr>
            <a:t>源数据出处：国际货币基金组织世界经济展望数据库（</a:t>
          </a:r>
          <a:r>
            <a:rPr lang="en-US" altLang="zh-CN" sz="1200">
              <a:solidFill>
                <a:sysClr val="windowText" lastClr="000000"/>
              </a:solidFill>
              <a:latin typeface="微软雅黑" panose="020B0503020204020204" pitchFamily="34" charset="-122"/>
              <a:ea typeface="微软雅黑" panose="020B0503020204020204" pitchFamily="34" charset="-122"/>
            </a:rPr>
            <a:t>World Economic Outlook</a:t>
          </a:r>
          <a:r>
            <a:rPr lang="zh-CN" altLang="en-US" sz="1200">
              <a:solidFill>
                <a:sysClr val="windowText" lastClr="000000"/>
              </a:solidFill>
              <a:latin typeface="微软雅黑" panose="020B0503020204020204" pitchFamily="34" charset="-122"/>
              <a:ea typeface="微软雅黑" panose="020B0503020204020204" pitchFamily="34" charset="-122"/>
            </a:rPr>
            <a:t>）：</a:t>
          </a:r>
          <a:endParaRPr lang="en-US" altLang="zh-CN" sz="1200">
            <a:solidFill>
              <a:sysClr val="windowText" lastClr="000000"/>
            </a:solidFill>
            <a:latin typeface="微软雅黑" panose="020B0503020204020204" pitchFamily="34" charset="-122"/>
            <a:ea typeface="微软雅黑" panose="020B0503020204020204" pitchFamily="34" charset="-122"/>
          </a:endParaRPr>
        </a:p>
        <a:p>
          <a:pPr algn="l"/>
          <a:r>
            <a:rPr lang="en-US" altLang="zh-CN" sz="1200">
              <a:solidFill>
                <a:srgbClr val="00B0F0"/>
              </a:solidFill>
              <a:latin typeface="微软雅黑" panose="020B0503020204020204" pitchFamily="34" charset="-122"/>
              <a:ea typeface="微软雅黑" panose="020B0503020204020204" pitchFamily="34" charset="-122"/>
            </a:rPr>
            <a:t>https://www.imf.org/en/Publications/WEO/weo-database/2022/April/download-entire-database</a:t>
          </a:r>
        </a:p>
        <a:p>
          <a:pPr algn="l"/>
          <a:endParaRPr lang="en-US" altLang="zh-CN" sz="1200">
            <a:solidFill>
              <a:sysClr val="windowText" lastClr="000000"/>
            </a:solidFill>
            <a:latin typeface="微软雅黑" panose="020B0503020204020204" pitchFamily="34" charset="-122"/>
            <a:ea typeface="微软雅黑" panose="020B0503020204020204" pitchFamily="34" charset="-122"/>
          </a:endParaRPr>
        </a:p>
        <a:p>
          <a:pPr algn="l"/>
          <a:r>
            <a:rPr lang="zh-CN" altLang="en-US" sz="1200">
              <a:solidFill>
                <a:sysClr val="windowText" lastClr="000000"/>
              </a:solidFill>
              <a:latin typeface="微软雅黑" panose="020B0503020204020204" pitchFamily="34" charset="-122"/>
              <a:ea typeface="微软雅黑" panose="020B0503020204020204" pitchFamily="34" charset="-122"/>
            </a:rPr>
            <a:t>点击左侧</a:t>
          </a:r>
          <a:r>
            <a:rPr lang="zh-CN" altLang="en-US" sz="1200" baseline="0">
              <a:solidFill>
                <a:sysClr val="windowText" lastClr="000000"/>
              </a:solidFill>
              <a:latin typeface="微软雅黑" panose="020B0503020204020204" pitchFamily="34" charset="-122"/>
              <a:ea typeface="微软雅黑" panose="020B0503020204020204" pitchFamily="34" charset="-122"/>
            </a:rPr>
            <a:t>「</a:t>
          </a:r>
          <a:r>
            <a:rPr lang="en-US" altLang="zh-CN" sz="1200" baseline="0">
              <a:solidFill>
                <a:sysClr val="windowText" lastClr="000000"/>
              </a:solidFill>
              <a:latin typeface="微软雅黑" panose="020B0503020204020204" pitchFamily="34" charset="-122"/>
              <a:ea typeface="微软雅黑" panose="020B0503020204020204" pitchFamily="34" charset="-122"/>
            </a:rPr>
            <a:t>By Countries</a:t>
          </a:r>
          <a:r>
            <a:rPr lang="zh-CN" altLang="en-US" sz="1200" baseline="0">
              <a:solidFill>
                <a:sysClr val="windowText" lastClr="000000"/>
              </a:solidFill>
              <a:latin typeface="微软雅黑" panose="020B0503020204020204" pitchFamily="34" charset="-122"/>
              <a:ea typeface="微软雅黑" panose="020B0503020204020204" pitchFamily="34" charset="-122"/>
            </a:rPr>
            <a:t>」可以下载一个包含全部国家和变量的</a:t>
          </a:r>
          <a:r>
            <a:rPr lang="en-US" altLang="zh-CN" sz="1200" baseline="0">
              <a:solidFill>
                <a:sysClr val="windowText" lastClr="000000"/>
              </a:solidFill>
              <a:latin typeface="微软雅黑" panose="020B0503020204020204" pitchFamily="34" charset="-122"/>
              <a:ea typeface="微软雅黑" panose="020B0503020204020204" pitchFamily="34" charset="-122"/>
            </a:rPr>
            <a:t>.xls</a:t>
          </a:r>
          <a:r>
            <a:rPr lang="zh-CN" altLang="en-US" sz="1200" baseline="0">
              <a:solidFill>
                <a:sysClr val="windowText" lastClr="000000"/>
              </a:solidFill>
              <a:latin typeface="微软雅黑" panose="020B0503020204020204" pitchFamily="34" charset="-122"/>
              <a:ea typeface="微软雅黑" panose="020B0503020204020204" pitchFamily="34" charset="-122"/>
            </a:rPr>
            <a:t>格式数据集。本图选用的数据是仅仅保留了其中的关键列（国家和各年份取值）以及美元计价的各年国民生产总值（</a:t>
          </a:r>
          <a:r>
            <a:rPr lang="en-US" altLang="zh-CN" sz="1200" baseline="0">
              <a:solidFill>
                <a:sysClr val="windowText" lastClr="000000"/>
              </a:solidFill>
              <a:latin typeface="微软雅黑" panose="020B0503020204020204" pitchFamily="34" charset="-122"/>
              <a:ea typeface="微软雅黑" panose="020B0503020204020204" pitchFamily="34" charset="-122"/>
            </a:rPr>
            <a:t>GDP</a:t>
          </a:r>
          <a:r>
            <a:rPr lang="zh-CN" altLang="en-US" sz="1200" baseline="0">
              <a:solidFill>
                <a:sysClr val="windowText" lastClr="000000"/>
              </a:solidFill>
              <a:latin typeface="微软雅黑" panose="020B0503020204020204" pitchFamily="34" charset="-122"/>
              <a:ea typeface="微软雅黑" panose="020B0503020204020204" pitchFamily="34" charset="-122"/>
            </a:rPr>
            <a:t>）数据（标签为</a:t>
          </a:r>
          <a:r>
            <a:rPr lang="en-US" altLang="zh-CN" sz="1200" baseline="0">
              <a:solidFill>
                <a:sysClr val="windowText" lastClr="000000"/>
              </a:solidFill>
              <a:latin typeface="微软雅黑" panose="020B0503020204020204" pitchFamily="34" charset="-122"/>
              <a:ea typeface="微软雅黑" panose="020B0503020204020204" pitchFamily="34" charset="-122"/>
            </a:rPr>
            <a:t>NGDPD</a:t>
          </a:r>
          <a:r>
            <a:rPr lang="zh-CN" altLang="en-US" sz="1200" baseline="0">
              <a:solidFill>
                <a:sysClr val="windowText" lastClr="000000"/>
              </a:solidFill>
              <a:latin typeface="微软雅黑" panose="020B0503020204020204" pitchFamily="34" charset="-122"/>
              <a:ea typeface="微软雅黑" panose="020B0503020204020204" pitchFamily="34" charset="-122"/>
            </a:rPr>
            <a:t>）。该数据是经典的面板数据，其排列呈现宽格式（</a:t>
          </a:r>
          <a:r>
            <a:rPr lang="en-US" altLang="zh-CN" sz="1200" baseline="0">
              <a:solidFill>
                <a:sysClr val="windowText" lastClr="000000"/>
              </a:solidFill>
              <a:latin typeface="微软雅黑" panose="020B0503020204020204" pitchFamily="34" charset="-122"/>
              <a:ea typeface="微软雅黑" panose="020B0503020204020204" pitchFamily="34" charset="-122"/>
            </a:rPr>
            <a:t>Wide Format</a:t>
          </a:r>
          <a:r>
            <a:rPr lang="zh-CN" altLang="en-US" sz="1200" baseline="0">
              <a:solidFill>
                <a:sysClr val="windowText" lastClr="000000"/>
              </a:solidFill>
              <a:latin typeface="微软雅黑" panose="020B0503020204020204" pitchFamily="34" charset="-122"/>
              <a:ea typeface="微软雅黑" panose="020B0503020204020204" pitchFamily="34" charset="-122"/>
            </a:rPr>
            <a:t>）：把国家排列在各个行中，把年份当做各个列。一个国家和一个年份就能确定唯一对应的数据。</a:t>
          </a:r>
          <a:endParaRPr lang="en-US" altLang="zh-CN" sz="1200" baseline="0">
            <a:solidFill>
              <a:sysClr val="windowText" lastClr="000000"/>
            </a:solidFill>
            <a:latin typeface="微软雅黑" panose="020B0503020204020204" pitchFamily="34" charset="-122"/>
            <a:ea typeface="微软雅黑" panose="020B0503020204020204" pitchFamily="34" charset="-122"/>
          </a:endParaRPr>
        </a:p>
        <a:p>
          <a:pPr algn="l"/>
          <a:endParaRPr lang="en-US" altLang="zh-CN" sz="1200">
            <a:solidFill>
              <a:sysClr val="windowText" lastClr="000000"/>
            </a:solidFill>
            <a:latin typeface="微软雅黑" panose="020B0503020204020204" pitchFamily="34" charset="-122"/>
            <a:ea typeface="微软雅黑" panose="020B0503020204020204" pitchFamily="34" charset="-122"/>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7</xdr:col>
      <xdr:colOff>0</xdr:colOff>
      <xdr:row>3</xdr:row>
      <xdr:rowOff>0</xdr:rowOff>
    </xdr:from>
    <xdr:to>
      <xdr:col>11</xdr:col>
      <xdr:colOff>97051</xdr:colOff>
      <xdr:row>9</xdr:row>
      <xdr:rowOff>119742</xdr:rowOff>
    </xdr:to>
    <xdr:sp macro="" textlink="">
      <xdr:nvSpPr>
        <xdr:cNvPr id="4" name="矩形 3">
          <a:extLst>
            <a:ext uri="{FF2B5EF4-FFF2-40B4-BE49-F238E27FC236}">
              <a16:creationId xmlns:a16="http://schemas.microsoft.com/office/drawing/2014/main" id="{B190B77B-E666-438C-B4E4-7907BAEF5A2B}"/>
            </a:ext>
          </a:extLst>
        </xdr:cNvPr>
        <xdr:cNvSpPr/>
      </xdr:nvSpPr>
      <xdr:spPr>
        <a:xfrm>
          <a:off x="5689600" y="628650"/>
          <a:ext cx="3348251" cy="1377042"/>
        </a:xfrm>
        <a:prstGeom prst="rect">
          <a:avLst/>
        </a:prstGeom>
        <a:solidFill>
          <a:schemeClr val="bg1"/>
        </a:solidFill>
        <a:ln w="28575">
          <a:solidFill>
            <a:srgbClr val="37969C"/>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200">
              <a:solidFill>
                <a:sysClr val="windowText" lastClr="000000"/>
              </a:solidFill>
              <a:latin typeface="微软雅黑" panose="020B0503020204020204" pitchFamily="34" charset="-122"/>
              <a:ea typeface="微软雅黑" panose="020B0503020204020204" pitchFamily="34" charset="-122"/>
            </a:rPr>
            <a:t>源数据出处：武汉大学数据银河社团在</a:t>
          </a:r>
          <a:r>
            <a:rPr lang="en-US" altLang="zh-CN" sz="1200">
              <a:solidFill>
                <a:sysClr val="windowText" lastClr="000000"/>
              </a:solidFill>
              <a:latin typeface="微软雅黑" panose="020B0503020204020204" pitchFamily="34" charset="-122"/>
              <a:ea typeface="微软雅黑" panose="020B0503020204020204" pitchFamily="34" charset="-122"/>
            </a:rPr>
            <a:t>2021</a:t>
          </a:r>
          <a:r>
            <a:rPr lang="zh-CN" altLang="en-US" sz="1200">
              <a:solidFill>
                <a:sysClr val="windowText" lastClr="000000"/>
              </a:solidFill>
              <a:latin typeface="微软雅黑" panose="020B0503020204020204" pitchFamily="34" charset="-122"/>
              <a:ea typeface="微软雅黑" panose="020B0503020204020204" pitchFamily="34" charset="-122"/>
            </a:rPr>
            <a:t>年</a:t>
          </a:r>
          <a:r>
            <a:rPr lang="en-US" altLang="zh-CN" sz="1200">
              <a:solidFill>
                <a:sysClr val="windowText" lastClr="000000"/>
              </a:solidFill>
              <a:latin typeface="微软雅黑" panose="020B0503020204020204" pitchFamily="34" charset="-122"/>
              <a:ea typeface="微软雅黑" panose="020B0503020204020204" pitchFamily="34" charset="-122"/>
            </a:rPr>
            <a:t>10</a:t>
          </a:r>
          <a:r>
            <a:rPr lang="zh-CN" altLang="en-US" sz="1200">
              <a:solidFill>
                <a:sysClr val="windowText" lastClr="000000"/>
              </a:solidFill>
              <a:latin typeface="微软雅黑" panose="020B0503020204020204" pitchFamily="34" charset="-122"/>
              <a:ea typeface="微软雅黑" panose="020B0503020204020204" pitchFamily="34" charset="-122"/>
            </a:rPr>
            <a:t>月收集的校园各食堂菜价数据。注意该数据中有较多中文，所以在个别软件默认设置处理的时候可能会产生乱码。</a:t>
          </a:r>
          <a:endParaRPr lang="en-US" altLang="zh-CN" sz="1200">
            <a:solidFill>
              <a:sysClr val="windowText" lastClr="000000"/>
            </a:solidFill>
            <a:latin typeface="微软雅黑" panose="020B0503020204020204" pitchFamily="34" charset="-122"/>
            <a:ea typeface="微软雅黑" panose="020B0503020204020204" pitchFamily="34" charset="-122"/>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12</xdr:col>
      <xdr:colOff>0</xdr:colOff>
      <xdr:row>2</xdr:row>
      <xdr:rowOff>0</xdr:rowOff>
    </xdr:from>
    <xdr:to>
      <xdr:col>22</xdr:col>
      <xdr:colOff>482600</xdr:colOff>
      <xdr:row>62</xdr:row>
      <xdr:rowOff>196850</xdr:rowOff>
    </xdr:to>
    <xdr:sp macro="" textlink="">
      <xdr:nvSpPr>
        <xdr:cNvPr id="4" name="矩形 3">
          <a:extLst>
            <a:ext uri="{FF2B5EF4-FFF2-40B4-BE49-F238E27FC236}">
              <a16:creationId xmlns:a16="http://schemas.microsoft.com/office/drawing/2014/main" id="{A3A3A4C5-257C-46D8-8401-589A254D903A}"/>
            </a:ext>
          </a:extLst>
        </xdr:cNvPr>
        <xdr:cNvSpPr/>
      </xdr:nvSpPr>
      <xdr:spPr>
        <a:xfrm>
          <a:off x="9753600" y="419100"/>
          <a:ext cx="8610600" cy="12769850"/>
        </a:xfrm>
        <a:prstGeom prst="rect">
          <a:avLst/>
        </a:prstGeom>
        <a:solidFill>
          <a:schemeClr val="bg1"/>
        </a:solidFill>
        <a:ln w="28575">
          <a:solidFill>
            <a:srgbClr val="37969C"/>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200">
              <a:solidFill>
                <a:sysClr val="windowText" lastClr="000000"/>
              </a:solidFill>
              <a:latin typeface="微软雅黑" panose="020B0503020204020204" pitchFamily="34" charset="-122"/>
              <a:ea typeface="微软雅黑" panose="020B0503020204020204" pitchFamily="34" charset="-122"/>
            </a:rPr>
            <a:t>源数据出处：通过</a:t>
          </a:r>
          <a:r>
            <a:rPr lang="en-US" altLang="zh-CN" sz="1200">
              <a:solidFill>
                <a:sysClr val="windowText" lastClr="000000"/>
              </a:solidFill>
              <a:latin typeface="微软雅黑" panose="020B0503020204020204" pitchFamily="34" charset="-122"/>
              <a:ea typeface="微软雅黑" panose="020B0503020204020204" pitchFamily="34" charset="-122"/>
            </a:rPr>
            <a:t>thematicmapping</a:t>
          </a:r>
          <a:r>
            <a:rPr lang="zh-CN" altLang="en-US" sz="1200">
              <a:solidFill>
                <a:sysClr val="windowText" lastClr="000000"/>
              </a:solidFill>
              <a:latin typeface="微软雅黑" panose="020B0503020204020204" pitchFamily="34" charset="-122"/>
              <a:ea typeface="微软雅黑" panose="020B0503020204020204" pitchFamily="34" charset="-122"/>
            </a:rPr>
            <a:t>下载的地理信息数据集，并运用</a:t>
          </a:r>
          <a:r>
            <a:rPr lang="en-US" altLang="zh-CN" sz="1200">
              <a:solidFill>
                <a:sysClr val="windowText" lastClr="000000"/>
              </a:solidFill>
              <a:latin typeface="微软雅黑" panose="020B0503020204020204" pitchFamily="34" charset="-122"/>
              <a:ea typeface="微软雅黑" panose="020B0503020204020204" pitchFamily="34" charset="-122"/>
            </a:rPr>
            <a:t>R</a:t>
          </a:r>
          <a:r>
            <a:rPr lang="zh-CN" altLang="en-US" sz="1200">
              <a:solidFill>
                <a:sysClr val="windowText" lastClr="000000"/>
              </a:solidFill>
              <a:latin typeface="微软雅黑" panose="020B0503020204020204" pitchFamily="34" charset="-122"/>
              <a:ea typeface="微软雅黑" panose="020B0503020204020204" pitchFamily="34" charset="-122"/>
            </a:rPr>
            <a:t>语言</a:t>
          </a:r>
          <a:r>
            <a:rPr lang="en-US" altLang="zh-CN" sz="1200">
              <a:solidFill>
                <a:sysClr val="windowText" lastClr="000000"/>
              </a:solidFill>
              <a:latin typeface="微软雅黑" panose="020B0503020204020204" pitchFamily="34" charset="-122"/>
              <a:ea typeface="微软雅黑" panose="020B0503020204020204" pitchFamily="34" charset="-122"/>
            </a:rPr>
            <a:t>CRAN</a:t>
          </a:r>
          <a:r>
            <a:rPr lang="zh-CN" altLang="en-US" sz="1200">
              <a:solidFill>
                <a:sysClr val="windowText" lastClr="000000"/>
              </a:solidFill>
              <a:latin typeface="微软雅黑" panose="020B0503020204020204" pitchFamily="34" charset="-122"/>
              <a:ea typeface="微软雅黑" panose="020B0503020204020204" pitchFamily="34" charset="-122"/>
            </a:rPr>
            <a:t>中的</a:t>
          </a:r>
          <a:r>
            <a:rPr lang="en-US" altLang="zh-CN" sz="1200">
              <a:solidFill>
                <a:sysClr val="windowText" lastClr="000000"/>
              </a:solidFill>
              <a:latin typeface="微软雅黑" panose="020B0503020204020204" pitchFamily="34" charset="-122"/>
              <a:ea typeface="微软雅黑" panose="020B0503020204020204" pitchFamily="34" charset="-122"/>
            </a:rPr>
            <a:t>rgdal</a:t>
          </a:r>
          <a:r>
            <a:rPr lang="zh-CN" altLang="en-US" sz="1200">
              <a:solidFill>
                <a:sysClr val="windowText" lastClr="000000"/>
              </a:solidFill>
              <a:latin typeface="微软雅黑" panose="020B0503020204020204" pitchFamily="34" charset="-122"/>
              <a:ea typeface="微软雅黑" panose="020B0503020204020204" pitchFamily="34" charset="-122"/>
            </a:rPr>
            <a:t>包来读取其中的</a:t>
          </a:r>
          <a:r>
            <a:rPr lang="en-US" altLang="zh-CN" sz="1200">
              <a:solidFill>
                <a:sysClr val="windowText" lastClr="000000"/>
              </a:solidFill>
              <a:latin typeface="微软雅黑" panose="020B0503020204020204" pitchFamily="34" charset="-122"/>
              <a:ea typeface="微软雅黑" panose="020B0503020204020204" pitchFamily="34" charset="-122"/>
            </a:rPr>
            <a:t>OGR</a:t>
          </a:r>
          <a:r>
            <a:rPr lang="zh-CN" altLang="en-US" sz="1200">
              <a:solidFill>
                <a:sysClr val="windowText" lastClr="000000"/>
              </a:solidFill>
              <a:latin typeface="微软雅黑" panose="020B0503020204020204" pitchFamily="34" charset="-122"/>
              <a:ea typeface="微软雅黑" panose="020B0503020204020204" pitchFamily="34" charset="-122"/>
            </a:rPr>
            <a:t>矢量图形和其他数据信息（专有名词太多可以跳过）</a:t>
          </a:r>
          <a:r>
            <a:rPr lang="en-US" altLang="zh-CN" sz="1200">
              <a:solidFill>
                <a:sysClr val="windowText" lastClr="000000"/>
              </a:solidFill>
              <a:latin typeface="微软雅黑" panose="020B0503020204020204" pitchFamily="34" charset="-122"/>
              <a:ea typeface="微软雅黑" panose="020B0503020204020204" pitchFamily="34" charset="-122"/>
            </a:rPr>
            <a:t>……</a:t>
          </a:r>
        </a:p>
        <a:p>
          <a:pPr algn="l"/>
          <a:endParaRPr lang="en-US" altLang="zh-CN" sz="1200">
            <a:solidFill>
              <a:sysClr val="windowText" lastClr="000000"/>
            </a:solidFill>
            <a:latin typeface="微软雅黑" panose="020B0503020204020204" pitchFamily="34" charset="-122"/>
            <a:ea typeface="微软雅黑" panose="020B0503020204020204" pitchFamily="34" charset="-122"/>
          </a:endParaRPr>
        </a:p>
        <a:p>
          <a:pPr algn="l"/>
          <a:r>
            <a:rPr lang="zh-CN" altLang="en-US" sz="1200">
              <a:solidFill>
                <a:sysClr val="windowText" lastClr="000000"/>
              </a:solidFill>
              <a:latin typeface="微软雅黑" panose="020B0503020204020204" pitchFamily="34" charset="-122"/>
              <a:ea typeface="微软雅黑" panose="020B0503020204020204" pitchFamily="34" charset="-122"/>
            </a:rPr>
            <a:t>使用</a:t>
          </a:r>
          <a:r>
            <a:rPr lang="en-US" altLang="zh-CN" sz="1200">
              <a:solidFill>
                <a:sysClr val="windowText" lastClr="000000"/>
              </a:solidFill>
              <a:latin typeface="微软雅黑" panose="020B0503020204020204" pitchFamily="34" charset="-122"/>
              <a:ea typeface="微软雅黑" panose="020B0503020204020204" pitchFamily="34" charset="-122"/>
            </a:rPr>
            <a:t>RStudio</a:t>
          </a:r>
          <a:r>
            <a:rPr lang="zh-CN" altLang="en-US" sz="1200">
              <a:solidFill>
                <a:sysClr val="windowText" lastClr="000000"/>
              </a:solidFill>
              <a:latin typeface="微软雅黑" panose="020B0503020204020204" pitchFamily="34" charset="-122"/>
              <a:ea typeface="微软雅黑" panose="020B0503020204020204" pitchFamily="34" charset="-122"/>
            </a:rPr>
            <a:t>的一些代码，可以把高维数据筛选处理成二维表格的形式，具体代码如下：</a:t>
          </a:r>
          <a:endParaRPr lang="en-US" altLang="zh-CN" sz="1200">
            <a:solidFill>
              <a:sysClr val="windowText" lastClr="000000"/>
            </a:solidFill>
            <a:latin typeface="微软雅黑" panose="020B0503020204020204" pitchFamily="34" charset="-122"/>
            <a:ea typeface="微软雅黑" panose="020B0503020204020204" pitchFamily="34" charset="-122"/>
          </a:endParaRPr>
        </a:p>
        <a:p>
          <a:pPr algn="l"/>
          <a:endParaRPr lang="en-US" altLang="zh-CN" sz="1200">
            <a:solidFill>
              <a:schemeClr val="accent2"/>
            </a:solidFill>
            <a:latin typeface="微软雅黑" panose="020B0503020204020204" pitchFamily="34" charset="-122"/>
            <a:ea typeface="微软雅黑" panose="020B0503020204020204" pitchFamily="34" charset="-122"/>
          </a:endParaRPr>
        </a:p>
        <a:p>
          <a:pPr algn="l"/>
          <a:r>
            <a:rPr lang="en-US" altLang="zh-CN" sz="1200">
              <a:solidFill>
                <a:schemeClr val="accent2"/>
              </a:solidFill>
              <a:latin typeface="微软雅黑" panose="020B0503020204020204" pitchFamily="34" charset="-122"/>
              <a:ea typeface="微软雅黑" panose="020B0503020204020204" pitchFamily="34" charset="-122"/>
            </a:rPr>
            <a:t>install.packages("rgdal")</a:t>
          </a:r>
          <a:br>
            <a:rPr lang="en-US" altLang="zh-CN" sz="1200">
              <a:solidFill>
                <a:schemeClr val="accent2"/>
              </a:solidFill>
              <a:latin typeface="微软雅黑" panose="020B0503020204020204" pitchFamily="34" charset="-122"/>
              <a:ea typeface="微软雅黑" panose="020B0503020204020204" pitchFamily="34" charset="-122"/>
            </a:rPr>
          </a:br>
          <a:r>
            <a:rPr lang="en-US" altLang="zh-CN" sz="1200">
              <a:solidFill>
                <a:schemeClr val="accent2"/>
              </a:solidFill>
              <a:latin typeface="微软雅黑" panose="020B0503020204020204" pitchFamily="34" charset="-122"/>
              <a:ea typeface="微软雅黑" panose="020B0503020204020204" pitchFamily="34" charset="-122"/>
            </a:rPr>
            <a:t>install.packages("tidyverse")</a:t>
          </a:r>
          <a:br>
            <a:rPr lang="en-US" altLang="zh-CN" sz="1200">
              <a:solidFill>
                <a:schemeClr val="accent2"/>
              </a:solidFill>
              <a:latin typeface="微软雅黑" panose="020B0503020204020204" pitchFamily="34" charset="-122"/>
              <a:ea typeface="微软雅黑" panose="020B0503020204020204" pitchFamily="34" charset="-122"/>
            </a:rPr>
          </a:br>
          <a:br>
            <a:rPr lang="en-US" altLang="zh-CN" sz="1200">
              <a:solidFill>
                <a:schemeClr val="accent2"/>
              </a:solidFill>
              <a:latin typeface="微软雅黑" panose="020B0503020204020204" pitchFamily="34" charset="-122"/>
              <a:ea typeface="微软雅黑" panose="020B0503020204020204" pitchFamily="34" charset="-122"/>
            </a:rPr>
          </a:br>
          <a:r>
            <a:rPr lang="en-US" altLang="zh-CN" sz="1200">
              <a:solidFill>
                <a:schemeClr val="accent2"/>
              </a:solidFill>
              <a:latin typeface="微软雅黑" panose="020B0503020204020204" pitchFamily="34" charset="-122"/>
              <a:ea typeface="微软雅黑" panose="020B0503020204020204" pitchFamily="34" charset="-122"/>
            </a:rPr>
            <a:t># Download the shapefile. (note that I store it in a folder called DATA. You have to change that if needed.)</a:t>
          </a:r>
          <a:br>
            <a:rPr lang="en-US" altLang="zh-CN" sz="1200">
              <a:solidFill>
                <a:schemeClr val="accent2"/>
              </a:solidFill>
              <a:latin typeface="微软雅黑" panose="020B0503020204020204" pitchFamily="34" charset="-122"/>
              <a:ea typeface="微软雅黑" panose="020B0503020204020204" pitchFamily="34" charset="-122"/>
            </a:rPr>
          </a:br>
          <a:r>
            <a:rPr lang="en-US" altLang="zh-CN" sz="1200">
              <a:solidFill>
                <a:schemeClr val="accent2"/>
              </a:solidFill>
              <a:latin typeface="微软雅黑" panose="020B0503020204020204" pitchFamily="34" charset="-122"/>
              <a:ea typeface="微软雅黑" panose="020B0503020204020204" pitchFamily="34" charset="-122"/>
            </a:rPr>
            <a:t>download.file("http://thematicmapping.org/downloads/TM_WORLD_BORDERS_SIMPL-0.3.zip" , destfile="world_shape_file.zip")</a:t>
          </a:r>
          <a:br>
            <a:rPr lang="en-US" altLang="zh-CN" sz="1200">
              <a:solidFill>
                <a:schemeClr val="accent2"/>
              </a:solidFill>
              <a:latin typeface="微软雅黑" panose="020B0503020204020204" pitchFamily="34" charset="-122"/>
              <a:ea typeface="微软雅黑" panose="020B0503020204020204" pitchFamily="34" charset="-122"/>
            </a:rPr>
          </a:br>
          <a:r>
            <a:rPr lang="en-US" altLang="zh-CN" sz="1200">
              <a:solidFill>
                <a:schemeClr val="accent2"/>
              </a:solidFill>
              <a:latin typeface="微软雅黑" panose="020B0503020204020204" pitchFamily="34" charset="-122"/>
              <a:ea typeface="微软雅黑" panose="020B0503020204020204" pitchFamily="34" charset="-122"/>
            </a:rPr>
            <a:t># You now have it in your current working directory, have a look!</a:t>
          </a:r>
          <a:br>
            <a:rPr lang="en-US" altLang="zh-CN" sz="1200">
              <a:solidFill>
                <a:schemeClr val="accent2"/>
              </a:solidFill>
              <a:latin typeface="微软雅黑" panose="020B0503020204020204" pitchFamily="34" charset="-122"/>
              <a:ea typeface="微软雅黑" panose="020B0503020204020204" pitchFamily="34" charset="-122"/>
            </a:rPr>
          </a:br>
          <a:br>
            <a:rPr lang="en-US" altLang="zh-CN" sz="1200">
              <a:solidFill>
                <a:schemeClr val="accent2"/>
              </a:solidFill>
              <a:latin typeface="微软雅黑" panose="020B0503020204020204" pitchFamily="34" charset="-122"/>
              <a:ea typeface="微软雅黑" panose="020B0503020204020204" pitchFamily="34" charset="-122"/>
            </a:rPr>
          </a:br>
          <a:r>
            <a:rPr lang="en-US" altLang="zh-CN" sz="1200">
              <a:solidFill>
                <a:schemeClr val="accent2"/>
              </a:solidFill>
              <a:latin typeface="微软雅黑" panose="020B0503020204020204" pitchFamily="34" charset="-122"/>
              <a:ea typeface="微软雅黑" panose="020B0503020204020204" pitchFamily="34" charset="-122"/>
            </a:rPr>
            <a:t># Unzip this file. You can do it with R (as below), or clicking on the object you downloaded.</a:t>
          </a:r>
          <a:br>
            <a:rPr lang="en-US" altLang="zh-CN" sz="1200">
              <a:solidFill>
                <a:schemeClr val="accent2"/>
              </a:solidFill>
              <a:latin typeface="微软雅黑" panose="020B0503020204020204" pitchFamily="34" charset="-122"/>
              <a:ea typeface="微软雅黑" panose="020B0503020204020204" pitchFamily="34" charset="-122"/>
            </a:rPr>
          </a:br>
          <a:r>
            <a:rPr lang="en-US" altLang="zh-CN" sz="1200">
              <a:solidFill>
                <a:schemeClr val="accent2"/>
              </a:solidFill>
              <a:latin typeface="微软雅黑" panose="020B0503020204020204" pitchFamily="34" charset="-122"/>
              <a:ea typeface="微软雅黑" panose="020B0503020204020204" pitchFamily="34" charset="-122"/>
            </a:rPr>
            <a:t>unzip("world_shape_file.zip")</a:t>
          </a:r>
          <a:br>
            <a:rPr lang="en-US" altLang="zh-CN" sz="1200">
              <a:solidFill>
                <a:schemeClr val="accent2"/>
              </a:solidFill>
              <a:latin typeface="微软雅黑" panose="020B0503020204020204" pitchFamily="34" charset="-122"/>
              <a:ea typeface="微软雅黑" panose="020B0503020204020204" pitchFamily="34" charset="-122"/>
            </a:rPr>
          </a:br>
          <a:r>
            <a:rPr lang="en-US" altLang="zh-CN" sz="1200">
              <a:solidFill>
                <a:schemeClr val="accent2"/>
              </a:solidFill>
              <a:latin typeface="微软雅黑" panose="020B0503020204020204" pitchFamily="34" charset="-122"/>
              <a:ea typeface="微软雅黑" panose="020B0503020204020204" pitchFamily="34" charset="-122"/>
            </a:rPr>
            <a:t>#  -- &gt; You now have 4 files. One of these files is a .shp file! (TM_WORLD_BORDERS_SIMPL-0.3.shp)</a:t>
          </a:r>
          <a:br>
            <a:rPr lang="en-US" altLang="zh-CN" sz="1200">
              <a:solidFill>
                <a:schemeClr val="accent2"/>
              </a:solidFill>
              <a:latin typeface="微软雅黑" panose="020B0503020204020204" pitchFamily="34" charset="-122"/>
              <a:ea typeface="微软雅黑" panose="020B0503020204020204" pitchFamily="34" charset="-122"/>
            </a:rPr>
          </a:br>
          <a:br>
            <a:rPr lang="en-US" altLang="zh-CN" sz="1200">
              <a:solidFill>
                <a:schemeClr val="accent2"/>
              </a:solidFill>
              <a:latin typeface="微软雅黑" panose="020B0503020204020204" pitchFamily="34" charset="-122"/>
              <a:ea typeface="微软雅黑" panose="020B0503020204020204" pitchFamily="34" charset="-122"/>
            </a:rPr>
          </a:br>
          <a:r>
            <a:rPr lang="en-US" altLang="zh-CN" sz="1200">
              <a:solidFill>
                <a:schemeClr val="accent2"/>
              </a:solidFill>
              <a:latin typeface="微软雅黑" panose="020B0503020204020204" pitchFamily="34" charset="-122"/>
              <a:ea typeface="微软雅黑" panose="020B0503020204020204" pitchFamily="34" charset="-122"/>
            </a:rPr>
            <a:t># Read this shape file with the rgdal library.</a:t>
          </a:r>
          <a:br>
            <a:rPr lang="en-US" altLang="zh-CN" sz="1200">
              <a:solidFill>
                <a:schemeClr val="accent2"/>
              </a:solidFill>
              <a:latin typeface="微软雅黑" panose="020B0503020204020204" pitchFamily="34" charset="-122"/>
              <a:ea typeface="微软雅黑" panose="020B0503020204020204" pitchFamily="34" charset="-122"/>
            </a:rPr>
          </a:br>
          <a:r>
            <a:rPr lang="en-US" altLang="zh-CN" sz="1200">
              <a:solidFill>
                <a:schemeClr val="accent2"/>
              </a:solidFill>
              <a:latin typeface="微软雅黑" panose="020B0503020204020204" pitchFamily="34" charset="-122"/>
              <a:ea typeface="微软雅黑" panose="020B0503020204020204" pitchFamily="34" charset="-122"/>
            </a:rPr>
            <a:t>library(rgdal)</a:t>
          </a:r>
          <a:br>
            <a:rPr lang="en-US" altLang="zh-CN" sz="1200">
              <a:solidFill>
                <a:schemeClr val="accent2"/>
              </a:solidFill>
              <a:latin typeface="微软雅黑" panose="020B0503020204020204" pitchFamily="34" charset="-122"/>
              <a:ea typeface="微软雅黑" panose="020B0503020204020204" pitchFamily="34" charset="-122"/>
            </a:rPr>
          </a:br>
          <a:r>
            <a:rPr lang="en-US" altLang="zh-CN" sz="1200">
              <a:solidFill>
                <a:schemeClr val="accent2"/>
              </a:solidFill>
              <a:latin typeface="微软雅黑" panose="020B0503020204020204" pitchFamily="34" charset="-122"/>
              <a:ea typeface="微软雅黑" panose="020B0503020204020204" pitchFamily="34" charset="-122"/>
            </a:rPr>
            <a:t>my_spdf &lt;- readOGR(</a:t>
          </a:r>
          <a:br>
            <a:rPr lang="en-US" altLang="zh-CN" sz="1200">
              <a:solidFill>
                <a:schemeClr val="accent2"/>
              </a:solidFill>
              <a:latin typeface="微软雅黑" panose="020B0503020204020204" pitchFamily="34" charset="-122"/>
              <a:ea typeface="微软雅黑" panose="020B0503020204020204" pitchFamily="34" charset="-122"/>
            </a:rPr>
          </a:br>
          <a:r>
            <a:rPr lang="en-US" altLang="zh-CN" sz="1200">
              <a:solidFill>
                <a:schemeClr val="accent2"/>
              </a:solidFill>
              <a:latin typeface="微软雅黑" panose="020B0503020204020204" pitchFamily="34" charset="-122"/>
              <a:ea typeface="微软雅黑" panose="020B0503020204020204" pitchFamily="34" charset="-122"/>
            </a:rPr>
            <a:t>  dsn= paste0(getwd()) ,</a:t>
          </a:r>
          <a:br>
            <a:rPr lang="en-US" altLang="zh-CN" sz="1200">
              <a:solidFill>
                <a:schemeClr val="accent2"/>
              </a:solidFill>
              <a:latin typeface="微软雅黑" panose="020B0503020204020204" pitchFamily="34" charset="-122"/>
              <a:ea typeface="微软雅黑" panose="020B0503020204020204" pitchFamily="34" charset="-122"/>
            </a:rPr>
          </a:br>
          <a:r>
            <a:rPr lang="en-US" altLang="zh-CN" sz="1200">
              <a:solidFill>
                <a:schemeClr val="accent2"/>
              </a:solidFill>
              <a:latin typeface="微软雅黑" panose="020B0503020204020204" pitchFamily="34" charset="-122"/>
              <a:ea typeface="微软雅黑" panose="020B0503020204020204" pitchFamily="34" charset="-122"/>
            </a:rPr>
            <a:t>  layer="TM_WORLD_BORDERS_SIMPL-0.3",</a:t>
          </a:r>
          <a:br>
            <a:rPr lang="en-US" altLang="zh-CN" sz="1200">
              <a:solidFill>
                <a:schemeClr val="accent2"/>
              </a:solidFill>
              <a:latin typeface="微软雅黑" panose="020B0503020204020204" pitchFamily="34" charset="-122"/>
              <a:ea typeface="微软雅黑" panose="020B0503020204020204" pitchFamily="34" charset="-122"/>
            </a:rPr>
          </a:br>
          <a:r>
            <a:rPr lang="en-US" altLang="zh-CN" sz="1200">
              <a:solidFill>
                <a:schemeClr val="accent2"/>
              </a:solidFill>
              <a:latin typeface="微软雅黑" panose="020B0503020204020204" pitchFamily="34" charset="-122"/>
              <a:ea typeface="微软雅黑" panose="020B0503020204020204" pitchFamily="34" charset="-122"/>
            </a:rPr>
            <a:t>  verbose=FALSE</a:t>
          </a:r>
          <a:br>
            <a:rPr lang="en-US" altLang="zh-CN" sz="1200">
              <a:solidFill>
                <a:schemeClr val="accent2"/>
              </a:solidFill>
              <a:latin typeface="微软雅黑" panose="020B0503020204020204" pitchFamily="34" charset="-122"/>
              <a:ea typeface="微软雅黑" panose="020B0503020204020204" pitchFamily="34" charset="-122"/>
            </a:rPr>
          </a:br>
          <a:r>
            <a:rPr lang="en-US" altLang="zh-CN" sz="1200">
              <a:solidFill>
                <a:schemeClr val="accent2"/>
              </a:solidFill>
              <a:latin typeface="微软雅黑" panose="020B0503020204020204" pitchFamily="34" charset="-122"/>
              <a:ea typeface="微软雅黑" panose="020B0503020204020204" pitchFamily="34" charset="-122"/>
            </a:rPr>
            <a:t>)</a:t>
          </a:r>
          <a:br>
            <a:rPr lang="en-US" altLang="zh-CN" sz="1200">
              <a:solidFill>
                <a:schemeClr val="accent2"/>
              </a:solidFill>
              <a:latin typeface="微软雅黑" panose="020B0503020204020204" pitchFamily="34" charset="-122"/>
              <a:ea typeface="微软雅黑" panose="020B0503020204020204" pitchFamily="34" charset="-122"/>
            </a:rPr>
          </a:br>
          <a:br>
            <a:rPr lang="en-US" altLang="zh-CN" sz="1200">
              <a:solidFill>
                <a:schemeClr val="accent2"/>
              </a:solidFill>
              <a:latin typeface="微软雅黑" panose="020B0503020204020204" pitchFamily="34" charset="-122"/>
              <a:ea typeface="微软雅黑" panose="020B0503020204020204" pitchFamily="34" charset="-122"/>
            </a:rPr>
          </a:br>
          <a:r>
            <a:rPr lang="en-US" altLang="zh-CN" sz="1200">
              <a:solidFill>
                <a:schemeClr val="accent2"/>
              </a:solidFill>
              <a:latin typeface="微软雅黑" panose="020B0503020204020204" pitchFamily="34" charset="-122"/>
              <a:ea typeface="微软雅黑" panose="020B0503020204020204" pitchFamily="34" charset="-122"/>
            </a:rPr>
            <a:t># Select Africa only</a:t>
          </a:r>
          <a:br>
            <a:rPr lang="en-US" altLang="zh-CN" sz="1200">
              <a:solidFill>
                <a:schemeClr val="accent2"/>
              </a:solidFill>
              <a:latin typeface="微软雅黑" panose="020B0503020204020204" pitchFamily="34" charset="-122"/>
              <a:ea typeface="微软雅黑" panose="020B0503020204020204" pitchFamily="34" charset="-122"/>
            </a:rPr>
          </a:br>
          <a:r>
            <a:rPr lang="en-US" altLang="zh-CN" sz="1200">
              <a:solidFill>
                <a:schemeClr val="accent2"/>
              </a:solidFill>
              <a:latin typeface="微软雅黑" panose="020B0503020204020204" pitchFamily="34" charset="-122"/>
              <a:ea typeface="微软雅黑" panose="020B0503020204020204" pitchFamily="34" charset="-122"/>
            </a:rPr>
            <a:t>africa &lt;- my_spdf[my_spdf@data$REGION==2 , ]</a:t>
          </a:r>
          <a:br>
            <a:rPr lang="en-US" altLang="zh-CN" sz="1200">
              <a:solidFill>
                <a:schemeClr val="accent2"/>
              </a:solidFill>
              <a:latin typeface="微软雅黑" panose="020B0503020204020204" pitchFamily="34" charset="-122"/>
              <a:ea typeface="微软雅黑" panose="020B0503020204020204" pitchFamily="34" charset="-122"/>
            </a:rPr>
          </a:br>
          <a:r>
            <a:rPr lang="en-US" altLang="zh-CN" sz="1200">
              <a:solidFill>
                <a:schemeClr val="accent2"/>
              </a:solidFill>
              <a:latin typeface="微软雅黑" panose="020B0503020204020204" pitchFamily="34" charset="-122"/>
              <a:ea typeface="微软雅黑" panose="020B0503020204020204" pitchFamily="34" charset="-122"/>
            </a:rPr>
            <a:t># -- &gt; Now you have a Spdf object (spatial polygon data frame). You can start doing maps!</a:t>
          </a:r>
          <a:br>
            <a:rPr lang="en-US" altLang="zh-CN" sz="1200">
              <a:solidFill>
                <a:schemeClr val="accent2"/>
              </a:solidFill>
              <a:latin typeface="微软雅黑" panose="020B0503020204020204" pitchFamily="34" charset="-122"/>
              <a:ea typeface="微软雅黑" panose="020B0503020204020204" pitchFamily="34" charset="-122"/>
            </a:rPr>
          </a:br>
          <a:br>
            <a:rPr lang="en-US" altLang="zh-CN" sz="1200">
              <a:solidFill>
                <a:schemeClr val="accent2"/>
              </a:solidFill>
              <a:latin typeface="微软雅黑" panose="020B0503020204020204" pitchFamily="34" charset="-122"/>
              <a:ea typeface="微软雅黑" panose="020B0503020204020204" pitchFamily="34" charset="-122"/>
            </a:rPr>
          </a:br>
          <a:r>
            <a:rPr lang="en-US" altLang="zh-CN" sz="1200">
              <a:solidFill>
                <a:schemeClr val="accent2"/>
              </a:solidFill>
              <a:latin typeface="微软雅黑" panose="020B0503020204020204" pitchFamily="34" charset="-122"/>
              <a:ea typeface="微软雅黑" panose="020B0503020204020204" pitchFamily="34" charset="-122"/>
            </a:rPr>
            <a:t># Plot</a:t>
          </a:r>
          <a:br>
            <a:rPr lang="en-US" altLang="zh-CN" sz="1200">
              <a:solidFill>
                <a:schemeClr val="accent2"/>
              </a:solidFill>
              <a:latin typeface="微软雅黑" panose="020B0503020204020204" pitchFamily="34" charset="-122"/>
              <a:ea typeface="微软雅黑" panose="020B0503020204020204" pitchFamily="34" charset="-122"/>
            </a:rPr>
          </a:br>
          <a:r>
            <a:rPr lang="en-US" altLang="zh-CN" sz="1200">
              <a:solidFill>
                <a:schemeClr val="accent2"/>
              </a:solidFill>
              <a:latin typeface="微软雅黑" panose="020B0503020204020204" pitchFamily="34" charset="-122"/>
              <a:ea typeface="微软雅黑" panose="020B0503020204020204" pitchFamily="34" charset="-122"/>
            </a:rPr>
            <a:t>plot(africa , xlim=c(-20,60) , ylim=c(-40,40))</a:t>
          </a:r>
          <a:br>
            <a:rPr lang="en-US" altLang="zh-CN" sz="1200">
              <a:solidFill>
                <a:schemeClr val="accent2"/>
              </a:solidFill>
              <a:latin typeface="微软雅黑" panose="020B0503020204020204" pitchFamily="34" charset="-122"/>
              <a:ea typeface="微软雅黑" panose="020B0503020204020204" pitchFamily="34" charset="-122"/>
            </a:rPr>
          </a:br>
          <a:br>
            <a:rPr lang="en-US" altLang="zh-CN" sz="1200">
              <a:solidFill>
                <a:schemeClr val="accent2"/>
              </a:solidFill>
              <a:latin typeface="微软雅黑" panose="020B0503020204020204" pitchFamily="34" charset="-122"/>
              <a:ea typeface="微软雅黑" panose="020B0503020204020204" pitchFamily="34" charset="-122"/>
            </a:rPr>
          </a:br>
          <a:r>
            <a:rPr lang="en-US" altLang="zh-CN" sz="1200">
              <a:solidFill>
                <a:schemeClr val="accent2"/>
              </a:solidFill>
              <a:latin typeface="微软雅黑" panose="020B0503020204020204" pitchFamily="34" charset="-122"/>
              <a:ea typeface="微软雅黑" panose="020B0503020204020204" pitchFamily="34" charset="-122"/>
            </a:rPr>
            <a:t># library</a:t>
          </a:r>
          <a:br>
            <a:rPr lang="en-US" altLang="zh-CN" sz="1200">
              <a:solidFill>
                <a:schemeClr val="accent2"/>
              </a:solidFill>
              <a:latin typeface="微软雅黑" panose="020B0503020204020204" pitchFamily="34" charset="-122"/>
              <a:ea typeface="微软雅黑" panose="020B0503020204020204" pitchFamily="34" charset="-122"/>
            </a:rPr>
          </a:br>
          <a:r>
            <a:rPr lang="en-US" altLang="zh-CN" sz="1200">
              <a:solidFill>
                <a:schemeClr val="accent2"/>
              </a:solidFill>
              <a:latin typeface="微软雅黑" panose="020B0503020204020204" pitchFamily="34" charset="-122"/>
              <a:ea typeface="微软雅黑" panose="020B0503020204020204" pitchFamily="34" charset="-122"/>
            </a:rPr>
            <a:t>library(dplyr)</a:t>
          </a:r>
          <a:br>
            <a:rPr lang="en-US" altLang="zh-CN" sz="1200">
              <a:solidFill>
                <a:schemeClr val="accent2"/>
              </a:solidFill>
              <a:latin typeface="微软雅黑" panose="020B0503020204020204" pitchFamily="34" charset="-122"/>
              <a:ea typeface="微软雅黑" panose="020B0503020204020204" pitchFamily="34" charset="-122"/>
            </a:rPr>
          </a:br>
          <a:r>
            <a:rPr lang="en-US" altLang="zh-CN" sz="1200">
              <a:solidFill>
                <a:schemeClr val="accent2"/>
              </a:solidFill>
              <a:latin typeface="微软雅黑" panose="020B0503020204020204" pitchFamily="34" charset="-122"/>
              <a:ea typeface="微软雅黑" panose="020B0503020204020204" pitchFamily="34" charset="-122"/>
            </a:rPr>
            <a:t>library(ggplot2)</a:t>
          </a:r>
          <a:br>
            <a:rPr lang="en-US" altLang="zh-CN" sz="1200">
              <a:solidFill>
                <a:schemeClr val="accent2"/>
              </a:solidFill>
              <a:latin typeface="微软雅黑" panose="020B0503020204020204" pitchFamily="34" charset="-122"/>
              <a:ea typeface="微软雅黑" panose="020B0503020204020204" pitchFamily="34" charset="-122"/>
            </a:rPr>
          </a:br>
          <a:br>
            <a:rPr lang="en-US" altLang="zh-CN" sz="1200">
              <a:solidFill>
                <a:schemeClr val="accent2"/>
              </a:solidFill>
              <a:latin typeface="微软雅黑" panose="020B0503020204020204" pitchFamily="34" charset="-122"/>
              <a:ea typeface="微软雅黑" panose="020B0503020204020204" pitchFamily="34" charset="-122"/>
            </a:rPr>
          </a:br>
          <a:r>
            <a:rPr lang="en-US" altLang="zh-CN" sz="1200">
              <a:solidFill>
                <a:schemeClr val="accent2"/>
              </a:solidFill>
              <a:latin typeface="微软雅黑" panose="020B0503020204020204" pitchFamily="34" charset="-122"/>
              <a:ea typeface="微软雅黑" panose="020B0503020204020204" pitchFamily="34" charset="-122"/>
            </a:rPr>
            <a:t># Make sure the variable you are studying is numeric</a:t>
          </a:r>
          <a:br>
            <a:rPr lang="en-US" altLang="zh-CN" sz="1200">
              <a:solidFill>
                <a:schemeClr val="accent2"/>
              </a:solidFill>
              <a:latin typeface="微软雅黑" panose="020B0503020204020204" pitchFamily="34" charset="-122"/>
              <a:ea typeface="微软雅黑" panose="020B0503020204020204" pitchFamily="34" charset="-122"/>
            </a:rPr>
          </a:br>
          <a:r>
            <a:rPr lang="en-US" altLang="zh-CN" sz="1200">
              <a:solidFill>
                <a:schemeClr val="accent2"/>
              </a:solidFill>
              <a:latin typeface="微软雅黑" panose="020B0503020204020204" pitchFamily="34" charset="-122"/>
              <a:ea typeface="微软雅黑" panose="020B0503020204020204" pitchFamily="34" charset="-122"/>
            </a:rPr>
            <a:t>africa@data$POP2005 &lt;- as.numeric( africa@data$POP2005 )</a:t>
          </a:r>
          <a:br>
            <a:rPr lang="en-US" altLang="zh-CN" sz="1200">
              <a:solidFill>
                <a:schemeClr val="accent2"/>
              </a:solidFill>
              <a:latin typeface="微软雅黑" panose="020B0503020204020204" pitchFamily="34" charset="-122"/>
              <a:ea typeface="微软雅黑" panose="020B0503020204020204" pitchFamily="34" charset="-122"/>
            </a:rPr>
          </a:br>
          <a:r>
            <a:rPr lang="en-US" altLang="zh-CN" sz="1200">
              <a:solidFill>
                <a:schemeClr val="accent2"/>
              </a:solidFill>
              <a:latin typeface="微软雅黑" panose="020B0503020204020204" pitchFamily="34" charset="-122"/>
              <a:ea typeface="微软雅黑" panose="020B0503020204020204" pitchFamily="34" charset="-122"/>
            </a:rPr>
            <a:t>data &lt;- africa@data$POP2005</a:t>
          </a:r>
          <a:br>
            <a:rPr lang="en-US" altLang="zh-CN" sz="1200">
              <a:solidFill>
                <a:schemeClr val="accent2"/>
              </a:solidFill>
              <a:latin typeface="微软雅黑" panose="020B0503020204020204" pitchFamily="34" charset="-122"/>
              <a:ea typeface="微软雅黑" panose="020B0503020204020204" pitchFamily="34" charset="-122"/>
            </a:rPr>
          </a:br>
          <a:br>
            <a:rPr lang="en-US" altLang="zh-CN" sz="1200">
              <a:solidFill>
                <a:schemeClr val="accent2"/>
              </a:solidFill>
              <a:latin typeface="微软雅黑" panose="020B0503020204020204" pitchFamily="34" charset="-122"/>
              <a:ea typeface="微软雅黑" panose="020B0503020204020204" pitchFamily="34" charset="-122"/>
            </a:rPr>
          </a:br>
          <a:r>
            <a:rPr lang="en-US" altLang="zh-CN" sz="1200">
              <a:solidFill>
                <a:schemeClr val="accent2"/>
              </a:solidFill>
              <a:latin typeface="微软雅黑" panose="020B0503020204020204" pitchFamily="34" charset="-122"/>
              <a:ea typeface="微软雅黑" panose="020B0503020204020204" pitchFamily="34" charset="-122"/>
            </a:rPr>
            <a:t># Distribution of the population per country?</a:t>
          </a:r>
          <a:br>
            <a:rPr lang="en-US" altLang="zh-CN" sz="1200">
              <a:solidFill>
                <a:schemeClr val="accent2"/>
              </a:solidFill>
              <a:latin typeface="微软雅黑" panose="020B0503020204020204" pitchFamily="34" charset="-122"/>
              <a:ea typeface="微软雅黑" panose="020B0503020204020204" pitchFamily="34" charset="-122"/>
            </a:rPr>
          </a:br>
          <a:r>
            <a:rPr lang="en-US" altLang="zh-CN" sz="1200">
              <a:solidFill>
                <a:schemeClr val="accent2"/>
              </a:solidFill>
              <a:latin typeface="微软雅黑" panose="020B0503020204020204" pitchFamily="34" charset="-122"/>
              <a:ea typeface="微软雅黑" panose="020B0503020204020204" pitchFamily="34" charset="-122"/>
            </a:rPr>
            <a:t>africa@data %&gt;%</a:t>
          </a:r>
          <a:br>
            <a:rPr lang="en-US" altLang="zh-CN" sz="1200">
              <a:solidFill>
                <a:schemeClr val="accent2"/>
              </a:solidFill>
              <a:latin typeface="微软雅黑" panose="020B0503020204020204" pitchFamily="34" charset="-122"/>
              <a:ea typeface="微软雅黑" panose="020B0503020204020204" pitchFamily="34" charset="-122"/>
            </a:rPr>
          </a:br>
          <a:r>
            <a:rPr lang="en-US" altLang="zh-CN" sz="1200">
              <a:solidFill>
                <a:schemeClr val="accent2"/>
              </a:solidFill>
              <a:latin typeface="微软雅黑" panose="020B0503020204020204" pitchFamily="34" charset="-122"/>
              <a:ea typeface="微软雅黑" panose="020B0503020204020204" pitchFamily="34" charset="-122"/>
            </a:rPr>
            <a:t>  ggplot( aes(x=as.numeric(POP2005))) +</a:t>
          </a:r>
          <a:br>
            <a:rPr lang="en-US" altLang="zh-CN" sz="1200">
              <a:solidFill>
                <a:schemeClr val="accent2"/>
              </a:solidFill>
              <a:latin typeface="微软雅黑" panose="020B0503020204020204" pitchFamily="34" charset="-122"/>
              <a:ea typeface="微软雅黑" panose="020B0503020204020204" pitchFamily="34" charset="-122"/>
            </a:rPr>
          </a:br>
          <a:r>
            <a:rPr lang="en-US" altLang="zh-CN" sz="1200">
              <a:solidFill>
                <a:schemeClr val="accent2"/>
              </a:solidFill>
              <a:latin typeface="微软雅黑" panose="020B0503020204020204" pitchFamily="34" charset="-122"/>
              <a:ea typeface="微软雅黑" panose="020B0503020204020204" pitchFamily="34" charset="-122"/>
            </a:rPr>
            <a:t>  geom_histogram(bins=20, fill='#69b3a2', color='white')</a:t>
          </a:r>
          <a:br>
            <a:rPr lang="en-US" altLang="zh-CN" sz="1200">
              <a:solidFill>
                <a:schemeClr val="accent2"/>
              </a:solidFill>
              <a:latin typeface="微软雅黑" panose="020B0503020204020204" pitchFamily="34" charset="-122"/>
              <a:ea typeface="微软雅黑" panose="020B0503020204020204" pitchFamily="34" charset="-122"/>
            </a:rPr>
          </a:br>
          <a:br>
            <a:rPr lang="en-US" altLang="zh-CN" sz="1200">
              <a:solidFill>
                <a:schemeClr val="accent2"/>
              </a:solidFill>
              <a:latin typeface="微软雅黑" panose="020B0503020204020204" pitchFamily="34" charset="-122"/>
              <a:ea typeface="微软雅黑" panose="020B0503020204020204" pitchFamily="34" charset="-122"/>
            </a:rPr>
          </a:br>
          <a:r>
            <a:rPr lang="en-US" altLang="zh-CN" sz="1200">
              <a:solidFill>
                <a:schemeClr val="accent2"/>
              </a:solidFill>
              <a:latin typeface="微软雅黑" panose="020B0503020204020204" pitchFamily="34" charset="-122"/>
              <a:ea typeface="微软雅黑" panose="020B0503020204020204" pitchFamily="34" charset="-122"/>
            </a:rPr>
            <a:t>newdata &lt;- africa@data</a:t>
          </a:r>
          <a:br>
            <a:rPr lang="en-US" altLang="zh-CN" sz="1200">
              <a:solidFill>
                <a:schemeClr val="accent2"/>
              </a:solidFill>
              <a:latin typeface="微软雅黑" panose="020B0503020204020204" pitchFamily="34" charset="-122"/>
              <a:ea typeface="微软雅黑" panose="020B0503020204020204" pitchFamily="34" charset="-122"/>
            </a:rPr>
          </a:br>
          <a:r>
            <a:rPr lang="en-US" altLang="zh-CN" sz="1200">
              <a:solidFill>
                <a:schemeClr val="accent2"/>
              </a:solidFill>
              <a:latin typeface="微软雅黑" panose="020B0503020204020204" pitchFamily="34" charset="-122"/>
              <a:ea typeface="微软雅黑" panose="020B0503020204020204" pitchFamily="34" charset="-122"/>
            </a:rPr>
            <a:t>newdata</a:t>
          </a:r>
          <a:br>
            <a:rPr lang="en-US" altLang="zh-CN" sz="1200">
              <a:solidFill>
                <a:schemeClr val="accent2"/>
              </a:solidFill>
              <a:latin typeface="微软雅黑" panose="020B0503020204020204" pitchFamily="34" charset="-122"/>
              <a:ea typeface="微软雅黑" panose="020B0503020204020204" pitchFamily="34" charset="-122"/>
            </a:rPr>
          </a:br>
          <a:r>
            <a:rPr lang="en-US" altLang="zh-CN" sz="1200">
              <a:solidFill>
                <a:schemeClr val="accent2"/>
              </a:solidFill>
              <a:latin typeface="微软雅黑" panose="020B0503020204020204" pitchFamily="34" charset="-122"/>
              <a:ea typeface="微软雅黑" panose="020B0503020204020204" pitchFamily="34" charset="-122"/>
            </a:rPr>
            <a:t>write.csv(newdata,"Africa_pop2005.csv", row.names = FALSE)</a:t>
          </a:r>
        </a:p>
        <a:p>
          <a:pPr algn="l"/>
          <a:endParaRPr lang="en-US" altLang="zh-CN" sz="1200">
            <a:solidFill>
              <a:sysClr val="windowText" lastClr="000000"/>
            </a:solidFill>
            <a:latin typeface="微软雅黑" panose="020B0503020204020204" pitchFamily="34" charset="-122"/>
            <a:ea typeface="微软雅黑" panose="020B0503020204020204" pitchFamily="34" charset="-122"/>
          </a:endParaRPr>
        </a:p>
        <a:p>
          <a:pPr algn="l"/>
          <a:endParaRPr lang="en-US" altLang="zh-CN" sz="1200">
            <a:solidFill>
              <a:sysClr val="windowText" lastClr="000000"/>
            </a:solidFill>
            <a:latin typeface="微软雅黑" panose="020B0503020204020204" pitchFamily="34" charset="-122"/>
            <a:ea typeface="微软雅黑" panose="020B0503020204020204" pitchFamily="34" charset="-122"/>
          </a:endParaRP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3</xdr:col>
      <xdr:colOff>0</xdr:colOff>
      <xdr:row>6</xdr:row>
      <xdr:rowOff>0</xdr:rowOff>
    </xdr:from>
    <xdr:to>
      <xdr:col>7</xdr:col>
      <xdr:colOff>647700</xdr:colOff>
      <xdr:row>18</xdr:row>
      <xdr:rowOff>107950</xdr:rowOff>
    </xdr:to>
    <xdr:sp macro="" textlink="">
      <xdr:nvSpPr>
        <xdr:cNvPr id="5" name="矩形 4">
          <a:extLst>
            <a:ext uri="{FF2B5EF4-FFF2-40B4-BE49-F238E27FC236}">
              <a16:creationId xmlns:a16="http://schemas.microsoft.com/office/drawing/2014/main" id="{34C3F3CC-7899-46DD-925E-B04257EFD22B}"/>
            </a:ext>
          </a:extLst>
        </xdr:cNvPr>
        <xdr:cNvSpPr/>
      </xdr:nvSpPr>
      <xdr:spPr>
        <a:xfrm>
          <a:off x="2438400" y="1257300"/>
          <a:ext cx="3898900" cy="2622550"/>
        </a:xfrm>
        <a:prstGeom prst="rect">
          <a:avLst/>
        </a:prstGeom>
        <a:solidFill>
          <a:schemeClr val="bg1"/>
        </a:solidFill>
        <a:ln w="28575">
          <a:solidFill>
            <a:srgbClr val="37969C"/>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200">
              <a:solidFill>
                <a:sysClr val="windowText" lastClr="000000"/>
              </a:solidFill>
              <a:latin typeface="微软雅黑" panose="020B0503020204020204" pitchFamily="34" charset="-122"/>
              <a:ea typeface="微软雅黑" panose="020B0503020204020204" pitchFamily="34" charset="-122"/>
            </a:rPr>
            <a:t>源数据出处：世界银行世界发展指数数据库（</a:t>
          </a:r>
          <a:r>
            <a:rPr lang="en-US" altLang="zh-CN" sz="1200">
              <a:solidFill>
                <a:sysClr val="windowText" lastClr="000000"/>
              </a:solidFill>
              <a:latin typeface="微软雅黑" panose="020B0503020204020204" pitchFamily="34" charset="-122"/>
              <a:ea typeface="微软雅黑" panose="020B0503020204020204" pitchFamily="34" charset="-122"/>
            </a:rPr>
            <a:t>World Development Indicators</a:t>
          </a:r>
          <a:r>
            <a:rPr lang="zh-CN" altLang="en-US" sz="1200">
              <a:solidFill>
                <a:sysClr val="windowText" lastClr="000000"/>
              </a:solidFill>
              <a:latin typeface="微软雅黑" panose="020B0503020204020204" pitchFamily="34" charset="-122"/>
              <a:ea typeface="微软雅黑" panose="020B0503020204020204" pitchFamily="34" charset="-122"/>
            </a:rPr>
            <a:t>）：</a:t>
          </a:r>
          <a:endParaRPr lang="en-US" altLang="zh-CN" sz="1200">
            <a:solidFill>
              <a:sysClr val="windowText" lastClr="000000"/>
            </a:solidFill>
            <a:latin typeface="微软雅黑" panose="020B0503020204020204" pitchFamily="34" charset="-122"/>
            <a:ea typeface="微软雅黑" panose="020B0503020204020204" pitchFamily="34" charset="-122"/>
          </a:endParaRPr>
        </a:p>
        <a:p>
          <a:pPr algn="l"/>
          <a:r>
            <a:rPr lang="en-US" altLang="zh-CN" sz="1200">
              <a:solidFill>
                <a:sysClr val="windowText" lastClr="000000"/>
              </a:solidFill>
              <a:latin typeface="微软雅黑" panose="020B0503020204020204" pitchFamily="34" charset="-122"/>
              <a:ea typeface="微软雅黑" panose="020B0503020204020204" pitchFamily="34" charset="-122"/>
            </a:rPr>
            <a:t>【</a:t>
          </a:r>
          <a:r>
            <a:rPr lang="zh-CN" altLang="en-US" sz="1200">
              <a:solidFill>
                <a:sysClr val="windowText" lastClr="000000"/>
              </a:solidFill>
              <a:latin typeface="微软雅黑" panose="020B0503020204020204" pitchFamily="34" charset="-122"/>
              <a:ea typeface="微软雅黑" panose="020B0503020204020204" pitchFamily="34" charset="-122"/>
            </a:rPr>
            <a:t>中文站</a:t>
          </a:r>
          <a:r>
            <a:rPr lang="en-US" altLang="zh-CN" sz="1200">
              <a:solidFill>
                <a:sysClr val="windowText" lastClr="000000"/>
              </a:solidFill>
              <a:latin typeface="微软雅黑" panose="020B0503020204020204" pitchFamily="34" charset="-122"/>
              <a:ea typeface="微软雅黑" panose="020B0503020204020204" pitchFamily="34" charset="-122"/>
            </a:rPr>
            <a:t>】</a:t>
          </a:r>
          <a:r>
            <a:rPr lang="en-US" altLang="zh-CN" sz="1200">
              <a:solidFill>
                <a:srgbClr val="00B0F0"/>
              </a:solidFill>
              <a:latin typeface="微软雅黑" panose="020B0503020204020204" pitchFamily="34" charset="-122"/>
              <a:ea typeface="微软雅黑" panose="020B0503020204020204" pitchFamily="34" charset="-122"/>
            </a:rPr>
            <a:t>https://databank.shihang.org/reports.aspx?source=world-development-indicators</a:t>
          </a:r>
        </a:p>
        <a:p>
          <a:pPr algn="l"/>
          <a:endParaRPr lang="en-US" altLang="zh-CN" sz="1200">
            <a:solidFill>
              <a:sysClr val="windowText" lastClr="000000"/>
            </a:solidFill>
            <a:latin typeface="微软雅黑" panose="020B0503020204020204" pitchFamily="34" charset="-122"/>
            <a:ea typeface="微软雅黑" panose="020B0503020204020204" pitchFamily="34" charset="-122"/>
          </a:endParaRPr>
        </a:p>
        <a:p>
          <a:pPr algn="l"/>
          <a:r>
            <a:rPr lang="en-US" altLang="zh-CN" sz="1200">
              <a:solidFill>
                <a:sysClr val="windowText" lastClr="000000"/>
              </a:solidFill>
              <a:latin typeface="微软雅黑" panose="020B0503020204020204" pitchFamily="34" charset="-122"/>
              <a:ea typeface="微软雅黑" panose="020B0503020204020204" pitchFamily="34" charset="-122"/>
            </a:rPr>
            <a:t>【</a:t>
          </a:r>
          <a:r>
            <a:rPr lang="zh-CN" altLang="en-US" sz="1200">
              <a:solidFill>
                <a:sysClr val="windowText" lastClr="000000"/>
              </a:solidFill>
              <a:latin typeface="微软雅黑" panose="020B0503020204020204" pitchFamily="34" charset="-122"/>
              <a:ea typeface="微软雅黑" panose="020B0503020204020204" pitchFamily="34" charset="-122"/>
            </a:rPr>
            <a:t>英文站</a:t>
          </a:r>
          <a:r>
            <a:rPr lang="en-US" altLang="zh-CN" sz="1200">
              <a:solidFill>
                <a:sysClr val="windowText" lastClr="000000"/>
              </a:solidFill>
              <a:latin typeface="微软雅黑" panose="020B0503020204020204" pitchFamily="34" charset="-122"/>
              <a:ea typeface="微软雅黑" panose="020B0503020204020204" pitchFamily="34" charset="-122"/>
            </a:rPr>
            <a:t>】</a:t>
          </a:r>
        </a:p>
        <a:p>
          <a:pPr algn="l"/>
          <a:r>
            <a:rPr lang="en-US" altLang="zh-CN" sz="1200">
              <a:solidFill>
                <a:srgbClr val="00B0F0"/>
              </a:solidFill>
              <a:latin typeface="微软雅黑" panose="020B0503020204020204" pitchFamily="34" charset="-122"/>
              <a:ea typeface="微软雅黑" panose="020B0503020204020204" pitchFamily="34" charset="-122"/>
            </a:rPr>
            <a:t>https://databank.worldbank.org/reports.aspx?source=world-development-indicators</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xdr:col>
      <xdr:colOff>0</xdr:colOff>
      <xdr:row>3</xdr:row>
      <xdr:rowOff>0</xdr:rowOff>
    </xdr:from>
    <xdr:to>
      <xdr:col>5</xdr:col>
      <xdr:colOff>69850</xdr:colOff>
      <xdr:row>15</xdr:row>
      <xdr:rowOff>107950</xdr:rowOff>
    </xdr:to>
    <xdr:sp macro="" textlink="">
      <xdr:nvSpPr>
        <xdr:cNvPr id="2" name="矩形 1">
          <a:extLst>
            <a:ext uri="{FF2B5EF4-FFF2-40B4-BE49-F238E27FC236}">
              <a16:creationId xmlns:a16="http://schemas.microsoft.com/office/drawing/2014/main" id="{C4F1130C-66F9-4605-8747-C8359B72AD3C}"/>
            </a:ext>
          </a:extLst>
        </xdr:cNvPr>
        <xdr:cNvSpPr/>
      </xdr:nvSpPr>
      <xdr:spPr>
        <a:xfrm>
          <a:off x="3257550" y="628650"/>
          <a:ext cx="3898900" cy="2622550"/>
        </a:xfrm>
        <a:prstGeom prst="rect">
          <a:avLst/>
        </a:prstGeom>
        <a:solidFill>
          <a:schemeClr val="bg1"/>
        </a:solidFill>
        <a:ln w="28575">
          <a:solidFill>
            <a:srgbClr val="37969C"/>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200">
              <a:solidFill>
                <a:sysClr val="windowText" lastClr="000000"/>
              </a:solidFill>
              <a:latin typeface="微软雅黑" panose="020B0503020204020204" pitchFamily="34" charset="-122"/>
              <a:ea typeface="微软雅黑" panose="020B0503020204020204" pitchFamily="34" charset="-122"/>
            </a:rPr>
            <a:t>源数据出处：荷兰经济政策研究局世界经济监测数据库（</a:t>
          </a:r>
          <a:r>
            <a:rPr lang="en-US" altLang="zh-CN" sz="1200">
              <a:solidFill>
                <a:sysClr val="windowText" lastClr="000000"/>
              </a:solidFill>
              <a:latin typeface="微软雅黑" panose="020B0503020204020204" pitchFamily="34" charset="-122"/>
              <a:ea typeface="微软雅黑" panose="020B0503020204020204" pitchFamily="34" charset="-122"/>
            </a:rPr>
            <a:t>CPB World Trade Monitor</a:t>
          </a:r>
          <a:r>
            <a:rPr lang="zh-CN" altLang="en-US" sz="1200">
              <a:solidFill>
                <a:sysClr val="windowText" lastClr="000000"/>
              </a:solidFill>
              <a:latin typeface="微软雅黑" panose="020B0503020204020204" pitchFamily="34" charset="-122"/>
              <a:ea typeface="微软雅黑" panose="020B0503020204020204" pitchFamily="34" charset="-122"/>
            </a:rPr>
            <a:t>）</a:t>
          </a:r>
          <a:r>
            <a:rPr lang="en-US" altLang="zh-CN" sz="1200">
              <a:solidFill>
                <a:sysClr val="windowText" lastClr="000000"/>
              </a:solidFill>
              <a:latin typeface="微软雅黑" panose="020B0503020204020204" pitchFamily="34" charset="-122"/>
              <a:ea typeface="微软雅黑" panose="020B0503020204020204" pitchFamily="34" charset="-122"/>
            </a:rPr>
            <a:t>2022</a:t>
          </a:r>
          <a:r>
            <a:rPr lang="zh-CN" altLang="en-US" sz="1200">
              <a:solidFill>
                <a:sysClr val="windowText" lastClr="000000"/>
              </a:solidFill>
              <a:latin typeface="微软雅黑" panose="020B0503020204020204" pitchFamily="34" charset="-122"/>
              <a:ea typeface="微软雅黑" panose="020B0503020204020204" pitchFamily="34" charset="-122"/>
            </a:rPr>
            <a:t>年</a:t>
          </a:r>
          <a:r>
            <a:rPr lang="en-US" altLang="zh-CN" sz="1200">
              <a:solidFill>
                <a:sysClr val="windowText" lastClr="000000"/>
              </a:solidFill>
              <a:latin typeface="微软雅黑" panose="020B0503020204020204" pitchFamily="34" charset="-122"/>
              <a:ea typeface="微软雅黑" panose="020B0503020204020204" pitchFamily="34" charset="-122"/>
            </a:rPr>
            <a:t>4</a:t>
          </a:r>
          <a:r>
            <a:rPr lang="zh-CN" altLang="en-US" sz="1200">
              <a:solidFill>
                <a:sysClr val="windowText" lastClr="000000"/>
              </a:solidFill>
              <a:latin typeface="微软雅黑" panose="020B0503020204020204" pitchFamily="34" charset="-122"/>
              <a:ea typeface="微软雅黑" panose="020B0503020204020204" pitchFamily="34" charset="-122"/>
            </a:rPr>
            <a:t>月数据：</a:t>
          </a:r>
          <a:endParaRPr lang="en-US" altLang="zh-CN" sz="1200">
            <a:solidFill>
              <a:srgbClr val="00B0F0"/>
            </a:solidFill>
            <a:latin typeface="微软雅黑" panose="020B0503020204020204" pitchFamily="34" charset="-122"/>
            <a:ea typeface="微软雅黑" panose="020B0503020204020204" pitchFamily="34" charset="-122"/>
          </a:endParaRPr>
        </a:p>
        <a:p>
          <a:pPr algn="l"/>
          <a:r>
            <a:rPr lang="en-US" altLang="zh-CN" sz="1200">
              <a:solidFill>
                <a:srgbClr val="00B0F0"/>
              </a:solidFill>
              <a:latin typeface="微软雅黑" panose="020B0503020204020204" pitchFamily="34" charset="-122"/>
              <a:ea typeface="微软雅黑" panose="020B0503020204020204" pitchFamily="34" charset="-122"/>
            </a:rPr>
            <a:t>https://www.cpb.nl/en/world-trade-monitor-april-2022</a:t>
          </a:r>
        </a:p>
        <a:p>
          <a:pPr algn="l"/>
          <a:endParaRPr lang="en-US" altLang="zh-CN" sz="1200">
            <a:solidFill>
              <a:srgbClr val="00B0F0"/>
            </a:solidFill>
            <a:latin typeface="微软雅黑" panose="020B0503020204020204" pitchFamily="34" charset="-122"/>
            <a:ea typeface="微软雅黑" panose="020B0503020204020204" pitchFamily="34" charset="-122"/>
          </a:endParaRPr>
        </a:p>
        <a:p>
          <a:pPr algn="l"/>
          <a:r>
            <a:rPr lang="en-US" altLang="zh-CN" sz="1200">
              <a:solidFill>
                <a:sysClr val="windowText" lastClr="000000"/>
              </a:solidFill>
              <a:latin typeface="微软雅黑" panose="020B0503020204020204" pitchFamily="34" charset="-122"/>
              <a:ea typeface="微软雅黑" panose="020B0503020204020204" pitchFamily="34" charset="-122"/>
            </a:rPr>
            <a:t>Excel</a:t>
          </a:r>
          <a:r>
            <a:rPr lang="zh-CN" altLang="en-US" sz="1200">
              <a:solidFill>
                <a:sysClr val="windowText" lastClr="000000"/>
              </a:solidFill>
              <a:latin typeface="微软雅黑" panose="020B0503020204020204" pitchFamily="34" charset="-122"/>
              <a:ea typeface="微软雅黑" panose="020B0503020204020204" pitchFamily="34" charset="-122"/>
            </a:rPr>
            <a:t>直接下载地址：</a:t>
          </a:r>
          <a:endParaRPr lang="en-US" altLang="zh-CN" sz="1200">
            <a:solidFill>
              <a:sysClr val="windowText" lastClr="000000"/>
            </a:solidFill>
            <a:latin typeface="微软雅黑" panose="020B0503020204020204" pitchFamily="34" charset="-122"/>
            <a:ea typeface="微软雅黑" panose="020B0503020204020204" pitchFamily="34" charset="-122"/>
          </a:endParaRPr>
        </a:p>
        <a:p>
          <a:pPr algn="l"/>
          <a:r>
            <a:rPr lang="en-US" altLang="zh-CN" sz="1200">
              <a:solidFill>
                <a:srgbClr val="00B0F0"/>
              </a:solidFill>
              <a:latin typeface="微软雅黑" panose="020B0503020204020204" pitchFamily="34" charset="-122"/>
              <a:ea typeface="微软雅黑" panose="020B0503020204020204" pitchFamily="34" charset="-122"/>
            </a:rPr>
            <a:t>https://www.cpb.nl/sites/default/files/omnidownload/CPB-World-Trade-Monitor-April-2022.xlsx</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3</xdr:col>
      <xdr:colOff>0</xdr:colOff>
      <xdr:row>2</xdr:row>
      <xdr:rowOff>0</xdr:rowOff>
    </xdr:from>
    <xdr:to>
      <xdr:col>7</xdr:col>
      <xdr:colOff>65314</xdr:colOff>
      <xdr:row>22</xdr:row>
      <xdr:rowOff>76200</xdr:rowOff>
    </xdr:to>
    <xdr:sp macro="" textlink="">
      <xdr:nvSpPr>
        <xdr:cNvPr id="2" name="矩形 1">
          <a:extLst>
            <a:ext uri="{FF2B5EF4-FFF2-40B4-BE49-F238E27FC236}">
              <a16:creationId xmlns:a16="http://schemas.microsoft.com/office/drawing/2014/main" id="{1C927CC5-2B48-449D-B3CB-15268265560B}"/>
            </a:ext>
          </a:extLst>
        </xdr:cNvPr>
        <xdr:cNvSpPr/>
      </xdr:nvSpPr>
      <xdr:spPr>
        <a:xfrm>
          <a:off x="2305050" y="419100"/>
          <a:ext cx="3316514" cy="4267200"/>
        </a:xfrm>
        <a:prstGeom prst="rect">
          <a:avLst/>
        </a:prstGeom>
        <a:solidFill>
          <a:schemeClr val="bg1"/>
        </a:solidFill>
        <a:ln w="28575">
          <a:solidFill>
            <a:srgbClr val="37969C"/>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200">
              <a:solidFill>
                <a:sysClr val="windowText" lastClr="000000"/>
              </a:solidFill>
              <a:latin typeface="微软雅黑" panose="020B0503020204020204" pitchFamily="34" charset="-122"/>
              <a:ea typeface="微软雅黑" panose="020B0503020204020204" pitchFamily="34" charset="-122"/>
            </a:rPr>
            <a:t>源数据出处：中远海控，贵州茅台和中国石油</a:t>
          </a:r>
          <a:r>
            <a:rPr lang="en-US" altLang="zh-CN" sz="1200">
              <a:solidFill>
                <a:sysClr val="windowText" lastClr="000000"/>
              </a:solidFill>
              <a:latin typeface="微软雅黑" panose="020B0503020204020204" pitchFamily="34" charset="-122"/>
              <a:ea typeface="微软雅黑" panose="020B0503020204020204" pitchFamily="34" charset="-122"/>
            </a:rPr>
            <a:t>2019</a:t>
          </a:r>
          <a:r>
            <a:rPr lang="zh-CN" altLang="en-US" sz="1200">
              <a:solidFill>
                <a:sysClr val="windowText" lastClr="000000"/>
              </a:solidFill>
              <a:latin typeface="微软雅黑" panose="020B0503020204020204" pitchFamily="34" charset="-122"/>
              <a:ea typeface="微软雅黑" panose="020B0503020204020204" pitchFamily="34" charset="-122"/>
            </a:rPr>
            <a:t>年</a:t>
          </a:r>
          <a:r>
            <a:rPr lang="en-US" altLang="zh-CN" sz="1200">
              <a:solidFill>
                <a:sysClr val="windowText" lastClr="000000"/>
              </a:solidFill>
              <a:latin typeface="微软雅黑" panose="020B0503020204020204" pitchFamily="34" charset="-122"/>
              <a:ea typeface="微软雅黑" panose="020B0503020204020204" pitchFamily="34" charset="-122"/>
            </a:rPr>
            <a:t>7</a:t>
          </a:r>
          <a:r>
            <a:rPr lang="zh-CN" altLang="en-US" sz="1200">
              <a:solidFill>
                <a:sysClr val="windowText" lastClr="000000"/>
              </a:solidFill>
              <a:latin typeface="微软雅黑" panose="020B0503020204020204" pitchFamily="34" charset="-122"/>
              <a:ea typeface="微软雅黑" panose="020B0503020204020204" pitchFamily="34" charset="-122"/>
            </a:rPr>
            <a:t>月</a:t>
          </a:r>
          <a:r>
            <a:rPr lang="en-US" altLang="zh-CN" sz="1200">
              <a:solidFill>
                <a:sysClr val="windowText" lastClr="000000"/>
              </a:solidFill>
              <a:latin typeface="微软雅黑" panose="020B0503020204020204" pitchFamily="34" charset="-122"/>
              <a:ea typeface="微软雅黑" panose="020B0503020204020204" pitchFamily="34" charset="-122"/>
            </a:rPr>
            <a:t>3</a:t>
          </a:r>
          <a:r>
            <a:rPr lang="zh-CN" altLang="en-US" sz="1200">
              <a:solidFill>
                <a:sysClr val="windowText" lastClr="000000"/>
              </a:solidFill>
              <a:latin typeface="微软雅黑" panose="020B0503020204020204" pitchFamily="34" charset="-122"/>
              <a:ea typeface="微软雅黑" panose="020B0503020204020204" pitchFamily="34" charset="-122"/>
            </a:rPr>
            <a:t>日到</a:t>
          </a:r>
          <a:r>
            <a:rPr lang="en-US" altLang="zh-CN" sz="1200">
              <a:solidFill>
                <a:sysClr val="windowText" lastClr="000000"/>
              </a:solidFill>
              <a:latin typeface="微软雅黑" panose="020B0503020204020204" pitchFamily="34" charset="-122"/>
              <a:ea typeface="微软雅黑" panose="020B0503020204020204" pitchFamily="34" charset="-122"/>
            </a:rPr>
            <a:t>2022</a:t>
          </a:r>
          <a:r>
            <a:rPr lang="zh-CN" altLang="en-US" sz="1200">
              <a:solidFill>
                <a:sysClr val="windowText" lastClr="000000"/>
              </a:solidFill>
              <a:latin typeface="微软雅黑" panose="020B0503020204020204" pitchFamily="34" charset="-122"/>
              <a:ea typeface="微软雅黑" panose="020B0503020204020204" pitchFamily="34" charset="-122"/>
            </a:rPr>
            <a:t>年</a:t>
          </a:r>
          <a:r>
            <a:rPr lang="en-US" altLang="zh-CN" sz="1200">
              <a:solidFill>
                <a:sysClr val="windowText" lastClr="000000"/>
              </a:solidFill>
              <a:latin typeface="微软雅黑" panose="020B0503020204020204" pitchFamily="34" charset="-122"/>
              <a:ea typeface="微软雅黑" panose="020B0503020204020204" pitchFamily="34" charset="-122"/>
            </a:rPr>
            <a:t>7</a:t>
          </a:r>
          <a:r>
            <a:rPr lang="zh-CN" altLang="en-US" sz="1200">
              <a:solidFill>
                <a:sysClr val="windowText" lastClr="000000"/>
              </a:solidFill>
              <a:latin typeface="微软雅黑" panose="020B0503020204020204" pitchFamily="34" charset="-122"/>
              <a:ea typeface="微软雅黑" panose="020B0503020204020204" pitchFamily="34" charset="-122"/>
            </a:rPr>
            <a:t>月</a:t>
          </a:r>
          <a:r>
            <a:rPr lang="en-US" altLang="zh-CN" sz="1200">
              <a:solidFill>
                <a:sysClr val="windowText" lastClr="000000"/>
              </a:solidFill>
              <a:latin typeface="微软雅黑" panose="020B0503020204020204" pitchFamily="34" charset="-122"/>
              <a:ea typeface="微软雅黑" panose="020B0503020204020204" pitchFamily="34" charset="-122"/>
            </a:rPr>
            <a:t>3</a:t>
          </a:r>
          <a:r>
            <a:rPr lang="zh-CN" altLang="en-US" sz="1200">
              <a:solidFill>
                <a:sysClr val="windowText" lastClr="000000"/>
              </a:solidFill>
              <a:latin typeface="微软雅黑" panose="020B0503020204020204" pitchFamily="34" charset="-122"/>
              <a:ea typeface="微软雅黑" panose="020B0503020204020204" pitchFamily="34" charset="-122"/>
            </a:rPr>
            <a:t>日的交易数据（包括日期，开盘价，收盘价，最高价，最低价等等）。这些数据使用</a:t>
          </a:r>
          <a:r>
            <a:rPr lang="en-US" altLang="zh-CN" sz="1200">
              <a:solidFill>
                <a:sysClr val="windowText" lastClr="000000"/>
              </a:solidFill>
              <a:latin typeface="微软雅黑" panose="020B0503020204020204" pitchFamily="34" charset="-122"/>
              <a:ea typeface="微软雅黑" panose="020B0503020204020204" pitchFamily="34" charset="-122"/>
            </a:rPr>
            <a:t>RStudio</a:t>
          </a:r>
          <a:r>
            <a:rPr lang="zh-CN" altLang="en-US" sz="1200">
              <a:solidFill>
                <a:sysClr val="windowText" lastClr="000000"/>
              </a:solidFill>
              <a:latin typeface="微软雅黑" panose="020B0503020204020204" pitchFamily="34" charset="-122"/>
              <a:ea typeface="微软雅黑" panose="020B0503020204020204" pitchFamily="34" charset="-122"/>
            </a:rPr>
            <a:t>中的</a:t>
          </a:r>
          <a:r>
            <a:rPr lang="en-US" altLang="zh-CN" sz="1200">
              <a:solidFill>
                <a:sysClr val="windowText" lastClr="000000"/>
              </a:solidFill>
              <a:latin typeface="微软雅黑" panose="020B0503020204020204" pitchFamily="34" charset="-122"/>
              <a:ea typeface="微软雅黑" panose="020B0503020204020204" pitchFamily="34" charset="-122"/>
            </a:rPr>
            <a:t>pedquant</a:t>
          </a:r>
          <a:r>
            <a:rPr lang="zh-CN" altLang="en-US" sz="1200">
              <a:solidFill>
                <a:sysClr val="windowText" lastClr="000000"/>
              </a:solidFill>
              <a:latin typeface="微软雅黑" panose="020B0503020204020204" pitchFamily="34" charset="-122"/>
              <a:ea typeface="微软雅黑" panose="020B0503020204020204" pitchFamily="34" charset="-122"/>
            </a:rPr>
            <a:t>包，然后用其中的</a:t>
          </a:r>
          <a:r>
            <a:rPr lang="en-US" altLang="zh-CN" sz="1200">
              <a:solidFill>
                <a:sysClr val="windowText" lastClr="000000"/>
              </a:solidFill>
              <a:latin typeface="微软雅黑" panose="020B0503020204020204" pitchFamily="34" charset="-122"/>
              <a:ea typeface="微软雅黑" panose="020B0503020204020204" pitchFamily="34" charset="-122"/>
            </a:rPr>
            <a:t>md_stock(...)</a:t>
          </a:r>
          <a:r>
            <a:rPr lang="zh-CN" altLang="en-US" sz="1200">
              <a:solidFill>
                <a:sysClr val="windowText" lastClr="000000"/>
              </a:solidFill>
              <a:latin typeface="微软雅黑" panose="020B0503020204020204" pitchFamily="34" charset="-122"/>
              <a:ea typeface="微软雅黑" panose="020B0503020204020204" pitchFamily="34" charset="-122"/>
            </a:rPr>
            <a:t>函数生成。代码参考如下：</a:t>
          </a:r>
          <a:endParaRPr lang="en-US" altLang="zh-CN" sz="1200">
            <a:solidFill>
              <a:sysClr val="windowText" lastClr="000000"/>
            </a:solidFill>
            <a:latin typeface="微软雅黑" panose="020B0503020204020204" pitchFamily="34" charset="-122"/>
            <a:ea typeface="微软雅黑" panose="020B0503020204020204" pitchFamily="34" charset="-122"/>
          </a:endParaRPr>
        </a:p>
        <a:p>
          <a:pPr algn="l"/>
          <a:endParaRPr lang="en-US" altLang="zh-CN" sz="1200">
            <a:solidFill>
              <a:sysClr val="windowText" lastClr="000000"/>
            </a:solidFill>
            <a:latin typeface="微软雅黑" panose="020B0503020204020204" pitchFamily="34" charset="-122"/>
            <a:ea typeface="微软雅黑" panose="020B0503020204020204" pitchFamily="34" charset="-122"/>
          </a:endParaRPr>
        </a:p>
        <a:p>
          <a:pPr algn="l"/>
          <a:r>
            <a:rPr lang="en-US" altLang="zh-CN" sz="1200">
              <a:solidFill>
                <a:schemeClr val="accent2"/>
              </a:solidFill>
              <a:latin typeface="微软雅黑" panose="020B0503020204020204" pitchFamily="34" charset="-122"/>
              <a:ea typeface="微软雅黑" panose="020B0503020204020204" pitchFamily="34" charset="-122"/>
            </a:rPr>
            <a:t>install.packages("pedquant")</a:t>
          </a:r>
        </a:p>
        <a:p>
          <a:pPr algn="l"/>
          <a:r>
            <a:rPr lang="en-US" altLang="zh-CN" sz="1200">
              <a:solidFill>
                <a:schemeClr val="accent2"/>
              </a:solidFill>
              <a:latin typeface="微软雅黑" panose="020B0503020204020204" pitchFamily="34" charset="-122"/>
              <a:ea typeface="微软雅黑" panose="020B0503020204020204" pitchFamily="34" charset="-122"/>
            </a:rPr>
            <a:t>install.packages("tidyverse")</a:t>
          </a:r>
        </a:p>
        <a:p>
          <a:pPr algn="l"/>
          <a:r>
            <a:rPr lang="en-US" altLang="zh-CN" sz="1200">
              <a:solidFill>
                <a:schemeClr val="accent2"/>
              </a:solidFill>
              <a:latin typeface="微软雅黑" panose="020B0503020204020204" pitchFamily="34" charset="-122"/>
              <a:ea typeface="微软雅黑" panose="020B0503020204020204" pitchFamily="34" charset="-122"/>
            </a:rPr>
            <a:t>library(pedquant) </a:t>
          </a:r>
        </a:p>
        <a:p>
          <a:pPr algn="l"/>
          <a:r>
            <a:rPr lang="en-US" altLang="zh-CN" sz="1200">
              <a:solidFill>
                <a:schemeClr val="accent2"/>
              </a:solidFill>
              <a:latin typeface="微软雅黑" panose="020B0503020204020204" pitchFamily="34" charset="-122"/>
              <a:ea typeface="微软雅黑" panose="020B0503020204020204" pitchFamily="34" charset="-122"/>
            </a:rPr>
            <a:t>library(tidyverse) </a:t>
          </a:r>
        </a:p>
        <a:p>
          <a:pPr algn="l"/>
          <a:r>
            <a:rPr lang="en-US" altLang="zh-CN" sz="1200">
              <a:solidFill>
                <a:schemeClr val="accent2"/>
              </a:solidFill>
              <a:latin typeface="微软雅黑" panose="020B0503020204020204" pitchFamily="34" charset="-122"/>
              <a:ea typeface="微软雅黑" panose="020B0503020204020204" pitchFamily="34" charset="-122"/>
            </a:rPr>
            <a:t>dt_cn1 = md_stock(c('601919', '600519', '601857'), type = 'history') </a:t>
          </a:r>
        </a:p>
        <a:p>
          <a:pPr algn="l"/>
          <a:r>
            <a:rPr lang="en-US" altLang="zh-CN" sz="1200">
              <a:solidFill>
                <a:schemeClr val="accent2"/>
              </a:solidFill>
              <a:latin typeface="微软雅黑" panose="020B0503020204020204" pitchFamily="34" charset="-122"/>
              <a:ea typeface="微软雅黑" panose="020B0503020204020204" pitchFamily="34" charset="-122"/>
            </a:rPr>
            <a:t>data = as_tibble(dt_cn1)</a:t>
          </a:r>
        </a:p>
        <a:p>
          <a:pPr algn="l"/>
          <a:r>
            <a:rPr lang="en-US" altLang="zh-CN" sz="1200">
              <a:solidFill>
                <a:schemeClr val="accent2"/>
              </a:solidFill>
              <a:latin typeface="微软雅黑" panose="020B0503020204020204" pitchFamily="34" charset="-122"/>
              <a:ea typeface="微软雅黑" panose="020B0503020204020204" pitchFamily="34" charset="-122"/>
            </a:rPr>
            <a:t>write.csv(data,"stock.csv")</a:t>
          </a:r>
          <a:endParaRPr lang="en-US" altLang="zh-CN" sz="1200" baseline="0">
            <a:solidFill>
              <a:schemeClr val="accent2"/>
            </a:solidFill>
            <a:latin typeface="微软雅黑" panose="020B0503020204020204" pitchFamily="34" charset="-122"/>
            <a:ea typeface="微软雅黑" panose="020B0503020204020204" pitchFamily="34" charset="-122"/>
          </a:endParaRPr>
        </a:p>
        <a:p>
          <a:pPr algn="l"/>
          <a:endParaRPr lang="en-US" altLang="zh-CN" sz="1200">
            <a:solidFill>
              <a:sysClr val="windowText" lastClr="000000"/>
            </a:solidFill>
            <a:latin typeface="微软雅黑" panose="020B0503020204020204" pitchFamily="34" charset="-122"/>
            <a:ea typeface="微软雅黑" panose="020B0503020204020204" pitchFamily="34" charset="-122"/>
          </a:endParaRPr>
        </a:p>
        <a:p>
          <a:pPr algn="l"/>
          <a:endParaRPr lang="en-US" altLang="zh-CN" sz="1200">
            <a:solidFill>
              <a:sysClr val="windowText" lastClr="000000"/>
            </a:solidFill>
            <a:latin typeface="微软雅黑" panose="020B0503020204020204" pitchFamily="34" charset="-122"/>
            <a:ea typeface="微软雅黑" panose="020B0503020204020204" pitchFamily="34" charset="-122"/>
          </a:endParaRPr>
        </a:p>
      </xdr:txBody>
    </xdr: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388CA7-8DFE-4FA8-A366-C50597880E9D}">
  <dimension ref="A1:C3001"/>
  <sheetViews>
    <sheetView workbookViewId="0"/>
  </sheetViews>
  <sheetFormatPr defaultRowHeight="16.5"/>
  <sheetData>
    <row r="1" spans="1:3">
      <c r="A1" s="7" t="s">
        <v>0</v>
      </c>
      <c r="B1" s="7" t="s">
        <v>1</v>
      </c>
      <c r="C1" s="7" t="s">
        <v>2</v>
      </c>
    </row>
    <row r="2" spans="1:3">
      <c r="A2" s="2">
        <v>1</v>
      </c>
      <c r="B2" s="2">
        <v>111.3228</v>
      </c>
      <c r="C2" s="2">
        <v>223.16909999999999</v>
      </c>
    </row>
    <row r="3" spans="1:3">
      <c r="A3" s="2">
        <v>2</v>
      </c>
      <c r="B3" s="2">
        <v>121.83410000000001</v>
      </c>
      <c r="C3" s="2">
        <v>259.9248</v>
      </c>
    </row>
    <row r="4" spans="1:3">
      <c r="A4" s="2">
        <v>3</v>
      </c>
      <c r="B4" s="2">
        <v>121.6264</v>
      </c>
      <c r="C4" s="2">
        <v>181.4966</v>
      </c>
    </row>
    <row r="5" spans="1:3">
      <c r="A5" s="2">
        <v>4</v>
      </c>
      <c r="B5" s="2">
        <v>107.22790000000001</v>
      </c>
      <c r="C5" s="2">
        <v>186.84729999999999</v>
      </c>
    </row>
    <row r="6" spans="1:3">
      <c r="A6" s="2">
        <v>5</v>
      </c>
      <c r="B6" s="2">
        <v>67.370320000000007</v>
      </c>
      <c r="C6" s="2">
        <v>213.5127</v>
      </c>
    </row>
    <row r="7" spans="1:3">
      <c r="A7" s="2">
        <v>6</v>
      </c>
      <c r="B7" s="2">
        <v>119.59</v>
      </c>
      <c r="C7" s="2">
        <v>238.32310000000001</v>
      </c>
    </row>
    <row r="8" spans="1:3">
      <c r="A8" s="2">
        <v>7</v>
      </c>
      <c r="B8" s="2">
        <v>96.676450000000003</v>
      </c>
      <c r="C8" s="2">
        <v>207.6602</v>
      </c>
    </row>
    <row r="9" spans="1:3">
      <c r="A9" s="2">
        <v>8</v>
      </c>
      <c r="B9" s="2">
        <v>74.737979999999993</v>
      </c>
      <c r="C9" s="2">
        <v>273.08069999999998</v>
      </c>
    </row>
    <row r="10" spans="1:3">
      <c r="A10" s="2">
        <v>9</v>
      </c>
      <c r="B10" s="2">
        <v>112.99760000000001</v>
      </c>
      <c r="C10" s="2">
        <v>136.51519999999999</v>
      </c>
    </row>
    <row r="11" spans="1:3">
      <c r="A11" s="2">
        <v>10</v>
      </c>
      <c r="B11" s="2">
        <v>54.80753</v>
      </c>
      <c r="C11" s="2">
        <v>161.2116</v>
      </c>
    </row>
    <row r="12" spans="1:3">
      <c r="A12" s="2">
        <v>11</v>
      </c>
      <c r="B12" s="2">
        <v>98.371290000000002</v>
      </c>
      <c r="C12" s="2">
        <v>193.6652</v>
      </c>
    </row>
    <row r="13" spans="1:3">
      <c r="A13" s="2">
        <v>12</v>
      </c>
      <c r="B13" s="2">
        <v>120.40170000000001</v>
      </c>
      <c r="C13" s="2">
        <v>175.3272</v>
      </c>
    </row>
    <row r="14" spans="1:3">
      <c r="A14" s="2">
        <v>13</v>
      </c>
      <c r="B14" s="2">
        <v>111.42619999999999</v>
      </c>
      <c r="C14" s="2">
        <v>251.67310000000001</v>
      </c>
    </row>
    <row r="15" spans="1:3">
      <c r="A15" s="2">
        <v>14</v>
      </c>
      <c r="B15" s="2">
        <v>139.4811</v>
      </c>
      <c r="C15" s="2">
        <v>133.2225</v>
      </c>
    </row>
    <row r="16" spans="1:3">
      <c r="A16" s="2">
        <v>15</v>
      </c>
      <c r="B16" s="2">
        <v>64.734809999999996</v>
      </c>
      <c r="C16" s="2">
        <v>174.5763</v>
      </c>
    </row>
    <row r="17" spans="1:3">
      <c r="A17" s="2">
        <v>16</v>
      </c>
      <c r="B17" s="2">
        <v>150.71969999999999</v>
      </c>
      <c r="C17" s="2">
        <v>206.1677</v>
      </c>
    </row>
    <row r="18" spans="1:3">
      <c r="A18" s="2">
        <v>17</v>
      </c>
      <c r="B18" s="2">
        <v>81.730559999999997</v>
      </c>
      <c r="C18" s="2">
        <v>214.08709999999999</v>
      </c>
    </row>
    <row r="19" spans="1:3">
      <c r="A19" s="2">
        <v>18</v>
      </c>
      <c r="B19" s="2">
        <v>92.798419999999993</v>
      </c>
      <c r="C19" s="2">
        <v>266.45839999999998</v>
      </c>
    </row>
    <row r="20" spans="1:3">
      <c r="A20" s="2">
        <v>19</v>
      </c>
      <c r="B20" s="2">
        <v>86.473910000000004</v>
      </c>
      <c r="C20" s="2">
        <v>199.25989999999999</v>
      </c>
    </row>
    <row r="21" spans="1:3">
      <c r="A21" s="2">
        <v>20</v>
      </c>
      <c r="B21" s="2">
        <v>61.092979999999997</v>
      </c>
      <c r="C21" s="2">
        <v>216.30760000000001</v>
      </c>
    </row>
    <row r="22" spans="1:3">
      <c r="A22" s="2">
        <v>21</v>
      </c>
      <c r="B22" s="2">
        <v>53.121459999999999</v>
      </c>
      <c r="C22" s="2">
        <v>193.58949999999999</v>
      </c>
    </row>
    <row r="23" spans="1:3">
      <c r="A23" s="2">
        <v>22</v>
      </c>
      <c r="B23" s="2">
        <v>38.667409999999997</v>
      </c>
      <c r="C23" s="2">
        <v>137.8467</v>
      </c>
    </row>
    <row r="24" spans="1:3">
      <c r="A24" s="2">
        <v>23</v>
      </c>
      <c r="B24" s="2">
        <v>116.6947</v>
      </c>
      <c r="C24" s="2">
        <v>184.77109999999999</v>
      </c>
    </row>
    <row r="25" spans="1:3">
      <c r="A25" s="2">
        <v>24</v>
      </c>
      <c r="B25" s="2">
        <v>172.29079999999999</v>
      </c>
      <c r="C25" s="2">
        <v>251.25190000000001</v>
      </c>
    </row>
    <row r="26" spans="1:3">
      <c r="A26" s="2">
        <v>25</v>
      </c>
      <c r="B26" s="2">
        <v>111.1956</v>
      </c>
      <c r="C26" s="2">
        <v>163.40379999999999</v>
      </c>
    </row>
    <row r="27" spans="1:3">
      <c r="A27" s="2">
        <v>26</v>
      </c>
      <c r="B27" s="2">
        <v>155.42230000000001</v>
      </c>
      <c r="C27" s="2">
        <v>219.6207</v>
      </c>
    </row>
    <row r="28" spans="1:3">
      <c r="A28" s="2">
        <v>27</v>
      </c>
      <c r="B28" s="2">
        <v>115.467</v>
      </c>
      <c r="C28" s="2">
        <v>167.16470000000001</v>
      </c>
    </row>
    <row r="29" spans="1:3">
      <c r="A29" s="2">
        <v>28</v>
      </c>
      <c r="B29" s="2">
        <v>82.379599999999996</v>
      </c>
      <c r="C29" s="2">
        <v>175.60720000000001</v>
      </c>
    </row>
    <row r="30" spans="1:3">
      <c r="A30" s="2">
        <v>29</v>
      </c>
      <c r="B30" s="2">
        <v>149.93770000000001</v>
      </c>
      <c r="C30" s="2">
        <v>252.989</v>
      </c>
    </row>
    <row r="31" spans="1:3">
      <c r="A31" s="2">
        <v>30</v>
      </c>
      <c r="B31" s="2">
        <v>93.158249999999995</v>
      </c>
      <c r="C31" s="2">
        <v>167.68270000000001</v>
      </c>
    </row>
    <row r="32" spans="1:3">
      <c r="A32" s="2">
        <v>31</v>
      </c>
      <c r="B32" s="2">
        <v>125.8095</v>
      </c>
      <c r="C32" s="2">
        <v>215.17070000000001</v>
      </c>
    </row>
    <row r="33" spans="1:3">
      <c r="A33" s="2">
        <v>32</v>
      </c>
      <c r="B33" s="2">
        <v>102.1583</v>
      </c>
      <c r="C33" s="2">
        <v>216.26750000000001</v>
      </c>
    </row>
    <row r="34" spans="1:3">
      <c r="A34" s="2">
        <v>33</v>
      </c>
      <c r="B34" s="2">
        <v>147.83340000000001</v>
      </c>
      <c r="C34" s="2">
        <v>153.2655</v>
      </c>
    </row>
    <row r="35" spans="1:3">
      <c r="A35" s="2">
        <v>34</v>
      </c>
      <c r="B35" s="2">
        <v>76.526020000000003</v>
      </c>
      <c r="C35" s="2">
        <v>259.16640000000001</v>
      </c>
    </row>
    <row r="36" spans="1:3">
      <c r="A36" s="2">
        <v>35</v>
      </c>
      <c r="B36" s="2">
        <v>116.25320000000001</v>
      </c>
      <c r="C36" s="2">
        <v>195.17439999999999</v>
      </c>
    </row>
    <row r="37" spans="1:3">
      <c r="A37" s="2">
        <v>36</v>
      </c>
      <c r="B37" s="2">
        <v>175.5735</v>
      </c>
      <c r="C37" s="2">
        <v>292.37220000000002</v>
      </c>
    </row>
    <row r="38" spans="1:3">
      <c r="A38" s="2">
        <v>37</v>
      </c>
      <c r="B38" s="2">
        <v>102.5179</v>
      </c>
      <c r="C38" s="2">
        <v>165.44560000000001</v>
      </c>
    </row>
    <row r="39" spans="1:3">
      <c r="A39" s="2">
        <v>38</v>
      </c>
      <c r="B39" s="2">
        <v>85.50761</v>
      </c>
      <c r="C39" s="2">
        <v>243.7996</v>
      </c>
    </row>
    <row r="40" spans="1:3">
      <c r="A40" s="2">
        <v>39</v>
      </c>
      <c r="B40" s="2">
        <v>102.28789999999999</v>
      </c>
      <c r="C40" s="2">
        <v>206.0599</v>
      </c>
    </row>
    <row r="41" spans="1:3">
      <c r="A41" s="2">
        <v>40</v>
      </c>
      <c r="B41" s="2">
        <v>137.6969</v>
      </c>
      <c r="C41" s="2">
        <v>245.02340000000001</v>
      </c>
    </row>
    <row r="42" spans="1:3">
      <c r="A42" s="2">
        <v>41</v>
      </c>
      <c r="B42" s="2">
        <v>118.9579</v>
      </c>
      <c r="C42" s="2">
        <v>231.8809</v>
      </c>
    </row>
    <row r="43" spans="1:3">
      <c r="A43" s="2">
        <v>42</v>
      </c>
      <c r="B43" s="2">
        <v>52.372590000000002</v>
      </c>
      <c r="C43" s="2">
        <v>192.16480000000001</v>
      </c>
    </row>
    <row r="44" spans="1:3">
      <c r="A44" s="2">
        <v>43</v>
      </c>
      <c r="B44" s="2">
        <v>102.9395</v>
      </c>
      <c r="C44" s="2">
        <v>159.4126</v>
      </c>
    </row>
    <row r="45" spans="1:3">
      <c r="A45" s="2">
        <v>44</v>
      </c>
      <c r="B45" s="2">
        <v>43.188339999999997</v>
      </c>
      <c r="C45" s="2">
        <v>233.3905</v>
      </c>
    </row>
    <row r="46" spans="1:3">
      <c r="A46" s="2">
        <v>45</v>
      </c>
      <c r="B46" s="2">
        <v>106.6704</v>
      </c>
      <c r="C46" s="2">
        <v>153.42619999999999</v>
      </c>
    </row>
    <row r="47" spans="1:3">
      <c r="A47" s="2">
        <v>46</v>
      </c>
      <c r="B47" s="2">
        <v>66.719459999999998</v>
      </c>
      <c r="C47" s="2">
        <v>224.68530000000001</v>
      </c>
    </row>
    <row r="48" spans="1:3">
      <c r="A48" s="2">
        <v>47</v>
      </c>
      <c r="B48" s="2">
        <v>107.6893</v>
      </c>
      <c r="C48" s="2">
        <v>128.71549999999999</v>
      </c>
    </row>
    <row r="49" spans="1:3">
      <c r="A49" s="2">
        <v>48</v>
      </c>
      <c r="B49" s="2">
        <v>190.00030000000001</v>
      </c>
      <c r="C49" s="2">
        <v>247.56659999999999</v>
      </c>
    </row>
    <row r="50" spans="1:3">
      <c r="A50" s="2">
        <v>49</v>
      </c>
      <c r="B50" s="2">
        <v>116.9652</v>
      </c>
      <c r="C50" s="2">
        <v>229.79409999999999</v>
      </c>
    </row>
    <row r="51" spans="1:3">
      <c r="A51" s="2">
        <v>50</v>
      </c>
      <c r="B51" s="2">
        <v>83.075940000000003</v>
      </c>
      <c r="C51" s="2">
        <v>206.94730000000001</v>
      </c>
    </row>
    <row r="52" spans="1:3">
      <c r="A52" s="2">
        <v>51</v>
      </c>
      <c r="B52" s="2">
        <v>83.322670000000002</v>
      </c>
      <c r="C52" s="2">
        <v>176.13810000000001</v>
      </c>
    </row>
    <row r="53" spans="1:3">
      <c r="A53" s="2">
        <v>52</v>
      </c>
      <c r="B53" s="2">
        <v>164.20769999999999</v>
      </c>
      <c r="C53" s="2">
        <v>154.48699999999999</v>
      </c>
    </row>
    <row r="54" spans="1:3">
      <c r="A54" s="2">
        <v>53</v>
      </c>
      <c r="B54" s="2">
        <v>110.9504</v>
      </c>
      <c r="C54" s="2">
        <v>219.9391</v>
      </c>
    </row>
    <row r="55" spans="1:3">
      <c r="A55" s="2">
        <v>54</v>
      </c>
      <c r="B55" s="2">
        <v>112.0111</v>
      </c>
      <c r="C55" s="2">
        <v>228.52879999999999</v>
      </c>
    </row>
    <row r="56" spans="1:3">
      <c r="A56" s="2">
        <v>55</v>
      </c>
      <c r="B56" s="2">
        <v>97.262919999999994</v>
      </c>
      <c r="C56" s="2">
        <v>248.43559999999999</v>
      </c>
    </row>
    <row r="57" spans="1:3">
      <c r="A57" s="2">
        <v>56</v>
      </c>
      <c r="B57" s="2">
        <v>87.291600000000003</v>
      </c>
      <c r="C57" s="2">
        <v>168.8366</v>
      </c>
    </row>
    <row r="58" spans="1:3">
      <c r="A58" s="2">
        <v>57</v>
      </c>
      <c r="B58" s="2">
        <v>97.594449999999995</v>
      </c>
      <c r="C58" s="2">
        <v>164.12739999999999</v>
      </c>
    </row>
    <row r="59" spans="1:3">
      <c r="A59" s="2">
        <v>58</v>
      </c>
      <c r="B59" s="2">
        <v>109.1919</v>
      </c>
      <c r="C59" s="2">
        <v>226.6799</v>
      </c>
    </row>
    <row r="60" spans="1:3">
      <c r="A60" s="2">
        <v>59</v>
      </c>
      <c r="B60" s="2">
        <v>104.0102</v>
      </c>
      <c r="C60" s="2">
        <v>276.7509</v>
      </c>
    </row>
    <row r="61" spans="1:3">
      <c r="A61" s="2">
        <v>60</v>
      </c>
      <c r="B61" s="2">
        <v>131.53749999999999</v>
      </c>
      <c r="C61" s="2">
        <v>248.23179999999999</v>
      </c>
    </row>
    <row r="62" spans="1:3">
      <c r="A62" s="2">
        <v>61</v>
      </c>
      <c r="B62" s="2">
        <v>121.8997</v>
      </c>
      <c r="C62" s="2">
        <v>177.18049999999999</v>
      </c>
    </row>
    <row r="63" spans="1:3">
      <c r="A63" s="2">
        <v>62</v>
      </c>
      <c r="B63" s="2">
        <v>153.4939</v>
      </c>
      <c r="C63" s="2">
        <v>163.96530000000001</v>
      </c>
    </row>
    <row r="64" spans="1:3">
      <c r="A64" s="2">
        <v>63</v>
      </c>
      <c r="B64" s="2">
        <v>104.3318</v>
      </c>
      <c r="C64" s="2">
        <v>183.7594</v>
      </c>
    </row>
    <row r="65" spans="1:3">
      <c r="A65" s="2">
        <v>64</v>
      </c>
      <c r="B65" s="2">
        <v>52.927579999999999</v>
      </c>
      <c r="C65" s="2">
        <v>162.24119999999999</v>
      </c>
    </row>
    <row r="66" spans="1:3">
      <c r="A66" s="2">
        <v>65</v>
      </c>
      <c r="B66" s="2">
        <v>70.816689999999994</v>
      </c>
      <c r="C66" s="2">
        <v>130.29259999999999</v>
      </c>
    </row>
    <row r="67" spans="1:3">
      <c r="A67" s="2">
        <v>66</v>
      </c>
      <c r="B67" s="2">
        <v>98.985010000000003</v>
      </c>
      <c r="C67" s="2">
        <v>221.41720000000001</v>
      </c>
    </row>
    <row r="68" spans="1:3">
      <c r="A68" s="2">
        <v>67</v>
      </c>
      <c r="B68" s="2">
        <v>74.252880000000005</v>
      </c>
      <c r="C68" s="2">
        <v>262.13380000000001</v>
      </c>
    </row>
    <row r="69" spans="1:3">
      <c r="A69" s="2">
        <v>68</v>
      </c>
      <c r="B69" s="2">
        <v>44.795099999999998</v>
      </c>
      <c r="C69" s="2">
        <v>293.44319999999999</v>
      </c>
    </row>
    <row r="70" spans="1:3">
      <c r="A70" s="2">
        <v>69</v>
      </c>
      <c r="B70" s="2">
        <v>113.2765</v>
      </c>
      <c r="C70" s="2">
        <v>208.12950000000001</v>
      </c>
    </row>
    <row r="71" spans="1:3">
      <c r="A71" s="2">
        <v>70</v>
      </c>
      <c r="B71" s="2">
        <v>109.8974</v>
      </c>
      <c r="C71" s="2">
        <v>190.09809999999999</v>
      </c>
    </row>
    <row r="72" spans="1:3">
      <c r="A72" s="2">
        <v>71</v>
      </c>
      <c r="B72" s="2">
        <v>147.476</v>
      </c>
      <c r="C72" s="2">
        <v>158.47819999999999</v>
      </c>
    </row>
    <row r="73" spans="1:3">
      <c r="A73" s="2">
        <v>72</v>
      </c>
      <c r="B73" s="2">
        <v>64.890289999999993</v>
      </c>
      <c r="C73" s="2">
        <v>228.67740000000001</v>
      </c>
    </row>
    <row r="74" spans="1:3">
      <c r="A74" s="2">
        <v>73</v>
      </c>
      <c r="B74" s="2">
        <v>139.21600000000001</v>
      </c>
      <c r="C74" s="2">
        <v>207.3655</v>
      </c>
    </row>
    <row r="75" spans="1:3">
      <c r="A75" s="2">
        <v>74</v>
      </c>
      <c r="B75" s="2">
        <v>88.14358</v>
      </c>
      <c r="C75" s="2">
        <v>265.41379999999998</v>
      </c>
    </row>
    <row r="76" spans="1:3">
      <c r="A76" s="2">
        <v>75</v>
      </c>
      <c r="B76" s="2">
        <v>104.1662</v>
      </c>
      <c r="C76" s="2">
        <v>189.43340000000001</v>
      </c>
    </row>
    <row r="77" spans="1:3">
      <c r="A77" s="2">
        <v>76</v>
      </c>
      <c r="B77" s="2">
        <v>76.777100000000004</v>
      </c>
      <c r="C77" s="2">
        <v>148.4777</v>
      </c>
    </row>
    <row r="78" spans="1:3">
      <c r="A78" s="2">
        <v>77</v>
      </c>
      <c r="B78" s="2">
        <v>149.2747</v>
      </c>
      <c r="C78" s="2">
        <v>198.86779999999999</v>
      </c>
    </row>
    <row r="79" spans="1:3">
      <c r="A79" s="2">
        <v>78</v>
      </c>
      <c r="B79" s="2">
        <v>58.03387</v>
      </c>
      <c r="C79" s="2">
        <v>225.10659999999999</v>
      </c>
    </row>
    <row r="80" spans="1:3">
      <c r="A80" s="2">
        <v>79</v>
      </c>
      <c r="B80" s="2">
        <v>129.93440000000001</v>
      </c>
      <c r="C80" s="2">
        <v>277.39920000000001</v>
      </c>
    </row>
    <row r="81" spans="1:3">
      <c r="A81" s="2">
        <v>80</v>
      </c>
      <c r="B81" s="2">
        <v>150.71530000000001</v>
      </c>
      <c r="C81" s="2">
        <v>202.7544</v>
      </c>
    </row>
    <row r="82" spans="1:3">
      <c r="A82" s="2">
        <v>81</v>
      </c>
      <c r="B82" s="2">
        <v>84.703530000000001</v>
      </c>
      <c r="C82" s="2">
        <v>226.56960000000001</v>
      </c>
    </row>
    <row r="83" spans="1:3">
      <c r="A83" s="2">
        <v>82</v>
      </c>
      <c r="B83" s="2">
        <v>81.369280000000003</v>
      </c>
      <c r="C83" s="2">
        <v>237.34139999999999</v>
      </c>
    </row>
    <row r="84" spans="1:3">
      <c r="A84" s="2">
        <v>83</v>
      </c>
      <c r="B84" s="2">
        <v>122.8775</v>
      </c>
      <c r="C84" s="2">
        <v>211.4188</v>
      </c>
    </row>
    <row r="85" spans="1:3">
      <c r="A85" s="2">
        <v>84</v>
      </c>
      <c r="B85" s="2">
        <v>158.47210000000001</v>
      </c>
      <c r="C85" s="2">
        <v>205.61940000000001</v>
      </c>
    </row>
    <row r="86" spans="1:3">
      <c r="A86" s="2">
        <v>85</v>
      </c>
      <c r="B86" s="2">
        <v>161.28800000000001</v>
      </c>
      <c r="C86" s="2">
        <v>151.54830000000001</v>
      </c>
    </row>
    <row r="87" spans="1:3">
      <c r="A87" s="2">
        <v>86</v>
      </c>
      <c r="B87" s="2">
        <v>98.508570000000006</v>
      </c>
      <c r="C87" s="2">
        <v>212.7353</v>
      </c>
    </row>
    <row r="88" spans="1:3">
      <c r="A88" s="2">
        <v>87</v>
      </c>
      <c r="B88" s="2">
        <v>56.17915</v>
      </c>
      <c r="C88" s="2">
        <v>244.8484</v>
      </c>
    </row>
    <row r="89" spans="1:3">
      <c r="A89" s="2">
        <v>88</v>
      </c>
      <c r="B89" s="2">
        <v>149.04949999999999</v>
      </c>
      <c r="C89" s="2">
        <v>213.12389999999999</v>
      </c>
    </row>
    <row r="90" spans="1:3">
      <c r="A90" s="2">
        <v>89</v>
      </c>
      <c r="B90" s="2">
        <v>74.350660000000005</v>
      </c>
      <c r="C90" s="2">
        <v>223.5933</v>
      </c>
    </row>
    <row r="91" spans="1:3">
      <c r="A91" s="2">
        <v>90</v>
      </c>
      <c r="B91" s="2">
        <v>59.491160000000001</v>
      </c>
      <c r="C91" s="2">
        <v>221.6797</v>
      </c>
    </row>
    <row r="92" spans="1:3">
      <c r="A92" s="2">
        <v>91</v>
      </c>
      <c r="B92" s="2">
        <v>124.8284</v>
      </c>
      <c r="C92" s="2">
        <v>230.3133</v>
      </c>
    </row>
    <row r="93" spans="1:3">
      <c r="A93" s="2">
        <v>92</v>
      </c>
      <c r="B93" s="2">
        <v>107.1588</v>
      </c>
      <c r="C93" s="2">
        <v>211.71109999999999</v>
      </c>
    </row>
    <row r="94" spans="1:3">
      <c r="A94" s="2">
        <v>93</v>
      </c>
      <c r="B94" s="2">
        <v>135.6259</v>
      </c>
      <c r="C94" s="2">
        <v>183.3107</v>
      </c>
    </row>
    <row r="95" spans="1:3">
      <c r="A95" s="2">
        <v>94</v>
      </c>
      <c r="B95" s="2">
        <v>95.460669999999993</v>
      </c>
      <c r="C95" s="2">
        <v>165.20939999999999</v>
      </c>
    </row>
    <row r="96" spans="1:3">
      <c r="A96" s="2">
        <v>95</v>
      </c>
      <c r="B96" s="2">
        <v>79.795029999999997</v>
      </c>
      <c r="C96" s="2">
        <v>207.49160000000001</v>
      </c>
    </row>
    <row r="97" spans="1:3">
      <c r="A97" s="2">
        <v>96</v>
      </c>
      <c r="B97" s="2">
        <v>103.5005</v>
      </c>
      <c r="C97" s="2">
        <v>190.964</v>
      </c>
    </row>
    <row r="98" spans="1:3">
      <c r="A98" s="2">
        <v>97</v>
      </c>
      <c r="B98" s="2">
        <v>185.24010000000001</v>
      </c>
      <c r="C98" s="2">
        <v>194.63720000000001</v>
      </c>
    </row>
    <row r="99" spans="1:3">
      <c r="A99" s="2">
        <v>98</v>
      </c>
      <c r="B99" s="2">
        <v>120.3627</v>
      </c>
      <c r="C99" s="2">
        <v>168.78389999999999</v>
      </c>
    </row>
    <row r="100" spans="1:3">
      <c r="A100" s="2">
        <v>99</v>
      </c>
      <c r="B100" s="2">
        <v>112.93389999999999</v>
      </c>
      <c r="C100" s="2">
        <v>302.81200000000001</v>
      </c>
    </row>
    <row r="101" spans="1:3">
      <c r="A101" s="2">
        <v>100</v>
      </c>
      <c r="B101" s="2">
        <v>81.177040000000005</v>
      </c>
      <c r="C101" s="2">
        <v>229.59270000000001</v>
      </c>
    </row>
    <row r="102" spans="1:3">
      <c r="A102" s="2">
        <v>101</v>
      </c>
      <c r="B102" s="2">
        <v>116.7794</v>
      </c>
      <c r="C102" s="2">
        <v>170.458</v>
      </c>
    </row>
    <row r="103" spans="1:3">
      <c r="A103" s="2">
        <v>102</v>
      </c>
      <c r="B103" s="2">
        <v>73.486689999999996</v>
      </c>
      <c r="C103" s="2">
        <v>59.841239999999999</v>
      </c>
    </row>
    <row r="104" spans="1:3">
      <c r="A104" s="2">
        <v>103</v>
      </c>
      <c r="B104" s="2">
        <v>109.8353</v>
      </c>
      <c r="C104" s="2">
        <v>202.1816</v>
      </c>
    </row>
    <row r="105" spans="1:3">
      <c r="A105" s="2">
        <v>104</v>
      </c>
      <c r="B105" s="2">
        <v>44.08558</v>
      </c>
      <c r="C105" s="2">
        <v>233.59469999999999</v>
      </c>
    </row>
    <row r="106" spans="1:3">
      <c r="A106" s="2">
        <v>105</v>
      </c>
      <c r="B106" s="2">
        <v>100.7255</v>
      </c>
      <c r="C106" s="2">
        <v>212.21279999999999</v>
      </c>
    </row>
    <row r="107" spans="1:3">
      <c r="A107" s="2">
        <v>106</v>
      </c>
      <c r="B107" s="2">
        <v>115.9034</v>
      </c>
      <c r="C107" s="2">
        <v>194.34129999999999</v>
      </c>
    </row>
    <row r="108" spans="1:3">
      <c r="A108" s="2">
        <v>107</v>
      </c>
      <c r="B108" s="2">
        <v>121.0394</v>
      </c>
      <c r="C108" s="2">
        <v>179.82910000000001</v>
      </c>
    </row>
    <row r="109" spans="1:3">
      <c r="A109" s="2">
        <v>108</v>
      </c>
      <c r="B109" s="2">
        <v>123.9649</v>
      </c>
      <c r="C109" s="2">
        <v>264.78919999999999</v>
      </c>
    </row>
    <row r="110" spans="1:3">
      <c r="A110" s="2">
        <v>109</v>
      </c>
      <c r="B110" s="2">
        <v>111.2201</v>
      </c>
      <c r="C110" s="2">
        <v>168.27160000000001</v>
      </c>
    </row>
    <row r="111" spans="1:3">
      <c r="A111" s="2">
        <v>110</v>
      </c>
      <c r="B111" s="2">
        <v>24.670359999999999</v>
      </c>
      <c r="C111" s="2">
        <v>262.17419999999998</v>
      </c>
    </row>
    <row r="112" spans="1:3">
      <c r="A112" s="2">
        <v>111</v>
      </c>
      <c r="B112" s="2">
        <v>104.0578</v>
      </c>
      <c r="C112" s="2">
        <v>216.48</v>
      </c>
    </row>
    <row r="113" spans="1:3">
      <c r="A113" s="2">
        <v>112</v>
      </c>
      <c r="B113" s="2">
        <v>71.316289999999995</v>
      </c>
      <c r="C113" s="2">
        <v>193.8466</v>
      </c>
    </row>
    <row r="114" spans="1:3">
      <c r="A114" s="2">
        <v>113</v>
      </c>
      <c r="B114" s="2">
        <v>79.422449999999998</v>
      </c>
      <c r="C114" s="2">
        <v>129.57480000000001</v>
      </c>
    </row>
    <row r="115" spans="1:3">
      <c r="A115" s="2">
        <v>114</v>
      </c>
      <c r="B115" s="2">
        <v>166.9297</v>
      </c>
      <c r="C115" s="2">
        <v>184.6755</v>
      </c>
    </row>
    <row r="116" spans="1:3">
      <c r="A116" s="2">
        <v>115</v>
      </c>
      <c r="B116" s="2">
        <v>86.114329999999995</v>
      </c>
      <c r="C116" s="2">
        <v>151.18610000000001</v>
      </c>
    </row>
    <row r="117" spans="1:3">
      <c r="A117" s="2">
        <v>116</v>
      </c>
      <c r="B117" s="2">
        <v>92.727609999999999</v>
      </c>
      <c r="C117" s="2">
        <v>116.43510000000001</v>
      </c>
    </row>
    <row r="118" spans="1:3">
      <c r="A118" s="2">
        <v>117</v>
      </c>
      <c r="B118" s="2">
        <v>99.108549999999994</v>
      </c>
      <c r="C118" s="2">
        <v>297.89550000000003</v>
      </c>
    </row>
    <row r="119" spans="1:3">
      <c r="A119" s="2">
        <v>118</v>
      </c>
      <c r="B119" s="2">
        <v>132.3466</v>
      </c>
      <c r="C119" s="2">
        <v>248.84530000000001</v>
      </c>
    </row>
    <row r="120" spans="1:3">
      <c r="A120" s="2">
        <v>119</v>
      </c>
      <c r="B120" s="2">
        <v>139.8725</v>
      </c>
      <c r="C120" s="2">
        <v>292.00920000000002</v>
      </c>
    </row>
    <row r="121" spans="1:3">
      <c r="A121" s="2">
        <v>120</v>
      </c>
      <c r="B121" s="2">
        <v>31.87771</v>
      </c>
      <c r="C121" s="2">
        <v>263.4522</v>
      </c>
    </row>
    <row r="122" spans="1:3">
      <c r="A122" s="2">
        <v>121</v>
      </c>
      <c r="B122" s="2">
        <v>127.8171</v>
      </c>
      <c r="C122" s="2">
        <v>175.86529999999999</v>
      </c>
    </row>
    <row r="123" spans="1:3">
      <c r="A123" s="2">
        <v>122</v>
      </c>
      <c r="B123" s="2">
        <v>107.7034</v>
      </c>
      <c r="C123" s="2">
        <v>238.5549</v>
      </c>
    </row>
    <row r="124" spans="1:3">
      <c r="A124" s="2">
        <v>123</v>
      </c>
      <c r="B124" s="2">
        <v>106.6626</v>
      </c>
      <c r="C124" s="2">
        <v>180.6472</v>
      </c>
    </row>
    <row r="125" spans="1:3">
      <c r="A125" s="2">
        <v>124</v>
      </c>
      <c r="B125" s="2">
        <v>150.12639999999999</v>
      </c>
      <c r="C125" s="2">
        <v>153.19659999999999</v>
      </c>
    </row>
    <row r="126" spans="1:3">
      <c r="A126" s="2">
        <v>125</v>
      </c>
      <c r="B126" s="2">
        <v>84.819950000000006</v>
      </c>
      <c r="C126" s="2">
        <v>107.7814</v>
      </c>
    </row>
    <row r="127" spans="1:3">
      <c r="A127" s="2">
        <v>126</v>
      </c>
      <c r="B127" s="2">
        <v>75.118709999999993</v>
      </c>
      <c r="C127" s="2">
        <v>217.12790000000001</v>
      </c>
    </row>
    <row r="128" spans="1:3">
      <c r="A128" s="2">
        <v>127</v>
      </c>
      <c r="B128" s="2">
        <v>97.960149999999999</v>
      </c>
      <c r="C128" s="2">
        <v>223.40690000000001</v>
      </c>
    </row>
    <row r="129" spans="1:3">
      <c r="A129" s="2">
        <v>128</v>
      </c>
      <c r="B129" s="2">
        <v>136.6447</v>
      </c>
      <c r="C129" s="2">
        <v>207.15049999999999</v>
      </c>
    </row>
    <row r="130" spans="1:3">
      <c r="A130" s="2">
        <v>129</v>
      </c>
      <c r="B130" s="2">
        <v>87.253209999999996</v>
      </c>
      <c r="C130" s="2">
        <v>290.63830000000002</v>
      </c>
    </row>
    <row r="131" spans="1:3">
      <c r="A131" s="2">
        <v>130</v>
      </c>
      <c r="B131" s="2">
        <v>88.405360000000002</v>
      </c>
      <c r="C131" s="2">
        <v>180.76240000000001</v>
      </c>
    </row>
    <row r="132" spans="1:3">
      <c r="A132" s="2">
        <v>131</v>
      </c>
      <c r="B132" s="2">
        <v>102.2474</v>
      </c>
      <c r="C132" s="2">
        <v>128.71459999999999</v>
      </c>
    </row>
    <row r="133" spans="1:3">
      <c r="A133" s="2">
        <v>132</v>
      </c>
      <c r="B133" s="2">
        <v>84.360730000000004</v>
      </c>
      <c r="C133" s="2">
        <v>205.62110000000001</v>
      </c>
    </row>
    <row r="134" spans="1:3">
      <c r="A134" s="2">
        <v>133</v>
      </c>
      <c r="B134" s="2">
        <v>109.0222</v>
      </c>
      <c r="C134" s="2">
        <v>281.61959999999999</v>
      </c>
    </row>
    <row r="135" spans="1:3">
      <c r="A135" s="2">
        <v>134</v>
      </c>
      <c r="B135" s="2">
        <v>155.0078</v>
      </c>
      <c r="C135" s="2">
        <v>159.21270000000001</v>
      </c>
    </row>
    <row r="136" spans="1:3">
      <c r="A136" s="2">
        <v>135</v>
      </c>
      <c r="B136" s="2">
        <v>70.133899999999997</v>
      </c>
      <c r="C136" s="2">
        <v>177.8766</v>
      </c>
    </row>
    <row r="137" spans="1:3">
      <c r="A137" s="2">
        <v>136</v>
      </c>
      <c r="B137" s="2">
        <v>120.9226</v>
      </c>
      <c r="C137" s="2">
        <v>206.70230000000001</v>
      </c>
    </row>
    <row r="138" spans="1:3">
      <c r="A138" s="2">
        <v>137</v>
      </c>
      <c r="B138" s="2">
        <v>122.1661</v>
      </c>
      <c r="C138" s="2">
        <v>208.93989999999999</v>
      </c>
    </row>
    <row r="139" spans="1:3">
      <c r="A139" s="2">
        <v>138</v>
      </c>
      <c r="B139" s="2">
        <v>120.49469999999999</v>
      </c>
      <c r="C139" s="2">
        <v>153.7654</v>
      </c>
    </row>
    <row r="140" spans="1:3">
      <c r="A140" s="2">
        <v>139</v>
      </c>
      <c r="B140" s="2">
        <v>52.145589999999999</v>
      </c>
      <c r="C140" s="2">
        <v>179.85730000000001</v>
      </c>
    </row>
    <row r="141" spans="1:3">
      <c r="A141" s="2">
        <v>140</v>
      </c>
      <c r="B141" s="2">
        <v>119.3601</v>
      </c>
      <c r="C141" s="2">
        <v>181.66749999999999</v>
      </c>
    </row>
    <row r="142" spans="1:3">
      <c r="A142" s="2">
        <v>141</v>
      </c>
      <c r="B142" s="2">
        <v>92.561329999999998</v>
      </c>
      <c r="C142" s="2">
        <v>234.76419999999999</v>
      </c>
    </row>
    <row r="143" spans="1:3">
      <c r="A143" s="2">
        <v>142</v>
      </c>
      <c r="B143" s="2">
        <v>119.2559</v>
      </c>
      <c r="C143" s="2">
        <v>203.41399999999999</v>
      </c>
    </row>
    <row r="144" spans="1:3">
      <c r="A144" s="2">
        <v>143</v>
      </c>
      <c r="B144" s="2">
        <v>39.148980000000002</v>
      </c>
      <c r="C144" s="2">
        <v>236.541</v>
      </c>
    </row>
    <row r="145" spans="1:3">
      <c r="A145" s="2">
        <v>144</v>
      </c>
      <c r="B145" s="2">
        <v>113.1764</v>
      </c>
      <c r="C145" s="2">
        <v>214.20099999999999</v>
      </c>
    </row>
    <row r="146" spans="1:3">
      <c r="A146" s="2">
        <v>145</v>
      </c>
      <c r="B146" s="2">
        <v>108.9003</v>
      </c>
      <c r="C146" s="2">
        <v>173.55459999999999</v>
      </c>
    </row>
    <row r="147" spans="1:3">
      <c r="A147" s="2">
        <v>146</v>
      </c>
      <c r="B147" s="2">
        <v>56.290999999999997</v>
      </c>
      <c r="C147" s="2">
        <v>245.5806</v>
      </c>
    </row>
    <row r="148" spans="1:3">
      <c r="A148" s="2">
        <v>147</v>
      </c>
      <c r="B148" s="2">
        <v>31.49511</v>
      </c>
      <c r="C148" s="2">
        <v>185.5549</v>
      </c>
    </row>
    <row r="149" spans="1:3">
      <c r="A149" s="2">
        <v>148</v>
      </c>
      <c r="B149" s="2">
        <v>110.1785</v>
      </c>
      <c r="C149" s="2">
        <v>215.70310000000001</v>
      </c>
    </row>
    <row r="150" spans="1:3">
      <c r="A150" s="2">
        <v>149</v>
      </c>
      <c r="B150" s="2">
        <v>99.756069999999994</v>
      </c>
      <c r="C150" s="2">
        <v>218.72909999999999</v>
      </c>
    </row>
    <row r="151" spans="1:3">
      <c r="A151" s="2">
        <v>150</v>
      </c>
      <c r="B151" s="2">
        <v>111.5204</v>
      </c>
      <c r="C151" s="2">
        <v>246.58850000000001</v>
      </c>
    </row>
    <row r="152" spans="1:3">
      <c r="A152" s="2">
        <v>151</v>
      </c>
      <c r="B152" s="2">
        <v>66.666669999999996</v>
      </c>
      <c r="C152" s="2">
        <v>178.52080000000001</v>
      </c>
    </row>
    <row r="153" spans="1:3">
      <c r="A153" s="2">
        <v>152</v>
      </c>
      <c r="B153" s="2">
        <v>88.043149999999997</v>
      </c>
      <c r="C153" s="2">
        <v>190.2345</v>
      </c>
    </row>
    <row r="154" spans="1:3">
      <c r="A154" s="2">
        <v>153</v>
      </c>
      <c r="B154" s="2">
        <v>102.0087</v>
      </c>
      <c r="C154" s="2">
        <v>252.2595</v>
      </c>
    </row>
    <row r="155" spans="1:3">
      <c r="A155" s="2">
        <v>154</v>
      </c>
      <c r="B155" s="2">
        <v>140.03440000000001</v>
      </c>
      <c r="C155" s="2">
        <v>210.9333</v>
      </c>
    </row>
    <row r="156" spans="1:3">
      <c r="A156" s="2">
        <v>155</v>
      </c>
      <c r="B156" s="2">
        <v>183.99369999999999</v>
      </c>
      <c r="C156" s="2">
        <v>207.72640000000001</v>
      </c>
    </row>
    <row r="157" spans="1:3">
      <c r="A157" s="2">
        <v>156</v>
      </c>
      <c r="B157" s="2">
        <v>122.6065</v>
      </c>
      <c r="C157" s="2">
        <v>225.417</v>
      </c>
    </row>
    <row r="158" spans="1:3">
      <c r="A158" s="2">
        <v>157</v>
      </c>
      <c r="B158" s="2">
        <v>68.482669999999999</v>
      </c>
      <c r="C158" s="2">
        <v>233.6918</v>
      </c>
    </row>
    <row r="159" spans="1:3">
      <c r="A159" s="2">
        <v>158</v>
      </c>
      <c r="B159" s="2">
        <v>92.945059999999998</v>
      </c>
      <c r="C159" s="2">
        <v>166.41839999999999</v>
      </c>
    </row>
    <row r="160" spans="1:3">
      <c r="A160" s="2">
        <v>159</v>
      </c>
      <c r="B160" s="2">
        <v>71.524039999999999</v>
      </c>
      <c r="C160" s="2">
        <v>268.85809999999998</v>
      </c>
    </row>
    <row r="161" spans="1:3">
      <c r="A161" s="2">
        <v>160</v>
      </c>
      <c r="B161" s="2">
        <v>87.601259999999996</v>
      </c>
      <c r="C161" s="2">
        <v>221.4753</v>
      </c>
    </row>
    <row r="162" spans="1:3">
      <c r="A162" s="2">
        <v>161</v>
      </c>
      <c r="B162" s="2">
        <v>113.52970000000001</v>
      </c>
      <c r="C162" s="2">
        <v>208.96100000000001</v>
      </c>
    </row>
    <row r="163" spans="1:3">
      <c r="A163" s="2">
        <v>162</v>
      </c>
      <c r="B163" s="2">
        <v>86.706320000000005</v>
      </c>
      <c r="C163" s="2">
        <v>163.78819999999999</v>
      </c>
    </row>
    <row r="164" spans="1:3">
      <c r="A164" s="2">
        <v>163</v>
      </c>
      <c r="B164" s="2">
        <v>40.204030000000003</v>
      </c>
      <c r="C164" s="2">
        <v>196.4803</v>
      </c>
    </row>
    <row r="165" spans="1:3">
      <c r="A165" s="2">
        <v>164</v>
      </c>
      <c r="B165" s="2">
        <v>40.936480000000003</v>
      </c>
      <c r="C165" s="2">
        <v>116.4066</v>
      </c>
    </row>
    <row r="166" spans="1:3">
      <c r="A166" s="2">
        <v>165</v>
      </c>
      <c r="B166" s="2">
        <v>64.035160000000005</v>
      </c>
      <c r="C166" s="2">
        <v>265.44490000000002</v>
      </c>
    </row>
    <row r="167" spans="1:3">
      <c r="A167" s="2">
        <v>166</v>
      </c>
      <c r="B167" s="2">
        <v>72.994990000000001</v>
      </c>
      <c r="C167" s="2">
        <v>136.81700000000001</v>
      </c>
    </row>
    <row r="168" spans="1:3">
      <c r="A168" s="2">
        <v>167</v>
      </c>
      <c r="B168" s="2">
        <v>75.300749999999994</v>
      </c>
      <c r="C168" s="2">
        <v>152.05099999999999</v>
      </c>
    </row>
    <row r="169" spans="1:3">
      <c r="A169" s="2">
        <v>168</v>
      </c>
      <c r="B169" s="2">
        <v>-3.0542699999999998</v>
      </c>
      <c r="C169" s="2">
        <v>210.32259999999999</v>
      </c>
    </row>
    <row r="170" spans="1:3">
      <c r="A170" s="2">
        <v>169</v>
      </c>
      <c r="B170" s="2">
        <v>52.797870000000003</v>
      </c>
      <c r="C170" s="2">
        <v>181.0866</v>
      </c>
    </row>
    <row r="171" spans="1:3">
      <c r="A171" s="2">
        <v>170</v>
      </c>
      <c r="B171" s="2">
        <v>124.4148</v>
      </c>
      <c r="C171" s="2">
        <v>177.6317</v>
      </c>
    </row>
    <row r="172" spans="1:3">
      <c r="A172" s="2">
        <v>171</v>
      </c>
      <c r="B172" s="2">
        <v>104.8973</v>
      </c>
      <c r="C172" s="2">
        <v>186.57589999999999</v>
      </c>
    </row>
    <row r="173" spans="1:3">
      <c r="A173" s="2">
        <v>172</v>
      </c>
      <c r="B173" s="2">
        <v>60.253979999999999</v>
      </c>
      <c r="C173" s="2">
        <v>178.8922</v>
      </c>
    </row>
    <row r="174" spans="1:3">
      <c r="A174" s="2">
        <v>173</v>
      </c>
      <c r="B174" s="2">
        <v>144.82560000000001</v>
      </c>
      <c r="C174" s="2">
        <v>154.93620000000001</v>
      </c>
    </row>
    <row r="175" spans="1:3">
      <c r="A175" s="2">
        <v>174</v>
      </c>
      <c r="B175" s="2">
        <v>75.796589999999995</v>
      </c>
      <c r="C175" s="2">
        <v>171.06270000000001</v>
      </c>
    </row>
    <row r="176" spans="1:3">
      <c r="A176" s="2">
        <v>175</v>
      </c>
      <c r="B176" s="2">
        <v>112.727</v>
      </c>
      <c r="C176" s="2">
        <v>253.92509999999999</v>
      </c>
    </row>
    <row r="177" spans="1:3">
      <c r="A177" s="2">
        <v>176</v>
      </c>
      <c r="B177" s="2">
        <v>47.460439999999998</v>
      </c>
      <c r="C177" s="2">
        <v>136.13650000000001</v>
      </c>
    </row>
    <row r="178" spans="1:3">
      <c r="A178" s="2">
        <v>177</v>
      </c>
      <c r="B178" s="2">
        <v>126.2047</v>
      </c>
      <c r="C178" s="2">
        <v>264.32870000000003</v>
      </c>
    </row>
    <row r="179" spans="1:3">
      <c r="A179" s="2">
        <v>178</v>
      </c>
      <c r="B179" s="2">
        <v>59.798609999999996</v>
      </c>
      <c r="C179" s="2">
        <v>231.94329999999999</v>
      </c>
    </row>
    <row r="180" spans="1:3">
      <c r="A180" s="2">
        <v>179</v>
      </c>
      <c r="B180" s="2">
        <v>70.525139999999993</v>
      </c>
      <c r="C180" s="2">
        <v>151.4434</v>
      </c>
    </row>
    <row r="181" spans="1:3">
      <c r="A181" s="2">
        <v>180</v>
      </c>
      <c r="B181" s="2">
        <v>102.4492</v>
      </c>
      <c r="C181" s="2">
        <v>112.4689</v>
      </c>
    </row>
    <row r="182" spans="1:3">
      <c r="A182" s="2">
        <v>181</v>
      </c>
      <c r="B182" s="2">
        <v>70.631039999999999</v>
      </c>
      <c r="C182" s="2">
        <v>106.62569999999999</v>
      </c>
    </row>
    <row r="183" spans="1:3">
      <c r="A183" s="2">
        <v>182</v>
      </c>
      <c r="B183" s="2">
        <v>108.8331</v>
      </c>
      <c r="C183" s="2">
        <v>224.60470000000001</v>
      </c>
    </row>
    <row r="184" spans="1:3">
      <c r="A184" s="2">
        <v>183</v>
      </c>
      <c r="B184" s="2">
        <v>47.368670000000002</v>
      </c>
      <c r="C184" s="2">
        <v>135.5067</v>
      </c>
    </row>
    <row r="185" spans="1:3">
      <c r="A185" s="2">
        <v>184</v>
      </c>
      <c r="B185" s="2">
        <v>170.0093</v>
      </c>
      <c r="C185" s="2">
        <v>207.03319999999999</v>
      </c>
    </row>
    <row r="186" spans="1:3">
      <c r="A186" s="2">
        <v>185</v>
      </c>
      <c r="B186" s="2">
        <v>105.0716</v>
      </c>
      <c r="C186" s="2">
        <v>172.15190000000001</v>
      </c>
    </row>
    <row r="187" spans="1:3">
      <c r="A187" s="2">
        <v>186</v>
      </c>
      <c r="B187" s="2">
        <v>94.504140000000007</v>
      </c>
      <c r="C187" s="2">
        <v>179.90960000000001</v>
      </c>
    </row>
    <row r="188" spans="1:3">
      <c r="A188" s="2">
        <v>187</v>
      </c>
      <c r="B188" s="2">
        <v>157.02180000000001</v>
      </c>
      <c r="C188" s="2">
        <v>199.72120000000001</v>
      </c>
    </row>
    <row r="189" spans="1:3">
      <c r="A189" s="2">
        <v>188</v>
      </c>
      <c r="B189" s="2">
        <v>137.60329999999999</v>
      </c>
      <c r="C189" s="2">
        <v>206.66569999999999</v>
      </c>
    </row>
    <row r="190" spans="1:3">
      <c r="A190" s="2">
        <v>189</v>
      </c>
      <c r="B190" s="2">
        <v>106.2711</v>
      </c>
      <c r="C190" s="2">
        <v>176.94110000000001</v>
      </c>
    </row>
    <row r="191" spans="1:3">
      <c r="A191" s="2">
        <v>190</v>
      </c>
      <c r="B191" s="2">
        <v>169.37540000000001</v>
      </c>
      <c r="C191" s="2">
        <v>222.7013</v>
      </c>
    </row>
    <row r="192" spans="1:3">
      <c r="A192" s="2">
        <v>191</v>
      </c>
      <c r="B192" s="2">
        <v>66.346509999999995</v>
      </c>
      <c r="C192" s="2">
        <v>239.024</v>
      </c>
    </row>
    <row r="193" spans="1:3">
      <c r="A193" s="2">
        <v>192</v>
      </c>
      <c r="B193" s="2">
        <v>99.490269999999995</v>
      </c>
      <c r="C193" s="2">
        <v>238.1713</v>
      </c>
    </row>
    <row r="194" spans="1:3">
      <c r="A194" s="2">
        <v>193</v>
      </c>
      <c r="B194" s="2">
        <v>150.18889999999999</v>
      </c>
      <c r="C194" s="2">
        <v>240.67060000000001</v>
      </c>
    </row>
    <row r="195" spans="1:3">
      <c r="A195" s="2">
        <v>194</v>
      </c>
      <c r="B195" s="2">
        <v>104.86669999999999</v>
      </c>
      <c r="C195" s="2">
        <v>217.52850000000001</v>
      </c>
    </row>
    <row r="196" spans="1:3">
      <c r="A196" s="2">
        <v>195</v>
      </c>
      <c r="B196" s="2">
        <v>38.171520000000001</v>
      </c>
      <c r="C196" s="2">
        <v>186.5386</v>
      </c>
    </row>
    <row r="197" spans="1:3">
      <c r="A197" s="2">
        <v>196</v>
      </c>
      <c r="B197" s="2">
        <v>61.948349999999998</v>
      </c>
      <c r="C197" s="2">
        <v>266.76170000000002</v>
      </c>
    </row>
    <row r="198" spans="1:3">
      <c r="A198" s="2">
        <v>197</v>
      </c>
      <c r="B198" s="2">
        <v>94.414029999999997</v>
      </c>
      <c r="C198" s="2">
        <v>208.44210000000001</v>
      </c>
    </row>
    <row r="199" spans="1:3">
      <c r="A199" s="2">
        <v>198</v>
      </c>
      <c r="B199" s="2">
        <v>138.4709</v>
      </c>
      <c r="C199" s="2">
        <v>182.8246</v>
      </c>
    </row>
    <row r="200" spans="1:3">
      <c r="A200" s="2">
        <v>199</v>
      </c>
      <c r="B200" s="2">
        <v>68.94462</v>
      </c>
      <c r="C200" s="2">
        <v>178.4392</v>
      </c>
    </row>
    <row r="201" spans="1:3">
      <c r="A201" s="2">
        <v>200</v>
      </c>
      <c r="B201" s="2">
        <v>110.0835</v>
      </c>
      <c r="C201" s="2">
        <v>163.9119</v>
      </c>
    </row>
    <row r="202" spans="1:3">
      <c r="A202" s="2">
        <v>201</v>
      </c>
      <c r="B202" s="2">
        <v>21.6889</v>
      </c>
      <c r="C202" s="2">
        <v>245.20859999999999</v>
      </c>
    </row>
    <row r="203" spans="1:3">
      <c r="A203" s="2">
        <v>202</v>
      </c>
      <c r="B203" s="2">
        <v>121.50530000000001</v>
      </c>
      <c r="C203" s="2">
        <v>226.0411</v>
      </c>
    </row>
    <row r="204" spans="1:3">
      <c r="A204" s="2">
        <v>203</v>
      </c>
      <c r="B204" s="2">
        <v>78.869560000000007</v>
      </c>
      <c r="C204" s="2">
        <v>134.4425</v>
      </c>
    </row>
    <row r="205" spans="1:3">
      <c r="A205" s="2">
        <v>204</v>
      </c>
      <c r="B205" s="2">
        <v>71.060860000000005</v>
      </c>
      <c r="C205" s="2">
        <v>211.71369999999999</v>
      </c>
    </row>
    <row r="206" spans="1:3">
      <c r="A206" s="2">
        <v>205</v>
      </c>
      <c r="B206" s="2">
        <v>136.21700000000001</v>
      </c>
      <c r="C206" s="2">
        <v>226.92070000000001</v>
      </c>
    </row>
    <row r="207" spans="1:3">
      <c r="A207" s="2">
        <v>206</v>
      </c>
      <c r="B207" s="2">
        <v>95.741799999999998</v>
      </c>
      <c r="C207" s="2">
        <v>117.4742</v>
      </c>
    </row>
    <row r="208" spans="1:3">
      <c r="A208" s="2">
        <v>207</v>
      </c>
      <c r="B208" s="2">
        <v>98.616619999999998</v>
      </c>
      <c r="C208" s="2">
        <v>235.09440000000001</v>
      </c>
    </row>
    <row r="209" spans="1:3">
      <c r="A209" s="2">
        <v>208</v>
      </c>
      <c r="B209" s="2">
        <v>84.371530000000007</v>
      </c>
      <c r="C209" s="2">
        <v>189.55330000000001</v>
      </c>
    </row>
    <row r="210" spans="1:3">
      <c r="A210" s="2">
        <v>209</v>
      </c>
      <c r="B210" s="2">
        <v>132.1105</v>
      </c>
      <c r="C210" s="2">
        <v>273.21230000000003</v>
      </c>
    </row>
    <row r="211" spans="1:3">
      <c r="A211" s="2">
        <v>210</v>
      </c>
      <c r="B211" s="2">
        <v>215.31270000000001</v>
      </c>
      <c r="C211" s="2">
        <v>164.36160000000001</v>
      </c>
    </row>
    <row r="212" spans="1:3">
      <c r="A212" s="2">
        <v>211</v>
      </c>
      <c r="B212" s="2">
        <v>111.16630000000001</v>
      </c>
      <c r="C212" s="2">
        <v>178.16300000000001</v>
      </c>
    </row>
    <row r="213" spans="1:3">
      <c r="A213" s="2">
        <v>212</v>
      </c>
      <c r="B213" s="2">
        <v>101.5466</v>
      </c>
      <c r="C213" s="2">
        <v>244.43469999999999</v>
      </c>
    </row>
    <row r="214" spans="1:3">
      <c r="A214" s="2">
        <v>213</v>
      </c>
      <c r="B214" s="2">
        <v>75.556830000000005</v>
      </c>
      <c r="C214" s="2">
        <v>178.3683</v>
      </c>
    </row>
    <row r="215" spans="1:3">
      <c r="A215" s="2">
        <v>214</v>
      </c>
      <c r="B215" s="2">
        <v>154.16290000000001</v>
      </c>
      <c r="C215" s="2">
        <v>139.0266</v>
      </c>
    </row>
    <row r="216" spans="1:3">
      <c r="A216" s="2">
        <v>215</v>
      </c>
      <c r="B216" s="2">
        <v>134.0917</v>
      </c>
      <c r="C216" s="2">
        <v>208.32990000000001</v>
      </c>
    </row>
    <row r="217" spans="1:3">
      <c r="A217" s="2">
        <v>216</v>
      </c>
      <c r="B217" s="2">
        <v>88.461259999999996</v>
      </c>
      <c r="C217" s="2">
        <v>211.6995</v>
      </c>
    </row>
    <row r="218" spans="1:3">
      <c r="A218" s="2">
        <v>217</v>
      </c>
      <c r="B218" s="2">
        <v>139.31790000000001</v>
      </c>
      <c r="C218" s="2">
        <v>271.49599999999998</v>
      </c>
    </row>
    <row r="219" spans="1:3">
      <c r="A219" s="2">
        <v>218</v>
      </c>
      <c r="B219" s="2">
        <v>137.64279999999999</v>
      </c>
      <c r="C219" s="2">
        <v>212.45580000000001</v>
      </c>
    </row>
    <row r="220" spans="1:3">
      <c r="A220" s="2">
        <v>219</v>
      </c>
      <c r="B220" s="2">
        <v>64.904039999999995</v>
      </c>
      <c r="C220" s="2">
        <v>180.8638</v>
      </c>
    </row>
    <row r="221" spans="1:3">
      <c r="A221" s="2">
        <v>220</v>
      </c>
      <c r="B221" s="2">
        <v>170.7526</v>
      </c>
      <c r="C221" s="2">
        <v>178.7475</v>
      </c>
    </row>
    <row r="222" spans="1:3">
      <c r="A222" s="2">
        <v>221</v>
      </c>
      <c r="B222" s="2">
        <v>152.6249</v>
      </c>
      <c r="C222" s="2">
        <v>194.87450000000001</v>
      </c>
    </row>
    <row r="223" spans="1:3">
      <c r="A223" s="2">
        <v>222</v>
      </c>
      <c r="B223" s="2">
        <v>80.231489999999994</v>
      </c>
      <c r="C223" s="2">
        <v>176.39680000000001</v>
      </c>
    </row>
    <row r="224" spans="1:3">
      <c r="A224" s="2">
        <v>223</v>
      </c>
      <c r="B224" s="2">
        <v>56.393450000000001</v>
      </c>
      <c r="C224" s="2">
        <v>276.39150000000001</v>
      </c>
    </row>
    <row r="225" spans="1:3">
      <c r="A225" s="2">
        <v>224</v>
      </c>
      <c r="B225" s="2">
        <v>114.7527</v>
      </c>
      <c r="C225" s="2">
        <v>201.309</v>
      </c>
    </row>
    <row r="226" spans="1:3">
      <c r="A226" s="2">
        <v>225</v>
      </c>
      <c r="B226" s="2">
        <v>87.761340000000004</v>
      </c>
      <c r="C226" s="2">
        <v>268.52</v>
      </c>
    </row>
    <row r="227" spans="1:3">
      <c r="A227" s="2">
        <v>226</v>
      </c>
      <c r="B227" s="2">
        <v>89.186419999999998</v>
      </c>
      <c r="C227" s="2">
        <v>237.31020000000001</v>
      </c>
    </row>
    <row r="228" spans="1:3">
      <c r="A228" s="2">
        <v>227</v>
      </c>
      <c r="B228" s="2">
        <v>91.35754</v>
      </c>
      <c r="C228" s="2">
        <v>201.79849999999999</v>
      </c>
    </row>
    <row r="229" spans="1:3">
      <c r="A229" s="2">
        <v>228</v>
      </c>
      <c r="B229" s="2">
        <v>68.507990000000007</v>
      </c>
      <c r="C229" s="2">
        <v>138.41220000000001</v>
      </c>
    </row>
    <row r="230" spans="1:3">
      <c r="A230" s="2">
        <v>229</v>
      </c>
      <c r="B230" s="2">
        <v>80.158959999999993</v>
      </c>
      <c r="C230" s="2">
        <v>192.80930000000001</v>
      </c>
    </row>
    <row r="231" spans="1:3">
      <c r="A231" s="2">
        <v>230</v>
      </c>
      <c r="B231" s="2">
        <v>58.68824</v>
      </c>
      <c r="C231" s="2">
        <v>245.25630000000001</v>
      </c>
    </row>
    <row r="232" spans="1:3">
      <c r="A232" s="2">
        <v>231</v>
      </c>
      <c r="B232" s="2">
        <v>106.798</v>
      </c>
      <c r="C232" s="2">
        <v>199.90369999999999</v>
      </c>
    </row>
    <row r="233" spans="1:3">
      <c r="A233" s="2">
        <v>232</v>
      </c>
      <c r="B233" s="2">
        <v>102.8291</v>
      </c>
      <c r="C233" s="2">
        <v>210.23740000000001</v>
      </c>
    </row>
    <row r="234" spans="1:3">
      <c r="A234" s="2">
        <v>233</v>
      </c>
      <c r="B234" s="2">
        <v>165.2602</v>
      </c>
      <c r="C234" s="2">
        <v>118.48439999999999</v>
      </c>
    </row>
    <row r="235" spans="1:3">
      <c r="A235" s="2">
        <v>234</v>
      </c>
      <c r="B235" s="2">
        <v>59.918869999999998</v>
      </c>
      <c r="C235" s="2">
        <v>269.09679999999997</v>
      </c>
    </row>
    <row r="236" spans="1:3">
      <c r="A236" s="2">
        <v>235</v>
      </c>
      <c r="B236" s="2">
        <v>33.698140000000002</v>
      </c>
      <c r="C236" s="2">
        <v>199.16489999999999</v>
      </c>
    </row>
    <row r="237" spans="1:3">
      <c r="A237" s="2">
        <v>236</v>
      </c>
      <c r="B237" s="2">
        <v>115.6276</v>
      </c>
      <c r="C237" s="2">
        <v>191.0744</v>
      </c>
    </row>
    <row r="238" spans="1:3">
      <c r="A238" s="2">
        <v>237</v>
      </c>
      <c r="B238" s="2">
        <v>78.701440000000005</v>
      </c>
      <c r="C238" s="2">
        <v>140.0283</v>
      </c>
    </row>
    <row r="239" spans="1:3">
      <c r="A239" s="2">
        <v>238</v>
      </c>
      <c r="B239" s="2">
        <v>124.26519999999999</v>
      </c>
      <c r="C239" s="2">
        <v>142.9562</v>
      </c>
    </row>
    <row r="240" spans="1:3">
      <c r="A240" s="2">
        <v>239</v>
      </c>
      <c r="B240" s="2">
        <v>69.318849999999998</v>
      </c>
      <c r="C240" s="2">
        <v>178.2176</v>
      </c>
    </row>
    <row r="241" spans="1:3">
      <c r="A241" s="2">
        <v>240</v>
      </c>
      <c r="B241" s="2">
        <v>106.6503</v>
      </c>
      <c r="C241" s="2">
        <v>150.76439999999999</v>
      </c>
    </row>
    <row r="242" spans="1:3">
      <c r="A242" s="2">
        <v>241</v>
      </c>
      <c r="B242" s="2">
        <v>174.1147</v>
      </c>
      <c r="C242" s="2">
        <v>187.53639999999999</v>
      </c>
    </row>
    <row r="243" spans="1:3">
      <c r="A243" s="2">
        <v>242</v>
      </c>
      <c r="B243" s="2">
        <v>97.466089999999994</v>
      </c>
      <c r="C243" s="2">
        <v>202.81039999999999</v>
      </c>
    </row>
    <row r="244" spans="1:3">
      <c r="A244" s="2">
        <v>243</v>
      </c>
      <c r="B244" s="2">
        <v>105.1057</v>
      </c>
      <c r="C244" s="2">
        <v>214.04660000000001</v>
      </c>
    </row>
    <row r="245" spans="1:3">
      <c r="A245" s="2">
        <v>244</v>
      </c>
      <c r="B245" s="2">
        <v>88.775149999999996</v>
      </c>
      <c r="C245" s="2">
        <v>216.0129</v>
      </c>
    </row>
    <row r="246" spans="1:3">
      <c r="A246" s="2">
        <v>245</v>
      </c>
      <c r="B246" s="2">
        <v>86.80789</v>
      </c>
      <c r="C246" s="2">
        <v>190.25800000000001</v>
      </c>
    </row>
    <row r="247" spans="1:3">
      <c r="A247" s="2">
        <v>246</v>
      </c>
      <c r="B247" s="2">
        <v>132.7439</v>
      </c>
      <c r="C247" s="2">
        <v>223.9768</v>
      </c>
    </row>
    <row r="248" spans="1:3">
      <c r="A248" s="2">
        <v>247</v>
      </c>
      <c r="B248" s="2">
        <v>-0.68267</v>
      </c>
      <c r="C248" s="2">
        <v>225.6739</v>
      </c>
    </row>
    <row r="249" spans="1:3">
      <c r="A249" s="2">
        <v>248</v>
      </c>
      <c r="B249" s="2">
        <v>121.1878</v>
      </c>
      <c r="C249" s="2">
        <v>213.84020000000001</v>
      </c>
    </row>
    <row r="250" spans="1:3">
      <c r="A250" s="2">
        <v>249</v>
      </c>
      <c r="B250" s="2">
        <v>143.1182</v>
      </c>
      <c r="C250" s="2">
        <v>238.77279999999999</v>
      </c>
    </row>
    <row r="251" spans="1:3">
      <c r="A251" s="2">
        <v>250</v>
      </c>
      <c r="B251" s="2">
        <v>58.279899999999998</v>
      </c>
      <c r="C251" s="2">
        <v>197.79929999999999</v>
      </c>
    </row>
    <row r="252" spans="1:3">
      <c r="A252" s="2">
        <v>251</v>
      </c>
      <c r="B252" s="2">
        <v>97.133340000000004</v>
      </c>
      <c r="C252" s="2">
        <v>152.7826</v>
      </c>
    </row>
    <row r="253" spans="1:3">
      <c r="A253" s="2">
        <v>252</v>
      </c>
      <c r="B253" s="2">
        <v>104.855</v>
      </c>
      <c r="C253" s="2">
        <v>219.96</v>
      </c>
    </row>
    <row r="254" spans="1:3">
      <c r="A254" s="2">
        <v>253</v>
      </c>
      <c r="B254" s="2">
        <v>106.5932</v>
      </c>
      <c r="C254" s="2">
        <v>165.31270000000001</v>
      </c>
    </row>
    <row r="255" spans="1:3">
      <c r="A255" s="2">
        <v>254</v>
      </c>
      <c r="B255" s="2">
        <v>150.42869999999999</v>
      </c>
      <c r="C255" s="2">
        <v>126.9059</v>
      </c>
    </row>
    <row r="256" spans="1:3">
      <c r="A256" s="2">
        <v>255</v>
      </c>
      <c r="B256" s="2">
        <v>142.1474</v>
      </c>
      <c r="C256" s="2">
        <v>206.50579999999999</v>
      </c>
    </row>
    <row r="257" spans="1:3">
      <c r="A257" s="2">
        <v>256</v>
      </c>
      <c r="B257" s="2">
        <v>100.9541</v>
      </c>
      <c r="C257" s="2">
        <v>201.5214</v>
      </c>
    </row>
    <row r="258" spans="1:3">
      <c r="A258" s="2">
        <v>257</v>
      </c>
      <c r="B258" s="2">
        <v>117.55929999999999</v>
      </c>
      <c r="C258" s="2">
        <v>225.3758</v>
      </c>
    </row>
    <row r="259" spans="1:3">
      <c r="A259" s="2">
        <v>258</v>
      </c>
      <c r="B259" s="2">
        <v>88.031019999999998</v>
      </c>
      <c r="C259" s="2">
        <v>197.4854</v>
      </c>
    </row>
    <row r="260" spans="1:3">
      <c r="A260" s="2">
        <v>259</v>
      </c>
      <c r="B260" s="2">
        <v>156.67259999999999</v>
      </c>
      <c r="C260" s="2">
        <v>176.60839999999999</v>
      </c>
    </row>
    <row r="261" spans="1:3">
      <c r="A261" s="2">
        <v>260</v>
      </c>
      <c r="B261" s="2">
        <v>160.51920000000001</v>
      </c>
      <c r="C261" s="2">
        <v>232.6311</v>
      </c>
    </row>
    <row r="262" spans="1:3">
      <c r="A262" s="2">
        <v>261</v>
      </c>
      <c r="B262" s="2">
        <v>171.34889999999999</v>
      </c>
      <c r="C262" s="2">
        <v>243.14949999999999</v>
      </c>
    </row>
    <row r="263" spans="1:3">
      <c r="A263" s="2">
        <v>262</v>
      </c>
      <c r="B263" s="2">
        <v>118.4269</v>
      </c>
      <c r="C263" s="2">
        <v>163.39330000000001</v>
      </c>
    </row>
    <row r="264" spans="1:3">
      <c r="A264" s="2">
        <v>263</v>
      </c>
      <c r="B264" s="2">
        <v>84.488860000000003</v>
      </c>
      <c r="C264" s="2">
        <v>135.10429999999999</v>
      </c>
    </row>
    <row r="265" spans="1:3">
      <c r="A265" s="2">
        <v>264</v>
      </c>
      <c r="B265" s="2">
        <v>185.12819999999999</v>
      </c>
      <c r="C265" s="2">
        <v>276.85430000000002</v>
      </c>
    </row>
    <row r="266" spans="1:3">
      <c r="A266" s="2">
        <v>265</v>
      </c>
      <c r="B266" s="2">
        <v>57.979550000000003</v>
      </c>
      <c r="C266" s="2">
        <v>244.11349999999999</v>
      </c>
    </row>
    <row r="267" spans="1:3">
      <c r="A267" s="2">
        <v>266</v>
      </c>
      <c r="B267" s="2">
        <v>65.451269999999994</v>
      </c>
      <c r="C267" s="2">
        <v>158.19829999999999</v>
      </c>
    </row>
    <row r="268" spans="1:3">
      <c r="A268" s="2">
        <v>267</v>
      </c>
      <c r="B268" s="2">
        <v>143.0504</v>
      </c>
      <c r="C268" s="2">
        <v>170.423</v>
      </c>
    </row>
    <row r="269" spans="1:3">
      <c r="A269" s="2">
        <v>268</v>
      </c>
      <c r="B269" s="2">
        <v>85.685419999999993</v>
      </c>
      <c r="C269" s="2">
        <v>209.3415</v>
      </c>
    </row>
    <row r="270" spans="1:3">
      <c r="A270" s="2">
        <v>269</v>
      </c>
      <c r="B270" s="2">
        <v>100.3138</v>
      </c>
      <c r="C270" s="2">
        <v>144.19290000000001</v>
      </c>
    </row>
    <row r="271" spans="1:3">
      <c r="A271" s="2">
        <v>270</v>
      </c>
      <c r="B271" s="2">
        <v>133.96809999999999</v>
      </c>
      <c r="C271" s="2">
        <v>197.06190000000001</v>
      </c>
    </row>
    <row r="272" spans="1:3">
      <c r="A272" s="2">
        <v>271</v>
      </c>
      <c r="B272" s="2">
        <v>159.9162</v>
      </c>
      <c r="C272" s="2">
        <v>200.97569999999999</v>
      </c>
    </row>
    <row r="273" spans="1:3">
      <c r="A273" s="2">
        <v>272</v>
      </c>
      <c r="B273" s="2">
        <v>51.79571</v>
      </c>
      <c r="C273" s="2">
        <v>220.2148</v>
      </c>
    </row>
    <row r="274" spans="1:3">
      <c r="A274" s="2">
        <v>273</v>
      </c>
      <c r="B274" s="2">
        <v>78.654709999999994</v>
      </c>
      <c r="C274" s="2">
        <v>213.09299999999999</v>
      </c>
    </row>
    <row r="275" spans="1:3">
      <c r="A275" s="2">
        <v>274</v>
      </c>
      <c r="B275" s="2">
        <v>46.703060000000001</v>
      </c>
      <c r="C275" s="2">
        <v>245.4554</v>
      </c>
    </row>
    <row r="276" spans="1:3">
      <c r="A276" s="2">
        <v>275</v>
      </c>
      <c r="B276" s="2">
        <v>75.129270000000005</v>
      </c>
      <c r="C276" s="2">
        <v>145.52359999999999</v>
      </c>
    </row>
    <row r="277" spans="1:3">
      <c r="A277" s="2">
        <v>276</v>
      </c>
      <c r="B277" s="2">
        <v>6.3429919999999997</v>
      </c>
      <c r="C277" s="2">
        <v>215.88480000000001</v>
      </c>
    </row>
    <row r="278" spans="1:3">
      <c r="A278" s="2">
        <v>277</v>
      </c>
      <c r="B278" s="2">
        <v>5.9973720000000004</v>
      </c>
      <c r="C278" s="2">
        <v>182.52760000000001</v>
      </c>
    </row>
    <row r="279" spans="1:3">
      <c r="A279" s="2">
        <v>278</v>
      </c>
      <c r="B279" s="2">
        <v>69.159660000000002</v>
      </c>
      <c r="C279" s="2">
        <v>235.9177</v>
      </c>
    </row>
    <row r="280" spans="1:3">
      <c r="A280" s="2">
        <v>279</v>
      </c>
      <c r="B280" s="2">
        <v>85.065190000000001</v>
      </c>
      <c r="C280" s="2">
        <v>198.60429999999999</v>
      </c>
    </row>
    <row r="281" spans="1:3">
      <c r="A281" s="2">
        <v>280</v>
      </c>
      <c r="B281" s="2">
        <v>56.576599999999999</v>
      </c>
      <c r="C281" s="2">
        <v>177.88310000000001</v>
      </c>
    </row>
    <row r="282" spans="1:3">
      <c r="A282" s="2">
        <v>281</v>
      </c>
      <c r="B282" s="2">
        <v>93.427379999999999</v>
      </c>
      <c r="C282" s="2">
        <v>193.446</v>
      </c>
    </row>
    <row r="283" spans="1:3">
      <c r="A283" s="2">
        <v>282</v>
      </c>
      <c r="B283" s="2">
        <v>44.421169999999996</v>
      </c>
      <c r="C283" s="2">
        <v>223.94450000000001</v>
      </c>
    </row>
    <row r="284" spans="1:3">
      <c r="A284" s="2">
        <v>283</v>
      </c>
      <c r="B284" s="2">
        <v>109.2435</v>
      </c>
      <c r="C284" s="2">
        <v>133.37710000000001</v>
      </c>
    </row>
    <row r="285" spans="1:3">
      <c r="A285" s="2">
        <v>284</v>
      </c>
      <c r="B285" s="2">
        <v>70.238100000000003</v>
      </c>
      <c r="C285" s="2">
        <v>187.28880000000001</v>
      </c>
    </row>
    <row r="286" spans="1:3">
      <c r="A286" s="2">
        <v>285</v>
      </c>
      <c r="B286" s="2">
        <v>99.421400000000006</v>
      </c>
      <c r="C286" s="2">
        <v>159.8877</v>
      </c>
    </row>
    <row r="287" spans="1:3">
      <c r="A287" s="2">
        <v>286</v>
      </c>
      <c r="B287" s="2">
        <v>56.919899999999998</v>
      </c>
      <c r="C287" s="2">
        <v>185.21019999999999</v>
      </c>
    </row>
    <row r="288" spans="1:3">
      <c r="A288" s="2">
        <v>287</v>
      </c>
      <c r="B288" s="2">
        <v>86.485429999999994</v>
      </c>
      <c r="C288" s="2">
        <v>167.6952</v>
      </c>
    </row>
    <row r="289" spans="1:3">
      <c r="A289" s="2">
        <v>288</v>
      </c>
      <c r="B289" s="2">
        <v>107.84529999999999</v>
      </c>
      <c r="C289" s="2">
        <v>168.84389999999999</v>
      </c>
    </row>
    <row r="290" spans="1:3">
      <c r="A290" s="2">
        <v>289</v>
      </c>
      <c r="B290" s="2">
        <v>160.32339999999999</v>
      </c>
      <c r="C290" s="2">
        <v>164.91040000000001</v>
      </c>
    </row>
    <row r="291" spans="1:3">
      <c r="A291" s="2">
        <v>290</v>
      </c>
      <c r="B291" s="2">
        <v>66.323719999999994</v>
      </c>
      <c r="C291" s="2">
        <v>289.8784</v>
      </c>
    </row>
    <row r="292" spans="1:3">
      <c r="A292" s="2">
        <v>291</v>
      </c>
      <c r="B292" s="2">
        <v>131.37299999999999</v>
      </c>
      <c r="C292" s="2">
        <v>171.22839999999999</v>
      </c>
    </row>
    <row r="293" spans="1:3">
      <c r="A293" s="2">
        <v>292</v>
      </c>
      <c r="B293" s="2">
        <v>148.67869999999999</v>
      </c>
      <c r="C293" s="2">
        <v>253.78489999999999</v>
      </c>
    </row>
    <row r="294" spans="1:3">
      <c r="A294" s="2">
        <v>293</v>
      </c>
      <c r="B294" s="2">
        <v>39.873089999999998</v>
      </c>
      <c r="C294" s="2">
        <v>254.20939999999999</v>
      </c>
    </row>
    <row r="295" spans="1:3">
      <c r="A295" s="2">
        <v>294</v>
      </c>
      <c r="B295" s="2">
        <v>102.4521</v>
      </c>
      <c r="C295" s="2">
        <v>185.6867</v>
      </c>
    </row>
    <row r="296" spans="1:3">
      <c r="A296" s="2">
        <v>295</v>
      </c>
      <c r="B296" s="2">
        <v>77.92277</v>
      </c>
      <c r="C296" s="2">
        <v>265.96800000000002</v>
      </c>
    </row>
    <row r="297" spans="1:3">
      <c r="A297" s="2">
        <v>296</v>
      </c>
      <c r="B297" s="2">
        <v>29.18852</v>
      </c>
      <c r="C297" s="2">
        <v>198.76400000000001</v>
      </c>
    </row>
    <row r="298" spans="1:3">
      <c r="A298" s="2">
        <v>297</v>
      </c>
      <c r="B298" s="2">
        <v>82.051199999999994</v>
      </c>
      <c r="C298" s="2">
        <v>180.41560000000001</v>
      </c>
    </row>
    <row r="299" spans="1:3">
      <c r="A299" s="2">
        <v>298</v>
      </c>
      <c r="B299" s="2">
        <v>15.243040000000001</v>
      </c>
      <c r="C299" s="2">
        <v>124.8305</v>
      </c>
    </row>
    <row r="300" spans="1:3">
      <c r="A300" s="2">
        <v>299</v>
      </c>
      <c r="B300" s="2">
        <v>116.7826</v>
      </c>
      <c r="C300" s="2">
        <v>201.8509</v>
      </c>
    </row>
    <row r="301" spans="1:3">
      <c r="A301" s="2">
        <v>300</v>
      </c>
      <c r="B301" s="2">
        <v>89.47551</v>
      </c>
      <c r="C301" s="2">
        <v>206.303</v>
      </c>
    </row>
    <row r="302" spans="1:3">
      <c r="A302" s="2">
        <v>301</v>
      </c>
      <c r="B302" s="2">
        <v>24.437360000000002</v>
      </c>
      <c r="C302" s="2">
        <v>206.39859999999999</v>
      </c>
    </row>
    <row r="303" spans="1:3">
      <c r="A303" s="2">
        <v>302</v>
      </c>
      <c r="B303" s="2">
        <v>189.05189999999999</v>
      </c>
      <c r="C303" s="2">
        <v>229.3895</v>
      </c>
    </row>
    <row r="304" spans="1:3">
      <c r="A304" s="2">
        <v>303</v>
      </c>
      <c r="B304" s="2">
        <v>111.6099</v>
      </c>
      <c r="C304" s="2">
        <v>204.86600000000001</v>
      </c>
    </row>
    <row r="305" spans="1:3">
      <c r="A305" s="2">
        <v>304</v>
      </c>
      <c r="B305" s="2">
        <v>48.17503</v>
      </c>
      <c r="C305" s="2">
        <v>229.54079999999999</v>
      </c>
    </row>
    <row r="306" spans="1:3">
      <c r="A306" s="2">
        <v>305</v>
      </c>
      <c r="B306" s="2">
        <v>61.041640000000001</v>
      </c>
      <c r="C306" s="2">
        <v>199.39320000000001</v>
      </c>
    </row>
    <row r="307" spans="1:3">
      <c r="A307" s="2">
        <v>306</v>
      </c>
      <c r="B307" s="2">
        <v>163.30080000000001</v>
      </c>
      <c r="C307" s="2">
        <v>184.44460000000001</v>
      </c>
    </row>
    <row r="308" spans="1:3">
      <c r="A308" s="2">
        <v>307</v>
      </c>
      <c r="B308" s="2">
        <v>112.1609</v>
      </c>
      <c r="C308" s="2">
        <v>245.4744</v>
      </c>
    </row>
    <row r="309" spans="1:3">
      <c r="A309" s="2">
        <v>308</v>
      </c>
      <c r="B309" s="2">
        <v>118.83880000000001</v>
      </c>
      <c r="C309" s="2">
        <v>262.08240000000001</v>
      </c>
    </row>
    <row r="310" spans="1:3">
      <c r="A310" s="2">
        <v>309</v>
      </c>
      <c r="B310" s="2">
        <v>98.797240000000002</v>
      </c>
      <c r="C310" s="2">
        <v>185.59289999999999</v>
      </c>
    </row>
    <row r="311" spans="1:3">
      <c r="A311" s="2">
        <v>310</v>
      </c>
      <c r="B311" s="2">
        <v>82.066609999999997</v>
      </c>
      <c r="C311" s="2">
        <v>187.4348</v>
      </c>
    </row>
    <row r="312" spans="1:3">
      <c r="A312" s="2">
        <v>311</v>
      </c>
      <c r="B312" s="2">
        <v>55.419449999999998</v>
      </c>
      <c r="C312" s="2">
        <v>157.86879999999999</v>
      </c>
    </row>
    <row r="313" spans="1:3">
      <c r="A313" s="2">
        <v>312</v>
      </c>
      <c r="B313" s="2">
        <v>69.796880000000002</v>
      </c>
      <c r="C313" s="2">
        <v>204.60249999999999</v>
      </c>
    </row>
    <row r="314" spans="1:3">
      <c r="A314" s="2">
        <v>313</v>
      </c>
      <c r="B314" s="2">
        <v>147.297</v>
      </c>
      <c r="C314" s="2">
        <v>161.6388</v>
      </c>
    </row>
    <row r="315" spans="1:3">
      <c r="A315" s="2">
        <v>314</v>
      </c>
      <c r="B315" s="2">
        <v>97.391670000000005</v>
      </c>
      <c r="C315" s="2">
        <v>295.66199999999998</v>
      </c>
    </row>
    <row r="316" spans="1:3">
      <c r="A316" s="2">
        <v>315</v>
      </c>
      <c r="B316" s="2">
        <v>59.186160000000001</v>
      </c>
      <c r="C316" s="2">
        <v>241.1165</v>
      </c>
    </row>
    <row r="317" spans="1:3">
      <c r="A317" s="2">
        <v>316</v>
      </c>
      <c r="B317" s="2">
        <v>87.932839999999999</v>
      </c>
      <c r="C317" s="2">
        <v>284.15600000000001</v>
      </c>
    </row>
    <row r="318" spans="1:3">
      <c r="A318" s="2">
        <v>317</v>
      </c>
      <c r="B318" s="2">
        <v>81.850080000000005</v>
      </c>
      <c r="C318" s="2">
        <v>230.1456</v>
      </c>
    </row>
    <row r="319" spans="1:3">
      <c r="A319" s="2">
        <v>318</v>
      </c>
      <c r="B319" s="2">
        <v>90.84196</v>
      </c>
      <c r="C319" s="2">
        <v>287.75</v>
      </c>
    </row>
    <row r="320" spans="1:3">
      <c r="A320" s="2">
        <v>319</v>
      </c>
      <c r="B320" s="2">
        <v>119.1858</v>
      </c>
      <c r="C320" s="2">
        <v>194.3869</v>
      </c>
    </row>
    <row r="321" spans="1:3">
      <c r="A321" s="2">
        <v>320</v>
      </c>
      <c r="B321" s="2">
        <v>140.57910000000001</v>
      </c>
      <c r="C321" s="2">
        <v>229.87799999999999</v>
      </c>
    </row>
    <row r="322" spans="1:3">
      <c r="A322" s="2">
        <v>321</v>
      </c>
      <c r="B322" s="2">
        <v>137.77719999999999</v>
      </c>
      <c r="C322" s="2">
        <v>272.98809999999997</v>
      </c>
    </row>
    <row r="323" spans="1:3">
      <c r="A323" s="2">
        <v>322</v>
      </c>
      <c r="B323" s="2">
        <v>75.421329999999998</v>
      </c>
      <c r="C323" s="2">
        <v>236.21350000000001</v>
      </c>
    </row>
    <row r="324" spans="1:3">
      <c r="A324" s="2">
        <v>323</v>
      </c>
      <c r="B324" s="2">
        <v>14.36969</v>
      </c>
      <c r="C324" s="2">
        <v>211.97229999999999</v>
      </c>
    </row>
    <row r="325" spans="1:3">
      <c r="A325" s="2">
        <v>324</v>
      </c>
      <c r="B325" s="2">
        <v>216.58510000000001</v>
      </c>
      <c r="C325" s="2">
        <v>235.73490000000001</v>
      </c>
    </row>
    <row r="326" spans="1:3">
      <c r="A326" s="2">
        <v>325</v>
      </c>
      <c r="B326" s="2">
        <v>80.822429999999997</v>
      </c>
      <c r="C326" s="2">
        <v>250.05439999999999</v>
      </c>
    </row>
    <row r="327" spans="1:3">
      <c r="A327" s="2">
        <v>326</v>
      </c>
      <c r="B327" s="2">
        <v>115.7884</v>
      </c>
      <c r="C327" s="2">
        <v>270.47460000000001</v>
      </c>
    </row>
    <row r="328" spans="1:3">
      <c r="A328" s="2">
        <v>327</v>
      </c>
      <c r="B328" s="2">
        <v>140.74770000000001</v>
      </c>
      <c r="C328" s="2">
        <v>190.61670000000001</v>
      </c>
    </row>
    <row r="329" spans="1:3">
      <c r="A329" s="2">
        <v>328</v>
      </c>
      <c r="B329" s="2">
        <v>60.237459999999999</v>
      </c>
      <c r="C329" s="2">
        <v>107.59269999999999</v>
      </c>
    </row>
    <row r="330" spans="1:3">
      <c r="A330" s="2">
        <v>329</v>
      </c>
      <c r="B330" s="2">
        <v>116.2775</v>
      </c>
      <c r="C330" s="2">
        <v>187.4581</v>
      </c>
    </row>
    <row r="331" spans="1:3">
      <c r="A331" s="2">
        <v>330</v>
      </c>
      <c r="B331" s="2">
        <v>131.833</v>
      </c>
      <c r="C331" s="2">
        <v>203.2842</v>
      </c>
    </row>
    <row r="332" spans="1:3">
      <c r="A332" s="2">
        <v>331</v>
      </c>
      <c r="B332" s="2">
        <v>168.51769999999999</v>
      </c>
      <c r="C332" s="2">
        <v>125.93210000000001</v>
      </c>
    </row>
    <row r="333" spans="1:3">
      <c r="A333" s="2">
        <v>332</v>
      </c>
      <c r="B333" s="2">
        <v>155.03399999999999</v>
      </c>
      <c r="C333" s="2">
        <v>222.4659</v>
      </c>
    </row>
    <row r="334" spans="1:3">
      <c r="A334" s="2">
        <v>333</v>
      </c>
      <c r="B334" s="2">
        <v>72.909109999999998</v>
      </c>
      <c r="C334" s="2">
        <v>150.1902</v>
      </c>
    </row>
    <row r="335" spans="1:3">
      <c r="A335" s="2">
        <v>334</v>
      </c>
      <c r="B335" s="2">
        <v>170.5472</v>
      </c>
      <c r="C335" s="2">
        <v>231.09200000000001</v>
      </c>
    </row>
    <row r="336" spans="1:3">
      <c r="A336" s="2">
        <v>335</v>
      </c>
      <c r="B336" s="2">
        <v>83.350719999999995</v>
      </c>
      <c r="C336" s="2">
        <v>224.72280000000001</v>
      </c>
    </row>
    <row r="337" spans="1:3">
      <c r="A337" s="2">
        <v>336</v>
      </c>
      <c r="B337" s="2">
        <v>102.0538</v>
      </c>
      <c r="C337" s="2">
        <v>161.4265</v>
      </c>
    </row>
    <row r="338" spans="1:3">
      <c r="A338" s="2">
        <v>337</v>
      </c>
      <c r="B338" s="2">
        <v>89.757140000000007</v>
      </c>
      <c r="C338" s="2">
        <v>228.79519999999999</v>
      </c>
    </row>
    <row r="339" spans="1:3">
      <c r="A339" s="2">
        <v>338</v>
      </c>
      <c r="B339" s="2">
        <v>139.22139999999999</v>
      </c>
      <c r="C339" s="2">
        <v>243.22900000000001</v>
      </c>
    </row>
    <row r="340" spans="1:3">
      <c r="A340" s="2">
        <v>339</v>
      </c>
      <c r="B340" s="2">
        <v>94.073530000000005</v>
      </c>
      <c r="C340" s="2">
        <v>198.8657</v>
      </c>
    </row>
    <row r="341" spans="1:3">
      <c r="A341" s="2">
        <v>340</v>
      </c>
      <c r="B341" s="2">
        <v>137.1525</v>
      </c>
      <c r="C341" s="2">
        <v>232.5033</v>
      </c>
    </row>
    <row r="342" spans="1:3">
      <c r="A342" s="2">
        <v>341</v>
      </c>
      <c r="B342" s="2">
        <v>90.851990000000001</v>
      </c>
      <c r="C342" s="2">
        <v>228.65129999999999</v>
      </c>
    </row>
    <row r="343" spans="1:3">
      <c r="A343" s="2">
        <v>342</v>
      </c>
      <c r="B343" s="2">
        <v>142.47540000000001</v>
      </c>
      <c r="C343" s="2">
        <v>204.77099999999999</v>
      </c>
    </row>
    <row r="344" spans="1:3">
      <c r="A344" s="2">
        <v>343</v>
      </c>
      <c r="B344" s="2">
        <v>109.5331</v>
      </c>
      <c r="C344" s="2">
        <v>242.14250000000001</v>
      </c>
    </row>
    <row r="345" spans="1:3">
      <c r="A345" s="2">
        <v>344</v>
      </c>
      <c r="B345" s="2">
        <v>105.5917</v>
      </c>
      <c r="C345" s="2">
        <v>130.47120000000001</v>
      </c>
    </row>
    <row r="346" spans="1:3">
      <c r="A346" s="2">
        <v>345</v>
      </c>
      <c r="B346" s="2">
        <v>115.9387</v>
      </c>
      <c r="C346" s="2">
        <v>198.47880000000001</v>
      </c>
    </row>
    <row r="347" spans="1:3">
      <c r="A347" s="2">
        <v>346</v>
      </c>
      <c r="B347" s="2">
        <v>90.19923</v>
      </c>
      <c r="C347" s="2">
        <v>198.62270000000001</v>
      </c>
    </row>
    <row r="348" spans="1:3">
      <c r="A348" s="2">
        <v>347</v>
      </c>
      <c r="B348" s="2">
        <v>110.3862</v>
      </c>
      <c r="C348" s="2">
        <v>124.6229</v>
      </c>
    </row>
    <row r="349" spans="1:3">
      <c r="A349" s="2">
        <v>348</v>
      </c>
      <c r="B349" s="2">
        <v>67.325789999999998</v>
      </c>
      <c r="C349" s="2">
        <v>174.084</v>
      </c>
    </row>
    <row r="350" spans="1:3">
      <c r="A350" s="2">
        <v>349</v>
      </c>
      <c r="B350" s="2">
        <v>139.34190000000001</v>
      </c>
      <c r="C350" s="2">
        <v>202.74279999999999</v>
      </c>
    </row>
    <row r="351" spans="1:3">
      <c r="A351" s="2">
        <v>350</v>
      </c>
      <c r="B351" s="2">
        <v>123.88120000000001</v>
      </c>
      <c r="C351" s="2">
        <v>235.233</v>
      </c>
    </row>
    <row r="352" spans="1:3">
      <c r="A352" s="2">
        <v>351</v>
      </c>
      <c r="B352" s="2">
        <v>103.7067</v>
      </c>
      <c r="C352" s="2">
        <v>200.4486</v>
      </c>
    </row>
    <row r="353" spans="1:3">
      <c r="A353" s="2">
        <v>352</v>
      </c>
      <c r="B353" s="2">
        <v>94.258390000000006</v>
      </c>
      <c r="C353" s="2">
        <v>215.76750000000001</v>
      </c>
    </row>
    <row r="354" spans="1:3">
      <c r="A354" s="2">
        <v>353</v>
      </c>
      <c r="B354" s="2">
        <v>70.068309999999997</v>
      </c>
      <c r="C354" s="2">
        <v>197.59870000000001</v>
      </c>
    </row>
    <row r="355" spans="1:3">
      <c r="A355" s="2">
        <v>354</v>
      </c>
      <c r="B355" s="2">
        <v>139.86000000000001</v>
      </c>
      <c r="C355" s="2">
        <v>222.90039999999999</v>
      </c>
    </row>
    <row r="356" spans="1:3">
      <c r="A356" s="2">
        <v>355</v>
      </c>
      <c r="B356" s="2">
        <v>61.138420000000004</v>
      </c>
      <c r="C356" s="2">
        <v>210.9915</v>
      </c>
    </row>
    <row r="357" spans="1:3">
      <c r="A357" s="2">
        <v>356</v>
      </c>
      <c r="B357" s="2">
        <v>119.44329999999999</v>
      </c>
      <c r="C357" s="2">
        <v>191.1814</v>
      </c>
    </row>
    <row r="358" spans="1:3">
      <c r="A358" s="2">
        <v>357</v>
      </c>
      <c r="B358" s="2">
        <v>180.60140000000001</v>
      </c>
      <c r="C358" s="2">
        <v>149.2903</v>
      </c>
    </row>
    <row r="359" spans="1:3">
      <c r="A359" s="2">
        <v>358</v>
      </c>
      <c r="B359" s="2">
        <v>102.60509999999999</v>
      </c>
      <c r="C359" s="2">
        <v>185.09549999999999</v>
      </c>
    </row>
    <row r="360" spans="1:3">
      <c r="A360" s="2">
        <v>359</v>
      </c>
      <c r="B360" s="2">
        <v>88.175370000000001</v>
      </c>
      <c r="C360" s="2">
        <v>213.77549999999999</v>
      </c>
    </row>
    <row r="361" spans="1:3">
      <c r="A361" s="2">
        <v>360</v>
      </c>
      <c r="B361" s="2">
        <v>64.042829999999995</v>
      </c>
      <c r="C361" s="2">
        <v>185.12</v>
      </c>
    </row>
    <row r="362" spans="1:3">
      <c r="A362" s="2">
        <v>361</v>
      </c>
      <c r="B362" s="2">
        <v>59.260269999999998</v>
      </c>
      <c r="C362" s="2">
        <v>218.72380000000001</v>
      </c>
    </row>
    <row r="363" spans="1:3">
      <c r="A363" s="2">
        <v>362</v>
      </c>
      <c r="B363" s="2">
        <v>127.36839999999999</v>
      </c>
      <c r="C363" s="2">
        <v>168.72470000000001</v>
      </c>
    </row>
    <row r="364" spans="1:3">
      <c r="A364" s="2">
        <v>363</v>
      </c>
      <c r="B364" s="2">
        <v>133.8167</v>
      </c>
      <c r="C364" s="2">
        <v>120.35</v>
      </c>
    </row>
    <row r="365" spans="1:3">
      <c r="A365" s="2">
        <v>364</v>
      </c>
      <c r="B365" s="2">
        <v>190.77269999999999</v>
      </c>
      <c r="C365" s="2">
        <v>185.69</v>
      </c>
    </row>
    <row r="366" spans="1:3">
      <c r="A366" s="2">
        <v>365</v>
      </c>
      <c r="B366" s="2">
        <v>82.033619999999999</v>
      </c>
      <c r="C366" s="2">
        <v>187.9485</v>
      </c>
    </row>
    <row r="367" spans="1:3">
      <c r="A367" s="2">
        <v>366</v>
      </c>
      <c r="B367" s="2">
        <v>145.31489999999999</v>
      </c>
      <c r="C367" s="2">
        <v>221.5539</v>
      </c>
    </row>
    <row r="368" spans="1:3">
      <c r="A368" s="2">
        <v>367</v>
      </c>
      <c r="B368" s="2">
        <v>120.96080000000001</v>
      </c>
      <c r="C368" s="2">
        <v>174.15729999999999</v>
      </c>
    </row>
    <row r="369" spans="1:3">
      <c r="A369" s="2">
        <v>368</v>
      </c>
      <c r="B369" s="2">
        <v>108.90600000000001</v>
      </c>
      <c r="C369" s="2">
        <v>241.09719999999999</v>
      </c>
    </row>
    <row r="370" spans="1:3">
      <c r="A370" s="2">
        <v>369</v>
      </c>
      <c r="B370" s="2">
        <v>80.219700000000003</v>
      </c>
      <c r="C370" s="2">
        <v>295.18650000000002</v>
      </c>
    </row>
    <row r="371" spans="1:3">
      <c r="A371" s="2">
        <v>370</v>
      </c>
      <c r="B371" s="2">
        <v>161.88069999999999</v>
      </c>
      <c r="C371" s="2">
        <v>202.96340000000001</v>
      </c>
    </row>
    <row r="372" spans="1:3">
      <c r="A372" s="2">
        <v>371</v>
      </c>
      <c r="B372" s="2">
        <v>106.6035</v>
      </c>
      <c r="C372" s="2">
        <v>185.8038</v>
      </c>
    </row>
    <row r="373" spans="1:3">
      <c r="A373" s="2">
        <v>372</v>
      </c>
      <c r="B373" s="2">
        <v>133.33260000000001</v>
      </c>
      <c r="C373" s="2">
        <v>213.24590000000001</v>
      </c>
    </row>
    <row r="374" spans="1:3">
      <c r="A374" s="2">
        <v>373</v>
      </c>
      <c r="B374" s="2">
        <v>52.312660000000001</v>
      </c>
      <c r="C374" s="2">
        <v>183.35220000000001</v>
      </c>
    </row>
    <row r="375" spans="1:3">
      <c r="A375" s="2">
        <v>374</v>
      </c>
      <c r="B375" s="2">
        <v>122.8396</v>
      </c>
      <c r="C375" s="2">
        <v>185.2893</v>
      </c>
    </row>
    <row r="376" spans="1:3">
      <c r="A376" s="2">
        <v>375</v>
      </c>
      <c r="B376" s="2">
        <v>171.3758</v>
      </c>
      <c r="C376" s="2">
        <v>174.59469999999999</v>
      </c>
    </row>
    <row r="377" spans="1:3">
      <c r="A377" s="2">
        <v>376</v>
      </c>
      <c r="B377" s="2">
        <v>104.1939</v>
      </c>
      <c r="C377" s="2">
        <v>98.737359999999995</v>
      </c>
    </row>
    <row r="378" spans="1:3">
      <c r="A378" s="2">
        <v>377</v>
      </c>
      <c r="B378" s="2">
        <v>80.207970000000003</v>
      </c>
      <c r="C378" s="2">
        <v>152.20249999999999</v>
      </c>
    </row>
    <row r="379" spans="1:3">
      <c r="A379" s="2">
        <v>378</v>
      </c>
      <c r="B379" s="2">
        <v>98.170069999999996</v>
      </c>
      <c r="C379" s="2">
        <v>187.1516</v>
      </c>
    </row>
    <row r="380" spans="1:3">
      <c r="A380" s="2">
        <v>379</v>
      </c>
      <c r="B380" s="2">
        <v>145.8244</v>
      </c>
      <c r="C380" s="2">
        <v>196.93780000000001</v>
      </c>
    </row>
    <row r="381" spans="1:3">
      <c r="A381" s="2">
        <v>380</v>
      </c>
      <c r="B381" s="2">
        <v>59.972740000000002</v>
      </c>
      <c r="C381" s="2">
        <v>188.94329999999999</v>
      </c>
    </row>
    <row r="382" spans="1:3">
      <c r="A382" s="2">
        <v>381</v>
      </c>
      <c r="B382" s="2">
        <v>134.726</v>
      </c>
      <c r="C382" s="2">
        <v>128.40520000000001</v>
      </c>
    </row>
    <row r="383" spans="1:3">
      <c r="A383" s="2">
        <v>382</v>
      </c>
      <c r="B383" s="2">
        <v>188.1</v>
      </c>
      <c r="C383" s="2">
        <v>227.99080000000001</v>
      </c>
    </row>
    <row r="384" spans="1:3">
      <c r="A384" s="2">
        <v>383</v>
      </c>
      <c r="B384" s="2">
        <v>70.17165</v>
      </c>
      <c r="C384" s="2">
        <v>150.28720000000001</v>
      </c>
    </row>
    <row r="385" spans="1:3">
      <c r="A385" s="2">
        <v>384</v>
      </c>
      <c r="B385" s="2">
        <v>120.6887</v>
      </c>
      <c r="C385" s="2">
        <v>268.59660000000002</v>
      </c>
    </row>
    <row r="386" spans="1:3">
      <c r="A386" s="2">
        <v>385</v>
      </c>
      <c r="B386" s="2">
        <v>56.098179999999999</v>
      </c>
      <c r="C386" s="2">
        <v>214.99100000000001</v>
      </c>
    </row>
    <row r="387" spans="1:3">
      <c r="A387" s="2">
        <v>386</v>
      </c>
      <c r="B387" s="2">
        <v>156.113</v>
      </c>
      <c r="C387" s="2">
        <v>149.20580000000001</v>
      </c>
    </row>
    <row r="388" spans="1:3">
      <c r="A388" s="2">
        <v>387</v>
      </c>
      <c r="B388" s="2">
        <v>117.7625</v>
      </c>
      <c r="C388" s="2">
        <v>198.90860000000001</v>
      </c>
    </row>
    <row r="389" spans="1:3">
      <c r="A389" s="2">
        <v>388</v>
      </c>
      <c r="B389" s="2">
        <v>47.95776</v>
      </c>
      <c r="C389" s="2">
        <v>211.00190000000001</v>
      </c>
    </row>
    <row r="390" spans="1:3">
      <c r="A390" s="2">
        <v>389</v>
      </c>
      <c r="B390" s="2">
        <v>34.050629999999998</v>
      </c>
      <c r="C390" s="2">
        <v>233.8604</v>
      </c>
    </row>
    <row r="391" spans="1:3">
      <c r="A391" s="2">
        <v>390</v>
      </c>
      <c r="B391" s="2">
        <v>93.516210000000001</v>
      </c>
      <c r="C391" s="2">
        <v>185.79769999999999</v>
      </c>
    </row>
    <row r="392" spans="1:3">
      <c r="A392" s="2">
        <v>391</v>
      </c>
      <c r="B392" s="2">
        <v>79.393569999999997</v>
      </c>
      <c r="C392" s="2">
        <v>198.67830000000001</v>
      </c>
    </row>
    <row r="393" spans="1:3">
      <c r="A393" s="2">
        <v>392</v>
      </c>
      <c r="B393" s="2">
        <v>157.12139999999999</v>
      </c>
      <c r="C393" s="2">
        <v>152.83779999999999</v>
      </c>
    </row>
    <row r="394" spans="1:3">
      <c r="A394" s="2">
        <v>393</v>
      </c>
      <c r="B394" s="2">
        <v>122.91379999999999</v>
      </c>
      <c r="C394" s="2">
        <v>155.11920000000001</v>
      </c>
    </row>
    <row r="395" spans="1:3">
      <c r="A395" s="2">
        <v>394</v>
      </c>
      <c r="B395" s="2">
        <v>137.13</v>
      </c>
      <c r="C395" s="2">
        <v>192.30609999999999</v>
      </c>
    </row>
    <row r="396" spans="1:3">
      <c r="A396" s="2">
        <v>395</v>
      </c>
      <c r="B396" s="2">
        <v>137.62209999999999</v>
      </c>
      <c r="C396" s="2">
        <v>207.51050000000001</v>
      </c>
    </row>
    <row r="397" spans="1:3">
      <c r="A397" s="2">
        <v>396</v>
      </c>
      <c r="B397" s="2">
        <v>216.96209999999999</v>
      </c>
      <c r="C397" s="2">
        <v>152.1113</v>
      </c>
    </row>
    <row r="398" spans="1:3">
      <c r="A398" s="2">
        <v>397</v>
      </c>
      <c r="B398" s="2">
        <v>159.47559999999999</v>
      </c>
      <c r="C398" s="2">
        <v>210.42590000000001</v>
      </c>
    </row>
    <row r="399" spans="1:3">
      <c r="A399" s="2">
        <v>398</v>
      </c>
      <c r="B399" s="2">
        <v>70.182370000000006</v>
      </c>
      <c r="C399" s="2">
        <v>250.0823</v>
      </c>
    </row>
    <row r="400" spans="1:3">
      <c r="A400" s="2">
        <v>399</v>
      </c>
      <c r="B400" s="2">
        <v>35.295990000000003</v>
      </c>
      <c r="C400" s="2">
        <v>268.53070000000002</v>
      </c>
    </row>
    <row r="401" spans="1:3">
      <c r="A401" s="2">
        <v>400</v>
      </c>
      <c r="B401" s="2">
        <v>129.27969999999999</v>
      </c>
      <c r="C401" s="2">
        <v>229.01490000000001</v>
      </c>
    </row>
    <row r="402" spans="1:3">
      <c r="A402" s="2">
        <v>401</v>
      </c>
      <c r="B402" s="2">
        <v>144.88929999999999</v>
      </c>
      <c r="C402" s="2">
        <v>194.74170000000001</v>
      </c>
    </row>
    <row r="403" spans="1:3">
      <c r="A403" s="2">
        <v>402</v>
      </c>
      <c r="B403" s="2">
        <v>82.479849999999999</v>
      </c>
      <c r="C403" s="2">
        <v>270.79109999999997</v>
      </c>
    </row>
    <row r="404" spans="1:3">
      <c r="A404" s="2">
        <v>403</v>
      </c>
      <c r="B404" s="2">
        <v>33.697429999999997</v>
      </c>
      <c r="C404" s="2">
        <v>219.589</v>
      </c>
    </row>
    <row r="405" spans="1:3">
      <c r="A405" s="2">
        <v>404</v>
      </c>
      <c r="B405" s="2">
        <v>99.057550000000006</v>
      </c>
      <c r="C405" s="2">
        <v>207.77510000000001</v>
      </c>
    </row>
    <row r="406" spans="1:3">
      <c r="A406" s="2">
        <v>405</v>
      </c>
      <c r="B406" s="2">
        <v>97.713440000000006</v>
      </c>
      <c r="C406" s="2">
        <v>141.4161</v>
      </c>
    </row>
    <row r="407" spans="1:3">
      <c r="A407" s="2">
        <v>406</v>
      </c>
      <c r="B407" s="2">
        <v>187.0547</v>
      </c>
      <c r="C407" s="2">
        <v>280.05709999999999</v>
      </c>
    </row>
    <row r="408" spans="1:3">
      <c r="A408" s="2">
        <v>407</v>
      </c>
      <c r="B408" s="2">
        <v>125.5939</v>
      </c>
      <c r="C408" s="2">
        <v>151.2372</v>
      </c>
    </row>
    <row r="409" spans="1:3">
      <c r="A409" s="2">
        <v>408</v>
      </c>
      <c r="B409" s="2">
        <v>74.293809999999993</v>
      </c>
      <c r="C409" s="2">
        <v>178.69159999999999</v>
      </c>
    </row>
    <row r="410" spans="1:3">
      <c r="A410" s="2">
        <v>409</v>
      </c>
      <c r="B410" s="2">
        <v>73.224040000000002</v>
      </c>
      <c r="C410" s="2">
        <v>186.65</v>
      </c>
    </row>
    <row r="411" spans="1:3">
      <c r="A411" s="2">
        <v>410</v>
      </c>
      <c r="B411" s="2">
        <v>120.47669999999999</v>
      </c>
      <c r="C411" s="2">
        <v>235.84800000000001</v>
      </c>
    </row>
    <row r="412" spans="1:3">
      <c r="A412" s="2">
        <v>411</v>
      </c>
      <c r="B412" s="2">
        <v>59.257359999999998</v>
      </c>
      <c r="C412" s="2">
        <v>237.98840000000001</v>
      </c>
    </row>
    <row r="413" spans="1:3">
      <c r="A413" s="2">
        <v>412</v>
      </c>
      <c r="B413" s="2">
        <v>58.024450000000002</v>
      </c>
      <c r="C413" s="2">
        <v>179.7107</v>
      </c>
    </row>
    <row r="414" spans="1:3">
      <c r="A414" s="2">
        <v>413</v>
      </c>
      <c r="B414" s="2">
        <v>127.7216</v>
      </c>
      <c r="C414" s="2">
        <v>244.2816</v>
      </c>
    </row>
    <row r="415" spans="1:3">
      <c r="A415" s="2">
        <v>414</v>
      </c>
      <c r="B415" s="2">
        <v>83.930170000000004</v>
      </c>
      <c r="C415" s="2">
        <v>163.46619999999999</v>
      </c>
    </row>
    <row r="416" spans="1:3">
      <c r="A416" s="2">
        <v>415</v>
      </c>
      <c r="B416" s="2">
        <v>58.412959999999998</v>
      </c>
      <c r="C416" s="2">
        <v>220.35939999999999</v>
      </c>
    </row>
    <row r="417" spans="1:3">
      <c r="A417" s="2">
        <v>416</v>
      </c>
      <c r="B417" s="2">
        <v>77.314300000000003</v>
      </c>
      <c r="C417" s="2">
        <v>126.1649</v>
      </c>
    </row>
    <row r="418" spans="1:3">
      <c r="A418" s="2">
        <v>417</v>
      </c>
      <c r="B418" s="2">
        <v>72.679060000000007</v>
      </c>
      <c r="C418" s="2">
        <v>193.04509999999999</v>
      </c>
    </row>
    <row r="419" spans="1:3">
      <c r="A419" s="2">
        <v>418</v>
      </c>
      <c r="B419" s="2">
        <v>175.26939999999999</v>
      </c>
      <c r="C419" s="2">
        <v>191.5925</v>
      </c>
    </row>
    <row r="420" spans="1:3">
      <c r="A420" s="2">
        <v>419</v>
      </c>
      <c r="B420" s="2">
        <v>97.965170000000001</v>
      </c>
      <c r="C420" s="2">
        <v>160.0643</v>
      </c>
    </row>
    <row r="421" spans="1:3">
      <c r="A421" s="2">
        <v>420</v>
      </c>
      <c r="B421" s="2">
        <v>66.052149999999997</v>
      </c>
      <c r="C421" s="2">
        <v>152.40219999999999</v>
      </c>
    </row>
    <row r="422" spans="1:3">
      <c r="A422" s="2">
        <v>421</v>
      </c>
      <c r="B422" s="2">
        <v>105.89879999999999</v>
      </c>
      <c r="C422" s="2">
        <v>185.25409999999999</v>
      </c>
    </row>
    <row r="423" spans="1:3">
      <c r="A423" s="2">
        <v>422</v>
      </c>
      <c r="B423" s="2">
        <v>83.223669999999998</v>
      </c>
      <c r="C423" s="2">
        <v>184.8432</v>
      </c>
    </row>
    <row r="424" spans="1:3">
      <c r="A424" s="2">
        <v>423</v>
      </c>
      <c r="B424" s="2">
        <v>172.3014</v>
      </c>
      <c r="C424" s="2">
        <v>208.46369999999999</v>
      </c>
    </row>
    <row r="425" spans="1:3">
      <c r="A425" s="2">
        <v>424</v>
      </c>
      <c r="B425" s="2">
        <v>70.091819999999998</v>
      </c>
      <c r="C425" s="2">
        <v>180.17840000000001</v>
      </c>
    </row>
    <row r="426" spans="1:3">
      <c r="A426" s="2">
        <v>425</v>
      </c>
      <c r="B426" s="2">
        <v>21.780629999999999</v>
      </c>
      <c r="C426" s="2">
        <v>176.46029999999999</v>
      </c>
    </row>
    <row r="427" spans="1:3">
      <c r="A427" s="2">
        <v>426</v>
      </c>
      <c r="B427" s="2">
        <v>129.83430000000001</v>
      </c>
      <c r="C427" s="2">
        <v>219.85040000000001</v>
      </c>
    </row>
    <row r="428" spans="1:3">
      <c r="A428" s="2">
        <v>427</v>
      </c>
      <c r="B428" s="2">
        <v>83.255629999999996</v>
      </c>
      <c r="C428" s="2">
        <v>126.3655</v>
      </c>
    </row>
    <row r="429" spans="1:3">
      <c r="A429" s="2">
        <v>428</v>
      </c>
      <c r="B429" s="2">
        <v>69.673400000000001</v>
      </c>
      <c r="C429" s="2">
        <v>161.94110000000001</v>
      </c>
    </row>
    <row r="430" spans="1:3">
      <c r="A430" s="2">
        <v>429</v>
      </c>
      <c r="B430" s="2">
        <v>92.712249999999997</v>
      </c>
      <c r="C430" s="2">
        <v>104.31740000000001</v>
      </c>
    </row>
    <row r="431" spans="1:3">
      <c r="A431" s="2">
        <v>430</v>
      </c>
      <c r="B431" s="2">
        <v>109.0311</v>
      </c>
      <c r="C431" s="2">
        <v>185.86580000000001</v>
      </c>
    </row>
    <row r="432" spans="1:3">
      <c r="A432" s="2">
        <v>431</v>
      </c>
      <c r="B432" s="2">
        <v>52.040559999999999</v>
      </c>
      <c r="C432" s="2">
        <v>267.72699999999998</v>
      </c>
    </row>
    <row r="433" spans="1:3">
      <c r="A433" s="2">
        <v>432</v>
      </c>
      <c r="B433" s="2">
        <v>92.012950000000004</v>
      </c>
      <c r="C433" s="2">
        <v>218.7329</v>
      </c>
    </row>
    <row r="434" spans="1:3">
      <c r="A434" s="2">
        <v>433</v>
      </c>
      <c r="B434" s="2">
        <v>19.40005</v>
      </c>
      <c r="C434" s="2">
        <v>213.816</v>
      </c>
    </row>
    <row r="435" spans="1:3">
      <c r="A435" s="2">
        <v>434</v>
      </c>
      <c r="B435" s="2">
        <v>94.909739999999999</v>
      </c>
      <c r="C435" s="2">
        <v>162.57300000000001</v>
      </c>
    </row>
    <row r="436" spans="1:3">
      <c r="A436" s="2">
        <v>435</v>
      </c>
      <c r="B436" s="2">
        <v>46.93459</v>
      </c>
      <c r="C436" s="2">
        <v>232.48589999999999</v>
      </c>
    </row>
    <row r="437" spans="1:3">
      <c r="A437" s="2">
        <v>436</v>
      </c>
      <c r="B437" s="2">
        <v>78.90325</v>
      </c>
      <c r="C437" s="2">
        <v>149.3073</v>
      </c>
    </row>
    <row r="438" spans="1:3">
      <c r="A438" s="2">
        <v>437</v>
      </c>
      <c r="B438" s="2">
        <v>116.8832</v>
      </c>
      <c r="C438" s="2">
        <v>214.1096</v>
      </c>
    </row>
    <row r="439" spans="1:3">
      <c r="A439" s="2">
        <v>438</v>
      </c>
      <c r="B439" s="2">
        <v>68.213989999999995</v>
      </c>
      <c r="C439" s="2">
        <v>231.7354</v>
      </c>
    </row>
    <row r="440" spans="1:3">
      <c r="A440" s="2">
        <v>439</v>
      </c>
      <c r="B440" s="2">
        <v>88.38167</v>
      </c>
      <c r="C440" s="2">
        <v>296.10289999999998</v>
      </c>
    </row>
    <row r="441" spans="1:3">
      <c r="A441" s="2">
        <v>440</v>
      </c>
      <c r="B441" s="2">
        <v>146.47030000000001</v>
      </c>
      <c r="C441" s="2">
        <v>265.23860000000002</v>
      </c>
    </row>
    <row r="442" spans="1:3">
      <c r="A442" s="2">
        <v>441</v>
      </c>
      <c r="B442" s="2">
        <v>155.01509999999999</v>
      </c>
      <c r="C442" s="2">
        <v>136.82339999999999</v>
      </c>
    </row>
    <row r="443" spans="1:3">
      <c r="A443" s="2">
        <v>442</v>
      </c>
      <c r="B443" s="2">
        <v>60.416789999999999</v>
      </c>
      <c r="C443" s="2">
        <v>161.07249999999999</v>
      </c>
    </row>
    <row r="444" spans="1:3">
      <c r="A444" s="2">
        <v>443</v>
      </c>
      <c r="B444" s="2">
        <v>75.297790000000006</v>
      </c>
      <c r="C444" s="2">
        <v>219.3639</v>
      </c>
    </row>
    <row r="445" spans="1:3">
      <c r="A445" s="2">
        <v>444</v>
      </c>
      <c r="B445" s="2">
        <v>124.4911</v>
      </c>
      <c r="C445" s="2">
        <v>252.21420000000001</v>
      </c>
    </row>
    <row r="446" spans="1:3">
      <c r="A446" s="2">
        <v>445</v>
      </c>
      <c r="B446" s="2">
        <v>46.155909999999999</v>
      </c>
      <c r="C446" s="2">
        <v>161.8629</v>
      </c>
    </row>
    <row r="447" spans="1:3">
      <c r="A447" s="2">
        <v>446</v>
      </c>
      <c r="B447" s="2">
        <v>163.21270000000001</v>
      </c>
      <c r="C447" s="2">
        <v>219.95089999999999</v>
      </c>
    </row>
    <row r="448" spans="1:3">
      <c r="A448" s="2">
        <v>447</v>
      </c>
      <c r="B448" s="2">
        <v>42.795270000000002</v>
      </c>
      <c r="C448" s="2">
        <v>120.11579999999999</v>
      </c>
    </row>
    <row r="449" spans="1:3">
      <c r="A449" s="2">
        <v>448</v>
      </c>
      <c r="B449" s="2">
        <v>110.3997</v>
      </c>
      <c r="C449" s="2">
        <v>216.09800000000001</v>
      </c>
    </row>
    <row r="450" spans="1:3">
      <c r="A450" s="2">
        <v>449</v>
      </c>
      <c r="B450" s="2">
        <v>166.57380000000001</v>
      </c>
      <c r="C450" s="2">
        <v>262.28449999999998</v>
      </c>
    </row>
    <row r="451" spans="1:3">
      <c r="A451" s="2">
        <v>450</v>
      </c>
      <c r="B451" s="2">
        <v>125.19710000000001</v>
      </c>
      <c r="C451" s="2">
        <v>207.51599999999999</v>
      </c>
    </row>
    <row r="452" spans="1:3">
      <c r="A452" s="2">
        <v>451</v>
      </c>
      <c r="B452" s="2">
        <v>127.3848</v>
      </c>
      <c r="C452" s="2">
        <v>194.67400000000001</v>
      </c>
    </row>
    <row r="453" spans="1:3">
      <c r="A453" s="2">
        <v>452</v>
      </c>
      <c r="B453" s="2">
        <v>94.085759999999993</v>
      </c>
      <c r="C453" s="2">
        <v>170.70760000000001</v>
      </c>
    </row>
    <row r="454" spans="1:3">
      <c r="A454" s="2">
        <v>453</v>
      </c>
      <c r="B454" s="2">
        <v>154.03749999999999</v>
      </c>
      <c r="C454" s="2">
        <v>207.67850000000001</v>
      </c>
    </row>
    <row r="455" spans="1:3">
      <c r="A455" s="2">
        <v>454</v>
      </c>
      <c r="B455" s="2">
        <v>113.4034</v>
      </c>
      <c r="C455" s="2">
        <v>187.67310000000001</v>
      </c>
    </row>
    <row r="456" spans="1:3">
      <c r="A456" s="2">
        <v>455</v>
      </c>
      <c r="B456" s="2">
        <v>149.32</v>
      </c>
      <c r="C456" s="2">
        <v>178.9263</v>
      </c>
    </row>
    <row r="457" spans="1:3">
      <c r="A457" s="2">
        <v>456</v>
      </c>
      <c r="B457" s="2">
        <v>87.784400000000005</v>
      </c>
      <c r="C457" s="2">
        <v>221.39169999999999</v>
      </c>
    </row>
    <row r="458" spans="1:3">
      <c r="A458" s="2">
        <v>457</v>
      </c>
      <c r="B458" s="2">
        <v>170.4263</v>
      </c>
      <c r="C458" s="2">
        <v>183.67779999999999</v>
      </c>
    </row>
    <row r="459" spans="1:3">
      <c r="A459" s="2">
        <v>458</v>
      </c>
      <c r="B459" s="2">
        <v>94.200040000000001</v>
      </c>
      <c r="C459" s="2">
        <v>169.5882</v>
      </c>
    </row>
    <row r="460" spans="1:3">
      <c r="A460" s="2">
        <v>459</v>
      </c>
      <c r="B460" s="2">
        <v>189.42519999999999</v>
      </c>
      <c r="C460" s="2">
        <v>199.2038</v>
      </c>
    </row>
    <row r="461" spans="1:3">
      <c r="A461" s="2">
        <v>460</v>
      </c>
      <c r="B461" s="2">
        <v>165.51609999999999</v>
      </c>
      <c r="C461" s="2">
        <v>175.51509999999999</v>
      </c>
    </row>
    <row r="462" spans="1:3">
      <c r="A462" s="2">
        <v>461</v>
      </c>
      <c r="B462" s="2">
        <v>101.59350000000001</v>
      </c>
      <c r="C462" s="2">
        <v>195.1438</v>
      </c>
    </row>
    <row r="463" spans="1:3">
      <c r="A463" s="2">
        <v>462</v>
      </c>
      <c r="B463" s="2">
        <v>150.1781</v>
      </c>
      <c r="C463" s="2">
        <v>265.92290000000003</v>
      </c>
    </row>
    <row r="464" spans="1:3">
      <c r="A464" s="2">
        <v>463</v>
      </c>
      <c r="B464" s="2">
        <v>155.41470000000001</v>
      </c>
      <c r="C464" s="2">
        <v>146.4462</v>
      </c>
    </row>
    <row r="465" spans="1:3">
      <c r="A465" s="2">
        <v>464</v>
      </c>
      <c r="B465" s="2">
        <v>162.89789999999999</v>
      </c>
      <c r="C465" s="2">
        <v>198.09899999999999</v>
      </c>
    </row>
    <row r="466" spans="1:3">
      <c r="A466" s="2">
        <v>465</v>
      </c>
      <c r="B466" s="2">
        <v>95.609300000000005</v>
      </c>
      <c r="C466" s="2">
        <v>295.71550000000002</v>
      </c>
    </row>
    <row r="467" spans="1:3">
      <c r="A467" s="2">
        <v>466</v>
      </c>
      <c r="B467" s="2">
        <v>88.866410000000002</v>
      </c>
      <c r="C467" s="2">
        <v>272.59190000000001</v>
      </c>
    </row>
    <row r="468" spans="1:3">
      <c r="A468" s="2">
        <v>467</v>
      </c>
      <c r="B468" s="2">
        <v>158.8391</v>
      </c>
      <c r="C468" s="2">
        <v>241.7568</v>
      </c>
    </row>
    <row r="469" spans="1:3">
      <c r="A469" s="2">
        <v>468</v>
      </c>
      <c r="B469" s="2">
        <v>8.4725920000000006</v>
      </c>
      <c r="C469" s="2">
        <v>151.6335</v>
      </c>
    </row>
    <row r="470" spans="1:3">
      <c r="A470" s="2">
        <v>469</v>
      </c>
      <c r="B470" s="2">
        <v>63.839970000000001</v>
      </c>
      <c r="C470" s="2">
        <v>208.0369</v>
      </c>
    </row>
    <row r="471" spans="1:3">
      <c r="A471" s="2">
        <v>470</v>
      </c>
      <c r="B471" s="2">
        <v>57.18732</v>
      </c>
      <c r="C471" s="2">
        <v>176.0111</v>
      </c>
    </row>
    <row r="472" spans="1:3">
      <c r="A472" s="2">
        <v>471</v>
      </c>
      <c r="B472" s="2">
        <v>47.503019999999999</v>
      </c>
      <c r="C472" s="2">
        <v>189.3347</v>
      </c>
    </row>
    <row r="473" spans="1:3">
      <c r="A473" s="2">
        <v>472</v>
      </c>
      <c r="B473" s="2">
        <v>143.06450000000001</v>
      </c>
      <c r="C473" s="2">
        <v>105.37569999999999</v>
      </c>
    </row>
    <row r="474" spans="1:3">
      <c r="A474" s="2">
        <v>473</v>
      </c>
      <c r="B474" s="2">
        <v>85.395300000000006</v>
      </c>
      <c r="C474" s="2">
        <v>162.46960000000001</v>
      </c>
    </row>
    <row r="475" spans="1:3">
      <c r="A475" s="2">
        <v>474</v>
      </c>
      <c r="B475" s="2">
        <v>133.89500000000001</v>
      </c>
      <c r="C475" s="2">
        <v>215.30279999999999</v>
      </c>
    </row>
    <row r="476" spans="1:3">
      <c r="A476" s="2">
        <v>475</v>
      </c>
      <c r="B476" s="2">
        <v>73.243660000000006</v>
      </c>
      <c r="C476" s="2">
        <v>228.31100000000001</v>
      </c>
    </row>
    <row r="477" spans="1:3">
      <c r="A477" s="2">
        <v>476</v>
      </c>
      <c r="B477" s="2">
        <v>74.040710000000004</v>
      </c>
      <c r="C477" s="2">
        <v>190.74639999999999</v>
      </c>
    </row>
    <row r="478" spans="1:3">
      <c r="A478" s="2">
        <v>477</v>
      </c>
      <c r="B478" s="2">
        <v>63.762230000000002</v>
      </c>
      <c r="C478" s="2">
        <v>223.61019999999999</v>
      </c>
    </row>
    <row r="479" spans="1:3">
      <c r="A479" s="2">
        <v>478</v>
      </c>
      <c r="B479" s="2">
        <v>65.120019999999997</v>
      </c>
      <c r="C479" s="2">
        <v>246.91249999999999</v>
      </c>
    </row>
    <row r="480" spans="1:3">
      <c r="A480" s="2">
        <v>479</v>
      </c>
      <c r="B480" s="2">
        <v>45.321010000000001</v>
      </c>
      <c r="C480" s="2">
        <v>208.80439999999999</v>
      </c>
    </row>
    <row r="481" spans="1:3">
      <c r="A481" s="2">
        <v>480</v>
      </c>
      <c r="B481" s="2">
        <v>151.98320000000001</v>
      </c>
      <c r="C481" s="2">
        <v>211.8776</v>
      </c>
    </row>
    <row r="482" spans="1:3">
      <c r="A482" s="2">
        <v>481</v>
      </c>
      <c r="B482" s="2">
        <v>51.781300000000002</v>
      </c>
      <c r="C482" s="2">
        <v>201.48439999999999</v>
      </c>
    </row>
    <row r="483" spans="1:3">
      <c r="A483" s="2">
        <v>482</v>
      </c>
      <c r="B483" s="2">
        <v>156.28809999999999</v>
      </c>
      <c r="C483" s="2">
        <v>238.15520000000001</v>
      </c>
    </row>
    <row r="484" spans="1:3">
      <c r="A484" s="2">
        <v>483</v>
      </c>
      <c r="B484" s="2">
        <v>62.703890000000001</v>
      </c>
      <c r="C484" s="2">
        <v>163.32509999999999</v>
      </c>
    </row>
    <row r="485" spans="1:3">
      <c r="A485" s="2">
        <v>484</v>
      </c>
      <c r="B485" s="2">
        <v>24.76314</v>
      </c>
      <c r="C485" s="2">
        <v>203.654</v>
      </c>
    </row>
    <row r="486" spans="1:3">
      <c r="A486" s="2">
        <v>485</v>
      </c>
      <c r="B486" s="2">
        <v>46.973100000000002</v>
      </c>
      <c r="C486" s="2">
        <v>245.4402</v>
      </c>
    </row>
    <row r="487" spans="1:3">
      <c r="A487" s="2">
        <v>486</v>
      </c>
      <c r="B487" s="2">
        <v>115.9474</v>
      </c>
      <c r="C487" s="2">
        <v>148.58770000000001</v>
      </c>
    </row>
    <row r="488" spans="1:3">
      <c r="A488" s="2">
        <v>487</v>
      </c>
      <c r="B488" s="2">
        <v>139.79249999999999</v>
      </c>
      <c r="C488" s="2">
        <v>237.52019999999999</v>
      </c>
    </row>
    <row r="489" spans="1:3">
      <c r="A489" s="2">
        <v>488</v>
      </c>
      <c r="B489" s="2">
        <v>124.166</v>
      </c>
      <c r="C489" s="2">
        <v>170.63509999999999</v>
      </c>
    </row>
    <row r="490" spans="1:3">
      <c r="A490" s="2">
        <v>489</v>
      </c>
      <c r="B490" s="2">
        <v>95.465829999999997</v>
      </c>
      <c r="C490" s="2">
        <v>199.89429999999999</v>
      </c>
    </row>
    <row r="491" spans="1:3">
      <c r="A491" s="2">
        <v>490</v>
      </c>
      <c r="B491" s="2">
        <v>86.160399999999996</v>
      </c>
      <c r="C491" s="2">
        <v>263.86829999999998</v>
      </c>
    </row>
    <row r="492" spans="1:3">
      <c r="A492" s="2">
        <v>491</v>
      </c>
      <c r="B492" s="2">
        <v>85.282929999999993</v>
      </c>
      <c r="C492" s="2">
        <v>184.26570000000001</v>
      </c>
    </row>
    <row r="493" spans="1:3">
      <c r="A493" s="2">
        <v>492</v>
      </c>
      <c r="B493" s="2">
        <v>152.12450000000001</v>
      </c>
      <c r="C493" s="2">
        <v>219.51339999999999</v>
      </c>
    </row>
    <row r="494" spans="1:3">
      <c r="A494" s="2">
        <v>493</v>
      </c>
      <c r="B494" s="2">
        <v>63.481619999999999</v>
      </c>
      <c r="C494" s="2">
        <v>132.85040000000001</v>
      </c>
    </row>
    <row r="495" spans="1:3">
      <c r="A495" s="2">
        <v>494</v>
      </c>
      <c r="B495" s="2">
        <v>61.94735</v>
      </c>
      <c r="C495" s="2">
        <v>174.17609999999999</v>
      </c>
    </row>
    <row r="496" spans="1:3">
      <c r="A496" s="2">
        <v>495</v>
      </c>
      <c r="B496" s="2">
        <v>155.66210000000001</v>
      </c>
      <c r="C496" s="2">
        <v>150.3639</v>
      </c>
    </row>
    <row r="497" spans="1:3">
      <c r="A497" s="2">
        <v>496</v>
      </c>
      <c r="B497" s="2">
        <v>96.105109999999996</v>
      </c>
      <c r="C497" s="2">
        <v>244.21709999999999</v>
      </c>
    </row>
    <row r="498" spans="1:3">
      <c r="A498" s="2">
        <v>497</v>
      </c>
      <c r="B498" s="2">
        <v>97.611760000000004</v>
      </c>
      <c r="C498" s="2">
        <v>174.57159999999999</v>
      </c>
    </row>
    <row r="499" spans="1:3">
      <c r="A499" s="2">
        <v>498</v>
      </c>
      <c r="B499" s="2">
        <v>87.307519999999997</v>
      </c>
      <c r="C499" s="2">
        <v>257.79090000000002</v>
      </c>
    </row>
    <row r="500" spans="1:3">
      <c r="A500" s="2">
        <v>499</v>
      </c>
      <c r="B500" s="2">
        <v>137.68629999999999</v>
      </c>
      <c r="C500" s="2">
        <v>194.30439999999999</v>
      </c>
    </row>
    <row r="501" spans="1:3">
      <c r="A501" s="2">
        <v>500</v>
      </c>
      <c r="B501" s="2">
        <v>94.840350000000001</v>
      </c>
      <c r="C501" s="2">
        <v>246.8912</v>
      </c>
    </row>
    <row r="502" spans="1:3">
      <c r="A502" s="2">
        <v>501</v>
      </c>
      <c r="B502" s="2">
        <v>26.8809</v>
      </c>
      <c r="C502" s="2">
        <v>198.8835</v>
      </c>
    </row>
    <row r="503" spans="1:3">
      <c r="A503" s="2">
        <v>502</v>
      </c>
      <c r="B503" s="2">
        <v>165.89670000000001</v>
      </c>
      <c r="C503" s="2">
        <v>206.6096</v>
      </c>
    </row>
    <row r="504" spans="1:3">
      <c r="A504" s="2">
        <v>503</v>
      </c>
      <c r="B504" s="2">
        <v>79.77243</v>
      </c>
      <c r="C504" s="2">
        <v>218.27959999999999</v>
      </c>
    </row>
    <row r="505" spans="1:3">
      <c r="A505" s="2">
        <v>504</v>
      </c>
      <c r="B505" s="2">
        <v>89.462400000000002</v>
      </c>
      <c r="C505" s="2">
        <v>154.6636</v>
      </c>
    </row>
    <row r="506" spans="1:3">
      <c r="A506" s="2">
        <v>505</v>
      </c>
      <c r="B506" s="2">
        <v>122.87860000000001</v>
      </c>
      <c r="C506" s="2">
        <v>324.16669999999999</v>
      </c>
    </row>
    <row r="507" spans="1:3">
      <c r="A507" s="2">
        <v>506</v>
      </c>
      <c r="B507" s="2">
        <v>62.152729999999998</v>
      </c>
      <c r="C507" s="2">
        <v>137.6652</v>
      </c>
    </row>
    <row r="508" spans="1:3">
      <c r="A508" s="2">
        <v>507</v>
      </c>
      <c r="B508" s="2">
        <v>91.406729999999996</v>
      </c>
      <c r="C508" s="2">
        <v>236.8</v>
      </c>
    </row>
    <row r="509" spans="1:3">
      <c r="A509" s="2">
        <v>508</v>
      </c>
      <c r="B509" s="2">
        <v>12.194229999999999</v>
      </c>
      <c r="C509" s="2">
        <v>213.0839</v>
      </c>
    </row>
    <row r="510" spans="1:3">
      <c r="A510" s="2">
        <v>509</v>
      </c>
      <c r="B510" s="2">
        <v>99.506169999999997</v>
      </c>
      <c r="C510" s="2">
        <v>192.7835</v>
      </c>
    </row>
    <row r="511" spans="1:3">
      <c r="A511" s="2">
        <v>510</v>
      </c>
      <c r="B511" s="2">
        <v>95.898539999999997</v>
      </c>
      <c r="C511" s="2">
        <v>234.00839999999999</v>
      </c>
    </row>
    <row r="512" spans="1:3">
      <c r="A512" s="2">
        <v>511</v>
      </c>
      <c r="B512" s="2">
        <v>116.7735</v>
      </c>
      <c r="C512" s="2">
        <v>225.61349999999999</v>
      </c>
    </row>
    <row r="513" spans="1:3">
      <c r="A513" s="2">
        <v>512</v>
      </c>
      <c r="B513" s="2">
        <v>145.79730000000001</v>
      </c>
      <c r="C513" s="2">
        <v>237.9444</v>
      </c>
    </row>
    <row r="514" spans="1:3">
      <c r="A514" s="2">
        <v>513</v>
      </c>
      <c r="B514" s="2">
        <v>151.90199999999999</v>
      </c>
      <c r="C514" s="2">
        <v>192.4008</v>
      </c>
    </row>
    <row r="515" spans="1:3">
      <c r="A515" s="2">
        <v>514</v>
      </c>
      <c r="B515" s="2">
        <v>102.65130000000001</v>
      </c>
      <c r="C515" s="2">
        <v>285.80220000000003</v>
      </c>
    </row>
    <row r="516" spans="1:3">
      <c r="A516" s="2">
        <v>515</v>
      </c>
      <c r="B516" s="2">
        <v>150.20769999999999</v>
      </c>
      <c r="C516" s="2">
        <v>233.0239</v>
      </c>
    </row>
    <row r="517" spans="1:3">
      <c r="A517" s="2">
        <v>516</v>
      </c>
      <c r="B517" s="2">
        <v>166.94929999999999</v>
      </c>
      <c r="C517" s="2">
        <v>143.19640000000001</v>
      </c>
    </row>
    <row r="518" spans="1:3">
      <c r="A518" s="2">
        <v>517</v>
      </c>
      <c r="B518" s="2">
        <v>49.51726</v>
      </c>
      <c r="C518" s="2">
        <v>183.18180000000001</v>
      </c>
    </row>
    <row r="519" spans="1:3">
      <c r="A519" s="2">
        <v>518</v>
      </c>
      <c r="B519" s="2">
        <v>165.28579999999999</v>
      </c>
      <c r="C519" s="2">
        <v>200.7766</v>
      </c>
    </row>
    <row r="520" spans="1:3">
      <c r="A520" s="2">
        <v>519</v>
      </c>
      <c r="B520" s="2">
        <v>98.872649999999993</v>
      </c>
      <c r="C520" s="2">
        <v>145.32640000000001</v>
      </c>
    </row>
    <row r="521" spans="1:3">
      <c r="A521" s="2">
        <v>520</v>
      </c>
      <c r="B521" s="2">
        <v>92.359399999999994</v>
      </c>
      <c r="C521" s="2">
        <v>215.12360000000001</v>
      </c>
    </row>
    <row r="522" spans="1:3">
      <c r="A522" s="2">
        <v>521</v>
      </c>
      <c r="B522" s="2">
        <v>84.983609999999999</v>
      </c>
      <c r="C522" s="2">
        <v>143.19290000000001</v>
      </c>
    </row>
    <row r="523" spans="1:3">
      <c r="A523" s="2">
        <v>522</v>
      </c>
      <c r="B523" s="2">
        <v>22.93695</v>
      </c>
      <c r="C523" s="2">
        <v>236.65629999999999</v>
      </c>
    </row>
    <row r="524" spans="1:3">
      <c r="A524" s="2">
        <v>523</v>
      </c>
      <c r="B524" s="2">
        <v>68.77373</v>
      </c>
      <c r="C524" s="2">
        <v>138.7681</v>
      </c>
    </row>
    <row r="525" spans="1:3">
      <c r="A525" s="2">
        <v>524</v>
      </c>
      <c r="B525" s="2">
        <v>70.784229999999994</v>
      </c>
      <c r="C525" s="2">
        <v>228.56780000000001</v>
      </c>
    </row>
    <row r="526" spans="1:3">
      <c r="A526" s="2">
        <v>525</v>
      </c>
      <c r="B526" s="2">
        <v>131.40309999999999</v>
      </c>
      <c r="C526" s="2">
        <v>216.11259999999999</v>
      </c>
    </row>
    <row r="527" spans="1:3">
      <c r="A527" s="2">
        <v>526</v>
      </c>
      <c r="B527" s="2">
        <v>93.472189999999998</v>
      </c>
      <c r="C527" s="2">
        <v>193.62790000000001</v>
      </c>
    </row>
    <row r="528" spans="1:3">
      <c r="A528" s="2">
        <v>527</v>
      </c>
      <c r="B528" s="2">
        <v>113.5855</v>
      </c>
      <c r="C528" s="2">
        <v>221.8321</v>
      </c>
    </row>
    <row r="529" spans="1:3">
      <c r="A529" s="2">
        <v>528</v>
      </c>
      <c r="B529" s="2">
        <v>85.748189999999994</v>
      </c>
      <c r="C529" s="2">
        <v>208.24549999999999</v>
      </c>
    </row>
    <row r="530" spans="1:3">
      <c r="A530" s="2">
        <v>529</v>
      </c>
      <c r="B530" s="2">
        <v>37.552880000000002</v>
      </c>
      <c r="C530" s="2">
        <v>178.4384</v>
      </c>
    </row>
    <row r="531" spans="1:3">
      <c r="A531" s="2">
        <v>530</v>
      </c>
      <c r="B531" s="2">
        <v>137.33430000000001</v>
      </c>
      <c r="C531" s="2">
        <v>193.50479999999999</v>
      </c>
    </row>
    <row r="532" spans="1:3">
      <c r="A532" s="2">
        <v>531</v>
      </c>
      <c r="B532" s="2">
        <v>115.6527</v>
      </c>
      <c r="C532" s="2">
        <v>130.78819999999999</v>
      </c>
    </row>
    <row r="533" spans="1:3">
      <c r="A533" s="2">
        <v>532</v>
      </c>
      <c r="B533" s="2">
        <v>136.97059999999999</v>
      </c>
      <c r="C533" s="2">
        <v>222.95650000000001</v>
      </c>
    </row>
    <row r="534" spans="1:3">
      <c r="A534" s="2">
        <v>533</v>
      </c>
      <c r="B534" s="2">
        <v>165.495</v>
      </c>
      <c r="C534" s="2">
        <v>203.2183</v>
      </c>
    </row>
    <row r="535" spans="1:3">
      <c r="A535" s="2">
        <v>534</v>
      </c>
      <c r="B535" s="2">
        <v>125.63979999999999</v>
      </c>
      <c r="C535" s="2">
        <v>196.6534</v>
      </c>
    </row>
    <row r="536" spans="1:3">
      <c r="A536" s="2">
        <v>535</v>
      </c>
      <c r="B536" s="2">
        <v>136.66149999999999</v>
      </c>
      <c r="C536" s="2">
        <v>197.87200000000001</v>
      </c>
    </row>
    <row r="537" spans="1:3">
      <c r="A537" s="2">
        <v>536</v>
      </c>
      <c r="B537" s="2">
        <v>133.60550000000001</v>
      </c>
      <c r="C537" s="2">
        <v>192.87010000000001</v>
      </c>
    </row>
    <row r="538" spans="1:3">
      <c r="A538" s="2">
        <v>537</v>
      </c>
      <c r="B538" s="2">
        <v>54.133519999999997</v>
      </c>
      <c r="C538" s="2">
        <v>114.2097</v>
      </c>
    </row>
    <row r="539" spans="1:3">
      <c r="A539" s="2">
        <v>538</v>
      </c>
      <c r="B539" s="2">
        <v>191.9211</v>
      </c>
      <c r="C539" s="2">
        <v>218.75620000000001</v>
      </c>
    </row>
    <row r="540" spans="1:3">
      <c r="A540" s="2">
        <v>539</v>
      </c>
      <c r="B540" s="2">
        <v>123.628</v>
      </c>
      <c r="C540" s="2">
        <v>216.1497</v>
      </c>
    </row>
    <row r="541" spans="1:3">
      <c r="A541" s="2">
        <v>540</v>
      </c>
      <c r="B541" s="2">
        <v>127.9983</v>
      </c>
      <c r="C541" s="2">
        <v>254.89590000000001</v>
      </c>
    </row>
    <row r="542" spans="1:3">
      <c r="A542" s="2">
        <v>541</v>
      </c>
      <c r="B542" s="2">
        <v>138.1165</v>
      </c>
      <c r="C542" s="2">
        <v>184.3458</v>
      </c>
    </row>
    <row r="543" spans="1:3">
      <c r="A543" s="2">
        <v>542</v>
      </c>
      <c r="B543" s="2">
        <v>102.5408</v>
      </c>
      <c r="C543" s="2">
        <v>218.67580000000001</v>
      </c>
    </row>
    <row r="544" spans="1:3">
      <c r="A544" s="2">
        <v>543</v>
      </c>
      <c r="B544" s="2">
        <v>102.6421</v>
      </c>
      <c r="C544" s="2">
        <v>259.78390000000002</v>
      </c>
    </row>
    <row r="545" spans="1:3">
      <c r="A545" s="2">
        <v>544</v>
      </c>
      <c r="B545" s="2">
        <v>144.17699999999999</v>
      </c>
      <c r="C545" s="2">
        <v>153.99170000000001</v>
      </c>
    </row>
    <row r="546" spans="1:3">
      <c r="A546" s="2">
        <v>545</v>
      </c>
      <c r="B546" s="2">
        <v>164.2979</v>
      </c>
      <c r="C546" s="2">
        <v>244.59100000000001</v>
      </c>
    </row>
    <row r="547" spans="1:3">
      <c r="A547" s="2">
        <v>546</v>
      </c>
      <c r="B547" s="2">
        <v>127.8724</v>
      </c>
      <c r="C547" s="2">
        <v>208.71119999999999</v>
      </c>
    </row>
    <row r="548" spans="1:3">
      <c r="A548" s="2">
        <v>547</v>
      </c>
      <c r="B548" s="2">
        <v>123.16759999999999</v>
      </c>
      <c r="C548" s="2">
        <v>180.37029999999999</v>
      </c>
    </row>
    <row r="549" spans="1:3">
      <c r="A549" s="2">
        <v>548</v>
      </c>
      <c r="B549" s="2">
        <v>30.652799999999999</v>
      </c>
      <c r="C549" s="2">
        <v>211.32380000000001</v>
      </c>
    </row>
    <row r="550" spans="1:3">
      <c r="A550" s="2">
        <v>549</v>
      </c>
      <c r="B550" s="2">
        <v>83.940799999999996</v>
      </c>
      <c r="C550" s="2">
        <v>157.34129999999999</v>
      </c>
    </row>
    <row r="551" spans="1:3">
      <c r="A551" s="2">
        <v>550</v>
      </c>
      <c r="B551" s="2">
        <v>48.319319999999998</v>
      </c>
      <c r="C551" s="2">
        <v>187.18690000000001</v>
      </c>
    </row>
    <row r="552" spans="1:3">
      <c r="A552" s="2">
        <v>551</v>
      </c>
      <c r="B552" s="2">
        <v>29.11514</v>
      </c>
      <c r="C552" s="2">
        <v>197.6337</v>
      </c>
    </row>
    <row r="553" spans="1:3">
      <c r="A553" s="2">
        <v>552</v>
      </c>
      <c r="B553" s="2">
        <v>30.723050000000001</v>
      </c>
      <c r="C553" s="2">
        <v>205.0703</v>
      </c>
    </row>
    <row r="554" spans="1:3">
      <c r="A554" s="2">
        <v>553</v>
      </c>
      <c r="B554" s="2">
        <v>181.28219999999999</v>
      </c>
      <c r="C554" s="2">
        <v>277.03919999999999</v>
      </c>
    </row>
    <row r="555" spans="1:3">
      <c r="A555" s="2">
        <v>554</v>
      </c>
      <c r="B555" s="2">
        <v>115.2529</v>
      </c>
      <c r="C555" s="2">
        <v>249.71250000000001</v>
      </c>
    </row>
    <row r="556" spans="1:3">
      <c r="A556" s="2">
        <v>555</v>
      </c>
      <c r="B556" s="2">
        <v>114.19759999999999</v>
      </c>
      <c r="C556" s="2">
        <v>190.96969999999999</v>
      </c>
    </row>
    <row r="557" spans="1:3">
      <c r="A557" s="2">
        <v>556</v>
      </c>
      <c r="B557" s="2">
        <v>150.1688</v>
      </c>
      <c r="C557" s="2">
        <v>141.8954</v>
      </c>
    </row>
    <row r="558" spans="1:3">
      <c r="A558" s="2">
        <v>557</v>
      </c>
      <c r="B558" s="2">
        <v>144.4606</v>
      </c>
      <c r="C558" s="2">
        <v>214.92760000000001</v>
      </c>
    </row>
    <row r="559" spans="1:3">
      <c r="A559" s="2">
        <v>558</v>
      </c>
      <c r="B559" s="2">
        <v>180.21440000000001</v>
      </c>
      <c r="C559" s="2">
        <v>228.43700000000001</v>
      </c>
    </row>
    <row r="560" spans="1:3">
      <c r="A560" s="2">
        <v>559</v>
      </c>
      <c r="B560" s="2">
        <v>126.6862</v>
      </c>
      <c r="C560" s="2">
        <v>196.69980000000001</v>
      </c>
    </row>
    <row r="561" spans="1:3">
      <c r="A561" s="2">
        <v>560</v>
      </c>
      <c r="B561" s="2">
        <v>36.025860000000002</v>
      </c>
      <c r="C561" s="2">
        <v>185.3646</v>
      </c>
    </row>
    <row r="562" spans="1:3">
      <c r="A562" s="2">
        <v>561</v>
      </c>
      <c r="B562" s="2">
        <v>65.957250000000002</v>
      </c>
      <c r="C562" s="2">
        <v>211.9366</v>
      </c>
    </row>
    <row r="563" spans="1:3">
      <c r="A563" s="2">
        <v>562</v>
      </c>
      <c r="B563" s="2">
        <v>139.61269999999999</v>
      </c>
      <c r="C563" s="2">
        <v>248.85290000000001</v>
      </c>
    </row>
    <row r="564" spans="1:3">
      <c r="A564" s="2">
        <v>563</v>
      </c>
      <c r="B564" s="2">
        <v>124.2516</v>
      </c>
      <c r="C564" s="2">
        <v>146.20240000000001</v>
      </c>
    </row>
    <row r="565" spans="1:3">
      <c r="A565" s="2">
        <v>564</v>
      </c>
      <c r="B565" s="2">
        <v>148.79349999999999</v>
      </c>
      <c r="C565" s="2">
        <v>205.18559999999999</v>
      </c>
    </row>
    <row r="566" spans="1:3">
      <c r="A566" s="2">
        <v>565</v>
      </c>
      <c r="B566" s="2">
        <v>80.131960000000007</v>
      </c>
      <c r="C566" s="2">
        <v>204.7774</v>
      </c>
    </row>
    <row r="567" spans="1:3">
      <c r="A567" s="2">
        <v>566</v>
      </c>
      <c r="B567" s="2">
        <v>91.251869999999997</v>
      </c>
      <c r="C567" s="2">
        <v>267.72820000000002</v>
      </c>
    </row>
    <row r="568" spans="1:3">
      <c r="A568" s="2">
        <v>567</v>
      </c>
      <c r="B568" s="2">
        <v>88.414619999999999</v>
      </c>
      <c r="C568" s="2">
        <v>196.251</v>
      </c>
    </row>
    <row r="569" spans="1:3">
      <c r="A569" s="2">
        <v>568</v>
      </c>
      <c r="B569" s="2">
        <v>123.3835</v>
      </c>
      <c r="C569" s="2">
        <v>238.71530000000001</v>
      </c>
    </row>
    <row r="570" spans="1:3">
      <c r="A570" s="2">
        <v>569</v>
      </c>
      <c r="B570" s="2">
        <v>107.4569</v>
      </c>
      <c r="C570" s="2">
        <v>222.43729999999999</v>
      </c>
    </row>
    <row r="571" spans="1:3">
      <c r="A571" s="2">
        <v>570</v>
      </c>
      <c r="B571" s="2">
        <v>88.532160000000005</v>
      </c>
      <c r="C571" s="2">
        <v>152.10679999999999</v>
      </c>
    </row>
    <row r="572" spans="1:3">
      <c r="A572" s="2">
        <v>571</v>
      </c>
      <c r="B572" s="2">
        <v>183.3518</v>
      </c>
      <c r="C572" s="2">
        <v>248.5429</v>
      </c>
    </row>
    <row r="573" spans="1:3">
      <c r="A573" s="2">
        <v>572</v>
      </c>
      <c r="B573" s="2">
        <v>116.0091</v>
      </c>
      <c r="C573" s="2">
        <v>205.4718</v>
      </c>
    </row>
    <row r="574" spans="1:3">
      <c r="A574" s="2">
        <v>573</v>
      </c>
      <c r="B574" s="2">
        <v>188.11349999999999</v>
      </c>
      <c r="C574" s="2">
        <v>130.48560000000001</v>
      </c>
    </row>
    <row r="575" spans="1:3">
      <c r="A575" s="2">
        <v>574</v>
      </c>
      <c r="B575" s="2">
        <v>91.484099999999998</v>
      </c>
      <c r="C575" s="2">
        <v>260.67439999999999</v>
      </c>
    </row>
    <row r="576" spans="1:3">
      <c r="A576" s="2">
        <v>575</v>
      </c>
      <c r="B576" s="2">
        <v>64.315809999999999</v>
      </c>
      <c r="C576" s="2">
        <v>176.15549999999999</v>
      </c>
    </row>
    <row r="577" spans="1:3">
      <c r="A577" s="2">
        <v>576</v>
      </c>
      <c r="B577" s="2">
        <v>136.87180000000001</v>
      </c>
      <c r="C577" s="2">
        <v>260.58429999999998</v>
      </c>
    </row>
    <row r="578" spans="1:3">
      <c r="A578" s="2">
        <v>577</v>
      </c>
      <c r="B578" s="2">
        <v>64.587350000000001</v>
      </c>
      <c r="C578" s="2">
        <v>219.8501</v>
      </c>
    </row>
    <row r="579" spans="1:3">
      <c r="A579" s="2">
        <v>578</v>
      </c>
      <c r="B579" s="2">
        <v>168.03800000000001</v>
      </c>
      <c r="C579" s="2">
        <v>186.24590000000001</v>
      </c>
    </row>
    <row r="580" spans="1:3">
      <c r="A580" s="2">
        <v>579</v>
      </c>
      <c r="B580" s="2">
        <v>94.180679999999995</v>
      </c>
      <c r="C580" s="2">
        <v>220.05369999999999</v>
      </c>
    </row>
    <row r="581" spans="1:3">
      <c r="A581" s="2">
        <v>580</v>
      </c>
      <c r="B581" s="2">
        <v>101.0984</v>
      </c>
      <c r="C581" s="2">
        <v>252.21950000000001</v>
      </c>
    </row>
    <row r="582" spans="1:3">
      <c r="A582" s="2">
        <v>581</v>
      </c>
      <c r="B582" s="2">
        <v>111.6793</v>
      </c>
      <c r="C582" s="2">
        <v>196.5719</v>
      </c>
    </row>
    <row r="583" spans="1:3">
      <c r="A583" s="2">
        <v>582</v>
      </c>
      <c r="B583" s="2">
        <v>65.268349999999998</v>
      </c>
      <c r="C583" s="2">
        <v>161.10079999999999</v>
      </c>
    </row>
    <row r="584" spans="1:3">
      <c r="A584" s="2">
        <v>583</v>
      </c>
      <c r="B584" s="2">
        <v>163.18020000000001</v>
      </c>
      <c r="C584" s="2">
        <v>181.19919999999999</v>
      </c>
    </row>
    <row r="585" spans="1:3">
      <c r="A585" s="2">
        <v>584</v>
      </c>
      <c r="B585" s="2">
        <v>104.3857</v>
      </c>
      <c r="C585" s="2">
        <v>183.6292</v>
      </c>
    </row>
    <row r="586" spans="1:3">
      <c r="A586" s="2">
        <v>585</v>
      </c>
      <c r="B586" s="2">
        <v>59.934669999999997</v>
      </c>
      <c r="C586" s="2">
        <v>201.26769999999999</v>
      </c>
    </row>
    <row r="587" spans="1:3">
      <c r="A587" s="2">
        <v>586</v>
      </c>
      <c r="B587" s="2">
        <v>99.390370000000004</v>
      </c>
      <c r="C587" s="2">
        <v>196.04509999999999</v>
      </c>
    </row>
    <row r="588" spans="1:3">
      <c r="A588" s="2">
        <v>587</v>
      </c>
      <c r="B588" s="2">
        <v>72.700879999999998</v>
      </c>
      <c r="C588" s="2">
        <v>205.14930000000001</v>
      </c>
    </row>
    <row r="589" spans="1:3">
      <c r="A589" s="2">
        <v>588</v>
      </c>
      <c r="B589" s="2">
        <v>68.865470000000002</v>
      </c>
      <c r="C589" s="2">
        <v>218.26570000000001</v>
      </c>
    </row>
    <row r="590" spans="1:3">
      <c r="A590" s="2">
        <v>589</v>
      </c>
      <c r="B590" s="2">
        <v>101.4083</v>
      </c>
      <c r="C590" s="2">
        <v>216.75110000000001</v>
      </c>
    </row>
    <row r="591" spans="1:3">
      <c r="A591" s="2">
        <v>590</v>
      </c>
      <c r="B591" s="2">
        <v>101.2754</v>
      </c>
      <c r="C591" s="2">
        <v>210.80109999999999</v>
      </c>
    </row>
    <row r="592" spans="1:3">
      <c r="A592" s="2">
        <v>591</v>
      </c>
      <c r="B592" s="2">
        <v>153.2302</v>
      </c>
      <c r="C592" s="2">
        <v>216.44649999999999</v>
      </c>
    </row>
    <row r="593" spans="1:3">
      <c r="A593" s="2">
        <v>592</v>
      </c>
      <c r="B593" s="2">
        <v>55.685180000000003</v>
      </c>
      <c r="C593" s="2">
        <v>221.85480000000001</v>
      </c>
    </row>
    <row r="594" spans="1:3">
      <c r="A594" s="2">
        <v>593</v>
      </c>
      <c r="B594" s="2">
        <v>95.428269999999998</v>
      </c>
      <c r="C594" s="2">
        <v>245.51660000000001</v>
      </c>
    </row>
    <row r="595" spans="1:3">
      <c r="A595" s="2">
        <v>594</v>
      </c>
      <c r="B595" s="2">
        <v>91.226140000000001</v>
      </c>
      <c r="C595" s="2">
        <v>206.93299999999999</v>
      </c>
    </row>
    <row r="596" spans="1:3">
      <c r="A596" s="2">
        <v>595</v>
      </c>
      <c r="B596" s="2">
        <v>132.35409999999999</v>
      </c>
      <c r="C596" s="2">
        <v>231.95500000000001</v>
      </c>
    </row>
    <row r="597" spans="1:3">
      <c r="A597" s="2">
        <v>596</v>
      </c>
      <c r="B597" s="2">
        <v>123.24930000000001</v>
      </c>
      <c r="C597" s="2">
        <v>277.94200000000001</v>
      </c>
    </row>
    <row r="598" spans="1:3">
      <c r="A598" s="2">
        <v>597</v>
      </c>
      <c r="B598" s="2">
        <v>66.284890000000004</v>
      </c>
      <c r="C598" s="2">
        <v>164.3587</v>
      </c>
    </row>
    <row r="599" spans="1:3">
      <c r="A599" s="2">
        <v>598</v>
      </c>
      <c r="B599" s="2">
        <v>122.0673</v>
      </c>
      <c r="C599" s="2">
        <v>256.46589999999998</v>
      </c>
    </row>
    <row r="600" spans="1:3">
      <c r="A600" s="2">
        <v>599</v>
      </c>
      <c r="B600" s="2">
        <v>65.866919999999993</v>
      </c>
      <c r="C600" s="2">
        <v>155.14400000000001</v>
      </c>
    </row>
    <row r="601" spans="1:3">
      <c r="A601" s="2">
        <v>600</v>
      </c>
      <c r="B601" s="2">
        <v>82.045659999999998</v>
      </c>
      <c r="C601" s="2">
        <v>153.5147</v>
      </c>
    </row>
    <row r="602" spans="1:3">
      <c r="A602" s="2">
        <v>601</v>
      </c>
      <c r="B602" s="2">
        <v>67.748959999999997</v>
      </c>
      <c r="C602" s="2">
        <v>190.4914</v>
      </c>
    </row>
    <row r="603" spans="1:3">
      <c r="A603" s="2">
        <v>602</v>
      </c>
      <c r="B603" s="2">
        <v>58.291550000000001</v>
      </c>
      <c r="C603" s="2">
        <v>167.70830000000001</v>
      </c>
    </row>
    <row r="604" spans="1:3">
      <c r="A604" s="2">
        <v>603</v>
      </c>
      <c r="B604" s="2">
        <v>150.38550000000001</v>
      </c>
      <c r="C604" s="2">
        <v>257.77820000000003</v>
      </c>
    </row>
    <row r="605" spans="1:3">
      <c r="A605" s="2">
        <v>604</v>
      </c>
      <c r="B605" s="2">
        <v>14.06358</v>
      </c>
      <c r="C605" s="2">
        <v>185.0934</v>
      </c>
    </row>
    <row r="606" spans="1:3">
      <c r="A606" s="2">
        <v>605</v>
      </c>
      <c r="B606" s="2">
        <v>169.43010000000001</v>
      </c>
      <c r="C606" s="2">
        <v>200.15459999999999</v>
      </c>
    </row>
    <row r="607" spans="1:3">
      <c r="A607" s="2">
        <v>606</v>
      </c>
      <c r="B607" s="2">
        <v>166.64320000000001</v>
      </c>
      <c r="C607" s="2">
        <v>299.23680000000002</v>
      </c>
    </row>
    <row r="608" spans="1:3">
      <c r="A608" s="2">
        <v>607</v>
      </c>
      <c r="B608" s="2">
        <v>137.61959999999999</v>
      </c>
      <c r="C608" s="2">
        <v>219.97810000000001</v>
      </c>
    </row>
    <row r="609" spans="1:3">
      <c r="A609" s="2">
        <v>608</v>
      </c>
      <c r="B609" s="2">
        <v>83.321520000000007</v>
      </c>
      <c r="C609" s="2">
        <v>192.2963</v>
      </c>
    </row>
    <row r="610" spans="1:3">
      <c r="A610" s="2">
        <v>609</v>
      </c>
      <c r="B610" s="2">
        <v>195.8364</v>
      </c>
      <c r="C610" s="2">
        <v>216.65530000000001</v>
      </c>
    </row>
    <row r="611" spans="1:3">
      <c r="A611" s="2">
        <v>610</v>
      </c>
      <c r="B611" s="2">
        <v>131.5421</v>
      </c>
      <c r="C611" s="2">
        <v>211.9478</v>
      </c>
    </row>
    <row r="612" spans="1:3">
      <c r="A612" s="2">
        <v>611</v>
      </c>
      <c r="B612" s="2">
        <v>81.219570000000004</v>
      </c>
      <c r="C612" s="2">
        <v>190.79390000000001</v>
      </c>
    </row>
    <row r="613" spans="1:3">
      <c r="A613" s="2">
        <v>612</v>
      </c>
      <c r="B613" s="2">
        <v>94.891379999999998</v>
      </c>
      <c r="C613" s="2">
        <v>202.53469999999999</v>
      </c>
    </row>
    <row r="614" spans="1:3">
      <c r="A614" s="2">
        <v>613</v>
      </c>
      <c r="B614" s="2">
        <v>86.136650000000003</v>
      </c>
      <c r="C614" s="2">
        <v>148.2741</v>
      </c>
    </row>
    <row r="615" spans="1:3">
      <c r="A615" s="2">
        <v>614</v>
      </c>
      <c r="B615" s="2">
        <v>94.246830000000003</v>
      </c>
      <c r="C615" s="2">
        <v>260.16890000000001</v>
      </c>
    </row>
    <row r="616" spans="1:3">
      <c r="A616" s="2">
        <v>615</v>
      </c>
      <c r="B616" s="2">
        <v>71.244200000000006</v>
      </c>
      <c r="C616" s="2">
        <v>202.93360000000001</v>
      </c>
    </row>
    <row r="617" spans="1:3">
      <c r="A617" s="2">
        <v>616</v>
      </c>
      <c r="B617" s="2">
        <v>113.86969999999999</v>
      </c>
      <c r="C617" s="2">
        <v>227.66669999999999</v>
      </c>
    </row>
    <row r="618" spans="1:3">
      <c r="A618" s="2">
        <v>617</v>
      </c>
      <c r="B618" s="2">
        <v>143.52029999999999</v>
      </c>
      <c r="C618" s="2">
        <v>242.99469999999999</v>
      </c>
    </row>
    <row r="619" spans="1:3">
      <c r="A619" s="2">
        <v>618</v>
      </c>
      <c r="B619" s="2">
        <v>41.843800000000002</v>
      </c>
      <c r="C619" s="2">
        <v>167.44880000000001</v>
      </c>
    </row>
    <row r="620" spans="1:3">
      <c r="A620" s="2">
        <v>619</v>
      </c>
      <c r="B620" s="2">
        <v>129.3218</v>
      </c>
      <c r="C620" s="2">
        <v>183.57749999999999</v>
      </c>
    </row>
    <row r="621" spans="1:3">
      <c r="A621" s="2">
        <v>620</v>
      </c>
      <c r="B621" s="2">
        <v>90.831670000000003</v>
      </c>
      <c r="C621" s="2">
        <v>179.45269999999999</v>
      </c>
    </row>
    <row r="622" spans="1:3">
      <c r="A622" s="2">
        <v>621</v>
      </c>
      <c r="B622" s="2">
        <v>10.976599999999999</v>
      </c>
      <c r="C622" s="2">
        <v>273.2867</v>
      </c>
    </row>
    <row r="623" spans="1:3">
      <c r="A623" s="2">
        <v>622</v>
      </c>
      <c r="B623" s="2">
        <v>74.381780000000006</v>
      </c>
      <c r="C623" s="2">
        <v>190.50909999999999</v>
      </c>
    </row>
    <row r="624" spans="1:3">
      <c r="A624" s="2">
        <v>623</v>
      </c>
      <c r="B624" s="2">
        <v>68.988349999999997</v>
      </c>
      <c r="C624" s="2">
        <v>187.6207</v>
      </c>
    </row>
    <row r="625" spans="1:3">
      <c r="A625" s="2">
        <v>624</v>
      </c>
      <c r="B625" s="2">
        <v>145.77789999999999</v>
      </c>
      <c r="C625" s="2">
        <v>173.9205</v>
      </c>
    </row>
    <row r="626" spans="1:3">
      <c r="A626" s="2">
        <v>625</v>
      </c>
      <c r="B626" s="2">
        <v>89.948999999999998</v>
      </c>
      <c r="C626" s="2">
        <v>207.5821</v>
      </c>
    </row>
    <row r="627" spans="1:3">
      <c r="A627" s="2">
        <v>626</v>
      </c>
      <c r="B627" s="2">
        <v>75.321089999999998</v>
      </c>
      <c r="C627" s="2">
        <v>137.12270000000001</v>
      </c>
    </row>
    <row r="628" spans="1:3">
      <c r="A628" s="2">
        <v>627</v>
      </c>
      <c r="B628" s="2">
        <v>156.11240000000001</v>
      </c>
      <c r="C628" s="2">
        <v>190.0883</v>
      </c>
    </row>
    <row r="629" spans="1:3">
      <c r="A629" s="2">
        <v>628</v>
      </c>
      <c r="B629" s="2">
        <v>61.60866</v>
      </c>
      <c r="C629" s="2">
        <v>242.8245</v>
      </c>
    </row>
    <row r="630" spans="1:3">
      <c r="A630" s="2">
        <v>629</v>
      </c>
      <c r="B630" s="2">
        <v>193.42660000000001</v>
      </c>
      <c r="C630" s="2">
        <v>158.71209999999999</v>
      </c>
    </row>
    <row r="631" spans="1:3">
      <c r="A631" s="2">
        <v>630</v>
      </c>
      <c r="B631" s="2">
        <v>140.84010000000001</v>
      </c>
      <c r="C631" s="2">
        <v>197.03030000000001</v>
      </c>
    </row>
    <row r="632" spans="1:3">
      <c r="A632" s="2">
        <v>631</v>
      </c>
      <c r="B632" s="2">
        <v>112.5758</v>
      </c>
      <c r="C632" s="2">
        <v>204.85579999999999</v>
      </c>
    </row>
    <row r="633" spans="1:3">
      <c r="A633" s="2">
        <v>632</v>
      </c>
      <c r="B633" s="2">
        <v>102.7616</v>
      </c>
      <c r="C633" s="2">
        <v>194.6498</v>
      </c>
    </row>
    <row r="634" spans="1:3">
      <c r="A634" s="2">
        <v>633</v>
      </c>
      <c r="B634" s="2">
        <v>130.4554</v>
      </c>
      <c r="C634" s="2">
        <v>242.2449</v>
      </c>
    </row>
    <row r="635" spans="1:3">
      <c r="A635" s="2">
        <v>634</v>
      </c>
      <c r="B635" s="2">
        <v>148.58930000000001</v>
      </c>
      <c r="C635" s="2">
        <v>212.97329999999999</v>
      </c>
    </row>
    <row r="636" spans="1:3">
      <c r="A636" s="2">
        <v>635</v>
      </c>
      <c r="B636" s="2">
        <v>148.1677</v>
      </c>
      <c r="C636" s="2">
        <v>218.8432</v>
      </c>
    </row>
    <row r="637" spans="1:3">
      <c r="A637" s="2">
        <v>636</v>
      </c>
      <c r="B637" s="2">
        <v>122.55249999999999</v>
      </c>
      <c r="C637" s="2">
        <v>199.55369999999999</v>
      </c>
    </row>
    <row r="638" spans="1:3">
      <c r="A638" s="2">
        <v>637</v>
      </c>
      <c r="B638" s="2">
        <v>90.663659999999993</v>
      </c>
      <c r="C638" s="2">
        <v>210.9759</v>
      </c>
    </row>
    <row r="639" spans="1:3">
      <c r="A639" s="2">
        <v>638</v>
      </c>
      <c r="B639" s="2">
        <v>80.384810000000002</v>
      </c>
      <c r="C639" s="2">
        <v>248.12710000000001</v>
      </c>
    </row>
    <row r="640" spans="1:3">
      <c r="A640" s="2">
        <v>639</v>
      </c>
      <c r="B640" s="2">
        <v>89.835530000000006</v>
      </c>
      <c r="C640" s="2">
        <v>187.07910000000001</v>
      </c>
    </row>
    <row r="641" spans="1:3">
      <c r="A641" s="2">
        <v>640</v>
      </c>
      <c r="B641" s="2">
        <v>140.39760000000001</v>
      </c>
      <c r="C641" s="2">
        <v>203.37039999999999</v>
      </c>
    </row>
    <row r="642" spans="1:3">
      <c r="A642" s="2">
        <v>641</v>
      </c>
      <c r="B642" s="2">
        <v>78.023120000000006</v>
      </c>
      <c r="C642" s="2">
        <v>188.78100000000001</v>
      </c>
    </row>
    <row r="643" spans="1:3">
      <c r="A643" s="2">
        <v>642</v>
      </c>
      <c r="B643" s="2">
        <v>27.957899999999999</v>
      </c>
      <c r="C643" s="2">
        <v>200.21629999999999</v>
      </c>
    </row>
    <row r="644" spans="1:3">
      <c r="A644" s="2">
        <v>643</v>
      </c>
      <c r="B644" s="2">
        <v>140.26390000000001</v>
      </c>
      <c r="C644" s="2">
        <v>211.29740000000001</v>
      </c>
    </row>
    <row r="645" spans="1:3">
      <c r="A645" s="2">
        <v>644</v>
      </c>
      <c r="B645" s="2">
        <v>187.34370000000001</v>
      </c>
      <c r="C645" s="2">
        <v>155.2705</v>
      </c>
    </row>
    <row r="646" spans="1:3">
      <c r="A646" s="2">
        <v>645</v>
      </c>
      <c r="B646" s="2">
        <v>110.79</v>
      </c>
      <c r="C646" s="2">
        <v>214.2056</v>
      </c>
    </row>
    <row r="647" spans="1:3">
      <c r="A647" s="2">
        <v>646</v>
      </c>
      <c r="B647" s="2">
        <v>92.907390000000007</v>
      </c>
      <c r="C647" s="2">
        <v>251.24170000000001</v>
      </c>
    </row>
    <row r="648" spans="1:3">
      <c r="A648" s="2">
        <v>647</v>
      </c>
      <c r="B648" s="2">
        <v>124.08199999999999</v>
      </c>
      <c r="C648" s="2">
        <v>159.2482</v>
      </c>
    </row>
    <row r="649" spans="1:3">
      <c r="A649" s="2">
        <v>648</v>
      </c>
      <c r="B649" s="2">
        <v>109.8062</v>
      </c>
      <c r="C649" s="2">
        <v>255.60140000000001</v>
      </c>
    </row>
    <row r="650" spans="1:3">
      <c r="A650" s="2">
        <v>649</v>
      </c>
      <c r="B650" s="2">
        <v>105.52330000000001</v>
      </c>
      <c r="C650" s="2">
        <v>256.86489999999998</v>
      </c>
    </row>
    <row r="651" spans="1:3">
      <c r="A651" s="2">
        <v>650</v>
      </c>
      <c r="B651" s="2">
        <v>92.101230000000001</v>
      </c>
      <c r="C651" s="2">
        <v>172.31039999999999</v>
      </c>
    </row>
    <row r="652" spans="1:3">
      <c r="A652" s="2">
        <v>651</v>
      </c>
      <c r="B652" s="2">
        <v>51.510579999999997</v>
      </c>
      <c r="C652" s="2">
        <v>183.41679999999999</v>
      </c>
    </row>
    <row r="653" spans="1:3">
      <c r="A653" s="2">
        <v>652</v>
      </c>
      <c r="B653" s="2">
        <v>180.46619999999999</v>
      </c>
      <c r="C653" s="2">
        <v>190.47059999999999</v>
      </c>
    </row>
    <row r="654" spans="1:3">
      <c r="A654" s="2">
        <v>653</v>
      </c>
      <c r="B654" s="2">
        <v>73.664760000000001</v>
      </c>
      <c r="C654" s="2">
        <v>195.7166</v>
      </c>
    </row>
    <row r="655" spans="1:3">
      <c r="A655" s="2">
        <v>654</v>
      </c>
      <c r="B655" s="2">
        <v>126.7075</v>
      </c>
      <c r="C655" s="2">
        <v>233.69929999999999</v>
      </c>
    </row>
    <row r="656" spans="1:3">
      <c r="A656" s="2">
        <v>655</v>
      </c>
      <c r="B656" s="2">
        <v>70.445300000000003</v>
      </c>
      <c r="C656" s="2">
        <v>228.8963</v>
      </c>
    </row>
    <row r="657" spans="1:3">
      <c r="A657" s="2">
        <v>656</v>
      </c>
      <c r="B657" s="2">
        <v>87.705789999999993</v>
      </c>
      <c r="C657" s="2">
        <v>260.0582</v>
      </c>
    </row>
    <row r="658" spans="1:3">
      <c r="A658" s="2">
        <v>657</v>
      </c>
      <c r="B658" s="2">
        <v>111.5286</v>
      </c>
      <c r="C658" s="2">
        <v>312.27109999999999</v>
      </c>
    </row>
    <row r="659" spans="1:3">
      <c r="A659" s="2">
        <v>658</v>
      </c>
      <c r="B659" s="2">
        <v>88.964860000000002</v>
      </c>
      <c r="C659" s="2">
        <v>246.95439999999999</v>
      </c>
    </row>
    <row r="660" spans="1:3">
      <c r="A660" s="2">
        <v>659</v>
      </c>
      <c r="B660" s="2">
        <v>131.5341</v>
      </c>
      <c r="C660" s="2">
        <v>240.68819999999999</v>
      </c>
    </row>
    <row r="661" spans="1:3">
      <c r="A661" s="2">
        <v>660</v>
      </c>
      <c r="B661" s="2">
        <v>123.35639999999999</v>
      </c>
      <c r="C661" s="2">
        <v>311.86380000000003</v>
      </c>
    </row>
    <row r="662" spans="1:3">
      <c r="A662" s="2">
        <v>661</v>
      </c>
      <c r="B662" s="2">
        <v>67.695819999999998</v>
      </c>
      <c r="C662" s="2">
        <v>243.32230000000001</v>
      </c>
    </row>
    <row r="663" spans="1:3">
      <c r="A663" s="2">
        <v>662</v>
      </c>
      <c r="B663" s="2">
        <v>23.20955</v>
      </c>
      <c r="C663" s="2">
        <v>146.07159999999999</v>
      </c>
    </row>
    <row r="664" spans="1:3">
      <c r="A664" s="2">
        <v>663</v>
      </c>
      <c r="B664" s="2">
        <v>119.9692</v>
      </c>
      <c r="C664" s="2">
        <v>146.84289999999999</v>
      </c>
    </row>
    <row r="665" spans="1:3">
      <c r="A665" s="2">
        <v>664</v>
      </c>
      <c r="B665" s="2">
        <v>32.606990000000003</v>
      </c>
      <c r="C665" s="2">
        <v>242.48310000000001</v>
      </c>
    </row>
    <row r="666" spans="1:3">
      <c r="A666" s="2">
        <v>665</v>
      </c>
      <c r="B666" s="2">
        <v>160.97829999999999</v>
      </c>
      <c r="C666" s="2">
        <v>200.56100000000001</v>
      </c>
    </row>
    <row r="667" spans="1:3">
      <c r="A667" s="2">
        <v>666</v>
      </c>
      <c r="B667" s="2">
        <v>129.654</v>
      </c>
      <c r="C667" s="2">
        <v>257.20740000000001</v>
      </c>
    </row>
    <row r="668" spans="1:3">
      <c r="A668" s="2">
        <v>667</v>
      </c>
      <c r="B668" s="2">
        <v>116.30670000000001</v>
      </c>
      <c r="C668" s="2">
        <v>196.4641</v>
      </c>
    </row>
    <row r="669" spans="1:3">
      <c r="A669" s="2">
        <v>668</v>
      </c>
      <c r="B669" s="2">
        <v>139.43510000000001</v>
      </c>
      <c r="C669" s="2">
        <v>121.2261</v>
      </c>
    </row>
    <row r="670" spans="1:3">
      <c r="A670" s="2">
        <v>669</v>
      </c>
      <c r="B670" s="2">
        <v>87.791539999999998</v>
      </c>
      <c r="C670" s="2">
        <v>136.44630000000001</v>
      </c>
    </row>
    <row r="671" spans="1:3">
      <c r="A671" s="2">
        <v>670</v>
      </c>
      <c r="B671" s="2">
        <v>84.92604</v>
      </c>
      <c r="C671" s="2">
        <v>237.755</v>
      </c>
    </row>
    <row r="672" spans="1:3">
      <c r="A672" s="2">
        <v>671</v>
      </c>
      <c r="B672" s="2">
        <v>41.025770000000001</v>
      </c>
      <c r="C672" s="2">
        <v>210.9897</v>
      </c>
    </row>
    <row r="673" spans="1:3">
      <c r="A673" s="2">
        <v>672</v>
      </c>
      <c r="B673" s="2">
        <v>88.647739999999999</v>
      </c>
      <c r="C673" s="2">
        <v>178.886</v>
      </c>
    </row>
    <row r="674" spans="1:3">
      <c r="A674" s="2">
        <v>673</v>
      </c>
      <c r="B674" s="2">
        <v>89.874510000000001</v>
      </c>
      <c r="C674" s="2">
        <v>184.62479999999999</v>
      </c>
    </row>
    <row r="675" spans="1:3">
      <c r="A675" s="2">
        <v>674</v>
      </c>
      <c r="B675" s="2">
        <v>96.494590000000002</v>
      </c>
      <c r="C675" s="2">
        <v>168.27340000000001</v>
      </c>
    </row>
    <row r="676" spans="1:3">
      <c r="A676" s="2">
        <v>675</v>
      </c>
      <c r="B676" s="2">
        <v>101.33450000000001</v>
      </c>
      <c r="C676" s="2">
        <v>179.9838</v>
      </c>
    </row>
    <row r="677" spans="1:3">
      <c r="A677" s="2">
        <v>676</v>
      </c>
      <c r="B677" s="2">
        <v>12.142480000000001</v>
      </c>
      <c r="C677" s="2">
        <v>167.40690000000001</v>
      </c>
    </row>
    <row r="678" spans="1:3">
      <c r="A678" s="2">
        <v>677</v>
      </c>
      <c r="B678" s="2">
        <v>94.558570000000003</v>
      </c>
      <c r="C678" s="2">
        <v>210.6748</v>
      </c>
    </row>
    <row r="679" spans="1:3">
      <c r="A679" s="2">
        <v>678</v>
      </c>
      <c r="B679" s="2">
        <v>137.5205</v>
      </c>
      <c r="C679" s="2">
        <v>185.01349999999999</v>
      </c>
    </row>
    <row r="680" spans="1:3">
      <c r="A680" s="2">
        <v>679</v>
      </c>
      <c r="B680" s="2">
        <v>81.491240000000005</v>
      </c>
      <c r="C680" s="2">
        <v>231.3623</v>
      </c>
    </row>
    <row r="681" spans="1:3">
      <c r="A681" s="2">
        <v>680</v>
      </c>
      <c r="B681" s="2">
        <v>78.982510000000005</v>
      </c>
      <c r="C681" s="2">
        <v>166.3691</v>
      </c>
    </row>
    <row r="682" spans="1:3">
      <c r="A682" s="2">
        <v>681</v>
      </c>
      <c r="B682" s="2">
        <v>30.0777</v>
      </c>
      <c r="C682" s="2">
        <v>154.89259999999999</v>
      </c>
    </row>
    <row r="683" spans="1:3">
      <c r="A683" s="2">
        <v>682</v>
      </c>
      <c r="B683" s="2">
        <v>126.6073</v>
      </c>
      <c r="C683" s="2">
        <v>153.50960000000001</v>
      </c>
    </row>
    <row r="684" spans="1:3">
      <c r="A684" s="2">
        <v>683</v>
      </c>
      <c r="B684" s="2">
        <v>121.07729999999999</v>
      </c>
      <c r="C684" s="2">
        <v>188.911</v>
      </c>
    </row>
    <row r="685" spans="1:3">
      <c r="A685" s="2">
        <v>684</v>
      </c>
      <c r="B685" s="2">
        <v>82.583870000000005</v>
      </c>
      <c r="C685" s="2">
        <v>204.9195</v>
      </c>
    </row>
    <row r="686" spans="1:3">
      <c r="A686" s="2">
        <v>685</v>
      </c>
      <c r="B686" s="2">
        <v>132.5162</v>
      </c>
      <c r="C686" s="2">
        <v>270.65019999999998</v>
      </c>
    </row>
    <row r="687" spans="1:3">
      <c r="A687" s="2">
        <v>686</v>
      </c>
      <c r="B687" s="2">
        <v>166.35130000000001</v>
      </c>
      <c r="C687" s="2">
        <v>154.5744</v>
      </c>
    </row>
    <row r="688" spans="1:3">
      <c r="A688" s="2">
        <v>687</v>
      </c>
      <c r="B688" s="2">
        <v>72.832509999999999</v>
      </c>
      <c r="C688" s="2">
        <v>201.70310000000001</v>
      </c>
    </row>
    <row r="689" spans="1:3">
      <c r="A689" s="2">
        <v>688</v>
      </c>
      <c r="B689" s="2">
        <v>97.881879999999995</v>
      </c>
      <c r="C689" s="2">
        <v>215.61490000000001</v>
      </c>
    </row>
    <row r="690" spans="1:3">
      <c r="A690" s="2">
        <v>689</v>
      </c>
      <c r="B690" s="2">
        <v>91.126660000000001</v>
      </c>
      <c r="C690" s="2">
        <v>160.67789999999999</v>
      </c>
    </row>
    <row r="691" spans="1:3">
      <c r="A691" s="2">
        <v>690</v>
      </c>
      <c r="B691" s="2">
        <v>39.99568</v>
      </c>
      <c r="C691" s="2">
        <v>141.08949999999999</v>
      </c>
    </row>
    <row r="692" spans="1:3">
      <c r="A692" s="2">
        <v>691</v>
      </c>
      <c r="B692" s="2">
        <v>40.538930000000001</v>
      </c>
      <c r="C692" s="2">
        <v>177.3475</v>
      </c>
    </row>
    <row r="693" spans="1:3">
      <c r="A693" s="2">
        <v>692</v>
      </c>
      <c r="B693" s="2">
        <v>76.401160000000004</v>
      </c>
      <c r="C693" s="2">
        <v>183.233</v>
      </c>
    </row>
    <row r="694" spans="1:3">
      <c r="A694" s="2">
        <v>693</v>
      </c>
      <c r="B694" s="2">
        <v>98.070570000000004</v>
      </c>
      <c r="C694" s="2">
        <v>176.16419999999999</v>
      </c>
    </row>
    <row r="695" spans="1:3">
      <c r="A695" s="2">
        <v>694</v>
      </c>
      <c r="B695" s="2">
        <v>48.597729999999999</v>
      </c>
      <c r="C695" s="2">
        <v>261.29640000000001</v>
      </c>
    </row>
    <row r="696" spans="1:3">
      <c r="A696" s="2">
        <v>695</v>
      </c>
      <c r="B696" s="2">
        <v>123.0699</v>
      </c>
      <c r="C696" s="2">
        <v>259.54840000000002</v>
      </c>
    </row>
    <row r="697" spans="1:3">
      <c r="A697" s="2">
        <v>696</v>
      </c>
      <c r="B697" s="2">
        <v>42.379309999999997</v>
      </c>
      <c r="C697" s="2">
        <v>240.24359999999999</v>
      </c>
    </row>
    <row r="698" spans="1:3">
      <c r="A698" s="2">
        <v>697</v>
      </c>
      <c r="B698" s="2">
        <v>149.79300000000001</v>
      </c>
      <c r="C698" s="2">
        <v>216.2867</v>
      </c>
    </row>
    <row r="699" spans="1:3">
      <c r="A699" s="2">
        <v>698</v>
      </c>
      <c r="B699" s="2">
        <v>129.82230000000001</v>
      </c>
      <c r="C699" s="2">
        <v>177.3321</v>
      </c>
    </row>
    <row r="700" spans="1:3">
      <c r="A700" s="2">
        <v>699</v>
      </c>
      <c r="B700" s="2">
        <v>112.68819999999999</v>
      </c>
      <c r="C700" s="2">
        <v>236.1592</v>
      </c>
    </row>
    <row r="701" spans="1:3">
      <c r="A701" s="2">
        <v>700</v>
      </c>
      <c r="B701" s="2">
        <v>66.181420000000003</v>
      </c>
      <c r="C701" s="2">
        <v>210.0932</v>
      </c>
    </row>
    <row r="702" spans="1:3">
      <c r="A702" s="2">
        <v>701</v>
      </c>
      <c r="B702" s="2">
        <v>50.834569999999999</v>
      </c>
      <c r="C702" s="2">
        <v>138.92019999999999</v>
      </c>
    </row>
    <row r="703" spans="1:3">
      <c r="A703" s="2">
        <v>702</v>
      </c>
      <c r="B703" s="2">
        <v>142.0223</v>
      </c>
      <c r="C703" s="2">
        <v>124.2898</v>
      </c>
    </row>
    <row r="704" spans="1:3">
      <c r="A704" s="2">
        <v>703</v>
      </c>
      <c r="B704" s="2">
        <v>99.929169999999999</v>
      </c>
      <c r="C704" s="2">
        <v>214.06139999999999</v>
      </c>
    </row>
    <row r="705" spans="1:3">
      <c r="A705" s="2">
        <v>704</v>
      </c>
      <c r="B705" s="2">
        <v>76.195189999999997</v>
      </c>
      <c r="C705" s="2">
        <v>262.44080000000002</v>
      </c>
    </row>
    <row r="706" spans="1:3">
      <c r="A706" s="2">
        <v>705</v>
      </c>
      <c r="B706" s="2">
        <v>67.057419999999993</v>
      </c>
      <c r="C706" s="2">
        <v>277.41070000000002</v>
      </c>
    </row>
    <row r="707" spans="1:3">
      <c r="A707" s="2">
        <v>706</v>
      </c>
      <c r="B707" s="2">
        <v>102.369</v>
      </c>
      <c r="C707" s="2">
        <v>134.79329999999999</v>
      </c>
    </row>
    <row r="708" spans="1:3">
      <c r="A708" s="2">
        <v>707</v>
      </c>
      <c r="B708" s="2">
        <v>69.53425</v>
      </c>
      <c r="C708" s="2">
        <v>211.28149999999999</v>
      </c>
    </row>
    <row r="709" spans="1:3">
      <c r="A709" s="2">
        <v>708</v>
      </c>
      <c r="B709" s="2">
        <v>48.756830000000001</v>
      </c>
      <c r="C709" s="2">
        <v>214.1148</v>
      </c>
    </row>
    <row r="710" spans="1:3">
      <c r="A710" s="2">
        <v>709</v>
      </c>
      <c r="B710" s="2">
        <v>48.009830000000001</v>
      </c>
      <c r="C710" s="2">
        <v>152.73070000000001</v>
      </c>
    </row>
    <row r="711" spans="1:3">
      <c r="A711" s="2">
        <v>710</v>
      </c>
      <c r="B711" s="2">
        <v>19.992380000000001</v>
      </c>
      <c r="C711" s="2">
        <v>201.864</v>
      </c>
    </row>
    <row r="712" spans="1:3">
      <c r="A712" s="2">
        <v>711</v>
      </c>
      <c r="B712" s="2">
        <v>122.01439999999999</v>
      </c>
      <c r="C712" s="2">
        <v>213.56950000000001</v>
      </c>
    </row>
    <row r="713" spans="1:3">
      <c r="A713" s="2">
        <v>712</v>
      </c>
      <c r="B713" s="2">
        <v>93.447969999999998</v>
      </c>
      <c r="C713" s="2">
        <v>131.34030000000001</v>
      </c>
    </row>
    <row r="714" spans="1:3">
      <c r="A714" s="2">
        <v>713</v>
      </c>
      <c r="B714" s="2">
        <v>107.8128</v>
      </c>
      <c r="C714" s="2">
        <v>228.94159999999999</v>
      </c>
    </row>
    <row r="715" spans="1:3">
      <c r="A715" s="2">
        <v>714</v>
      </c>
      <c r="B715" s="2">
        <v>85.13212</v>
      </c>
      <c r="C715" s="2">
        <v>256.78800000000001</v>
      </c>
    </row>
    <row r="716" spans="1:3">
      <c r="A716" s="2">
        <v>715</v>
      </c>
      <c r="B716" s="2">
        <v>125.9652</v>
      </c>
      <c r="C716" s="2">
        <v>204.6122</v>
      </c>
    </row>
    <row r="717" spans="1:3">
      <c r="A717" s="2">
        <v>716</v>
      </c>
      <c r="B717" s="2">
        <v>181.90729999999999</v>
      </c>
      <c r="C717" s="2">
        <v>210.28540000000001</v>
      </c>
    </row>
    <row r="718" spans="1:3">
      <c r="A718" s="2">
        <v>717</v>
      </c>
      <c r="B718" s="2">
        <v>191.5488</v>
      </c>
      <c r="C718" s="2">
        <v>190.57400000000001</v>
      </c>
    </row>
    <row r="719" spans="1:3">
      <c r="A719" s="2">
        <v>718</v>
      </c>
      <c r="B719" s="2">
        <v>46.9024</v>
      </c>
      <c r="C719" s="2">
        <v>250.59229999999999</v>
      </c>
    </row>
    <row r="720" spans="1:3">
      <c r="A720" s="2">
        <v>719</v>
      </c>
      <c r="B720" s="2">
        <v>14.173999999999999</v>
      </c>
      <c r="C720" s="2">
        <v>189.5171</v>
      </c>
    </row>
    <row r="721" spans="1:3">
      <c r="A721" s="2">
        <v>720</v>
      </c>
      <c r="B721" s="2">
        <v>178.60429999999999</v>
      </c>
      <c r="C721" s="2">
        <v>226.1122</v>
      </c>
    </row>
    <row r="722" spans="1:3">
      <c r="A722" s="2">
        <v>721</v>
      </c>
      <c r="B722" s="2">
        <v>62.28745</v>
      </c>
      <c r="C722" s="2">
        <v>200.21709999999999</v>
      </c>
    </row>
    <row r="723" spans="1:3">
      <c r="A723" s="2">
        <v>722</v>
      </c>
      <c r="B723" s="2">
        <v>118.10680000000001</v>
      </c>
      <c r="C723" s="2">
        <v>201.34690000000001</v>
      </c>
    </row>
    <row r="724" spans="1:3">
      <c r="A724" s="2">
        <v>723</v>
      </c>
      <c r="B724" s="2">
        <v>118.24590000000001</v>
      </c>
      <c r="C724" s="2">
        <v>212.31549999999999</v>
      </c>
    </row>
    <row r="725" spans="1:3">
      <c r="A725" s="2">
        <v>724</v>
      </c>
      <c r="B725" s="2">
        <v>147.39949999999999</v>
      </c>
      <c r="C725" s="2">
        <v>191.95179999999999</v>
      </c>
    </row>
    <row r="726" spans="1:3">
      <c r="A726" s="2">
        <v>725</v>
      </c>
      <c r="B726" s="2">
        <v>114.98779999999999</v>
      </c>
      <c r="C726" s="2">
        <v>247.7132</v>
      </c>
    </row>
    <row r="727" spans="1:3">
      <c r="A727" s="2">
        <v>726</v>
      </c>
      <c r="B727" s="2">
        <v>92.136539999999997</v>
      </c>
      <c r="C727" s="2">
        <v>173.01400000000001</v>
      </c>
    </row>
    <row r="728" spans="1:3">
      <c r="A728" s="2">
        <v>727</v>
      </c>
      <c r="B728" s="2">
        <v>27.876190000000001</v>
      </c>
      <c r="C728" s="2">
        <v>170.28550000000001</v>
      </c>
    </row>
    <row r="729" spans="1:3">
      <c r="A729" s="2">
        <v>728</v>
      </c>
      <c r="B729" s="2">
        <v>76.833860000000001</v>
      </c>
      <c r="C729" s="2">
        <v>219.8021</v>
      </c>
    </row>
    <row r="730" spans="1:3">
      <c r="A730" s="2">
        <v>729</v>
      </c>
      <c r="B730" s="2">
        <v>67.162130000000005</v>
      </c>
      <c r="C730" s="2">
        <v>199.85550000000001</v>
      </c>
    </row>
    <row r="731" spans="1:3">
      <c r="A731" s="2">
        <v>730</v>
      </c>
      <c r="B731" s="2">
        <v>95.381900000000002</v>
      </c>
      <c r="C731" s="2">
        <v>217.80199999999999</v>
      </c>
    </row>
    <row r="732" spans="1:3">
      <c r="A732" s="2">
        <v>731</v>
      </c>
      <c r="B732" s="2">
        <v>132.28370000000001</v>
      </c>
      <c r="C732" s="2">
        <v>130.3219</v>
      </c>
    </row>
    <row r="733" spans="1:3">
      <c r="A733" s="2">
        <v>732</v>
      </c>
      <c r="B733" s="2">
        <v>102.74379999999999</v>
      </c>
      <c r="C733" s="2">
        <v>150.9057</v>
      </c>
    </row>
    <row r="734" spans="1:3">
      <c r="A734" s="2">
        <v>733</v>
      </c>
      <c r="B734" s="2">
        <v>61.766759999999998</v>
      </c>
      <c r="C734" s="2">
        <v>177.96549999999999</v>
      </c>
    </row>
    <row r="735" spans="1:3">
      <c r="A735" s="2">
        <v>734</v>
      </c>
      <c r="B735" s="2">
        <v>79.368899999999996</v>
      </c>
      <c r="C735" s="2">
        <v>186.7723</v>
      </c>
    </row>
    <row r="736" spans="1:3">
      <c r="A736" s="2">
        <v>735</v>
      </c>
      <c r="B736" s="2">
        <v>37.260390000000001</v>
      </c>
      <c r="C736" s="2">
        <v>235.02799999999999</v>
      </c>
    </row>
    <row r="737" spans="1:3">
      <c r="A737" s="2">
        <v>736</v>
      </c>
      <c r="B737" s="2">
        <v>128.9932</v>
      </c>
      <c r="C737" s="2">
        <v>126.9021</v>
      </c>
    </row>
    <row r="738" spans="1:3">
      <c r="A738" s="2">
        <v>737</v>
      </c>
      <c r="B738" s="2">
        <v>129.29640000000001</v>
      </c>
      <c r="C738" s="2">
        <v>166.6122</v>
      </c>
    </row>
    <row r="739" spans="1:3">
      <c r="A739" s="2">
        <v>738</v>
      </c>
      <c r="B739" s="2">
        <v>69.43871</v>
      </c>
      <c r="C739" s="2">
        <v>265.54070000000002</v>
      </c>
    </row>
    <row r="740" spans="1:3">
      <c r="A740" s="2">
        <v>739</v>
      </c>
      <c r="B740" s="2">
        <v>134.9238</v>
      </c>
      <c r="C740" s="2">
        <v>278.5496</v>
      </c>
    </row>
    <row r="741" spans="1:3">
      <c r="A741" s="2">
        <v>740</v>
      </c>
      <c r="B741" s="2">
        <v>68.026520000000005</v>
      </c>
      <c r="C741" s="2">
        <v>158.75049999999999</v>
      </c>
    </row>
    <row r="742" spans="1:3">
      <c r="A742" s="2">
        <v>741</v>
      </c>
      <c r="B742" s="2">
        <v>102.37520000000001</v>
      </c>
      <c r="C742" s="2">
        <v>266.90289999999999</v>
      </c>
    </row>
    <row r="743" spans="1:3">
      <c r="A743" s="2">
        <v>742</v>
      </c>
      <c r="B743" s="2">
        <v>146.29220000000001</v>
      </c>
      <c r="C743" s="2">
        <v>243.0958</v>
      </c>
    </row>
    <row r="744" spans="1:3">
      <c r="A744" s="2">
        <v>743</v>
      </c>
      <c r="B744" s="2">
        <v>79.513859999999994</v>
      </c>
      <c r="C744" s="2">
        <v>174.21899999999999</v>
      </c>
    </row>
    <row r="745" spans="1:3">
      <c r="A745" s="2">
        <v>744</v>
      </c>
      <c r="B745" s="2">
        <v>148.71029999999999</v>
      </c>
      <c r="C745" s="2">
        <v>179.93719999999999</v>
      </c>
    </row>
    <row r="746" spans="1:3">
      <c r="A746" s="2">
        <v>745</v>
      </c>
      <c r="B746" s="2">
        <v>130.3186</v>
      </c>
      <c r="C746" s="2">
        <v>213.4435</v>
      </c>
    </row>
    <row r="747" spans="1:3">
      <c r="A747" s="2">
        <v>746</v>
      </c>
      <c r="B747" s="2">
        <v>198.46879999999999</v>
      </c>
      <c r="C747" s="2">
        <v>198.6491</v>
      </c>
    </row>
    <row r="748" spans="1:3">
      <c r="A748" s="2">
        <v>747</v>
      </c>
      <c r="B748" s="2">
        <v>41.992939999999997</v>
      </c>
      <c r="C748" s="2">
        <v>228.95439999999999</v>
      </c>
    </row>
    <row r="749" spans="1:3">
      <c r="A749" s="2">
        <v>748</v>
      </c>
      <c r="B749" s="2">
        <v>49.117730000000002</v>
      </c>
      <c r="C749" s="2">
        <v>245.8013</v>
      </c>
    </row>
    <row r="750" spans="1:3">
      <c r="A750" s="2">
        <v>749</v>
      </c>
      <c r="B750" s="2">
        <v>138.52359999999999</v>
      </c>
      <c r="C750" s="2">
        <v>222.6722</v>
      </c>
    </row>
    <row r="751" spans="1:3">
      <c r="A751" s="2">
        <v>750</v>
      </c>
      <c r="B751" s="2">
        <v>77.439880000000002</v>
      </c>
      <c r="C751" s="2">
        <v>116.7988</v>
      </c>
    </row>
    <row r="752" spans="1:3">
      <c r="A752" s="2">
        <v>751</v>
      </c>
      <c r="B752" s="2">
        <v>162.66300000000001</v>
      </c>
      <c r="C752" s="2">
        <v>198.75409999999999</v>
      </c>
    </row>
    <row r="753" spans="1:3">
      <c r="A753" s="2">
        <v>752</v>
      </c>
      <c r="B753" s="2">
        <v>144.27070000000001</v>
      </c>
      <c r="C753" s="2">
        <v>145.99950000000001</v>
      </c>
    </row>
    <row r="754" spans="1:3">
      <c r="A754" s="2">
        <v>753</v>
      </c>
      <c r="B754" s="2">
        <v>102.0765</v>
      </c>
      <c r="C754" s="2">
        <v>189.4836</v>
      </c>
    </row>
    <row r="755" spans="1:3">
      <c r="A755" s="2">
        <v>754</v>
      </c>
      <c r="B755" s="2">
        <v>96.423940000000002</v>
      </c>
      <c r="C755" s="2">
        <v>197.52109999999999</v>
      </c>
    </row>
    <row r="756" spans="1:3">
      <c r="A756" s="2">
        <v>755</v>
      </c>
      <c r="B756" s="2">
        <v>118.7253</v>
      </c>
      <c r="C756" s="2">
        <v>175.3262</v>
      </c>
    </row>
    <row r="757" spans="1:3">
      <c r="A757" s="2">
        <v>756</v>
      </c>
      <c r="B757" s="2">
        <v>141.83430000000001</v>
      </c>
      <c r="C757" s="2">
        <v>249.7304</v>
      </c>
    </row>
    <row r="758" spans="1:3">
      <c r="A758" s="2">
        <v>757</v>
      </c>
      <c r="B758" s="2">
        <v>89.725539999999995</v>
      </c>
      <c r="C758" s="2">
        <v>186.23920000000001</v>
      </c>
    </row>
    <row r="759" spans="1:3">
      <c r="A759" s="2">
        <v>758</v>
      </c>
      <c r="B759" s="2">
        <v>106.09010000000001</v>
      </c>
      <c r="C759" s="2">
        <v>205.33959999999999</v>
      </c>
    </row>
    <row r="760" spans="1:3">
      <c r="A760" s="2">
        <v>759</v>
      </c>
      <c r="B760" s="2">
        <v>140.8991</v>
      </c>
      <c r="C760" s="2">
        <v>175.80070000000001</v>
      </c>
    </row>
    <row r="761" spans="1:3">
      <c r="A761" s="2">
        <v>760</v>
      </c>
      <c r="B761" s="2">
        <v>127.8844</v>
      </c>
      <c r="C761" s="2">
        <v>181.2963</v>
      </c>
    </row>
    <row r="762" spans="1:3">
      <c r="A762" s="2">
        <v>761</v>
      </c>
      <c r="B762" s="2">
        <v>83.09451</v>
      </c>
      <c r="C762" s="2">
        <v>122.4196</v>
      </c>
    </row>
    <row r="763" spans="1:3">
      <c r="A763" s="2">
        <v>762</v>
      </c>
      <c r="B763" s="2">
        <v>101.1588</v>
      </c>
      <c r="C763" s="2">
        <v>235.39670000000001</v>
      </c>
    </row>
    <row r="764" spans="1:3">
      <c r="A764" s="2">
        <v>763</v>
      </c>
      <c r="B764" s="2">
        <v>55.471339999999998</v>
      </c>
      <c r="C764" s="2">
        <v>216.3158</v>
      </c>
    </row>
    <row r="765" spans="1:3">
      <c r="A765" s="2">
        <v>764</v>
      </c>
      <c r="B765" s="2">
        <v>107.45399999999999</v>
      </c>
      <c r="C765" s="2">
        <v>174.35419999999999</v>
      </c>
    </row>
    <row r="766" spans="1:3">
      <c r="A766" s="2">
        <v>765</v>
      </c>
      <c r="B766" s="2">
        <v>88.409949999999995</v>
      </c>
      <c r="C766" s="2">
        <v>151.203</v>
      </c>
    </row>
    <row r="767" spans="1:3">
      <c r="A767" s="2">
        <v>766</v>
      </c>
      <c r="B767" s="2">
        <v>44.741410000000002</v>
      </c>
      <c r="C767" s="2">
        <v>155.35159999999999</v>
      </c>
    </row>
    <row r="768" spans="1:3">
      <c r="A768" s="2">
        <v>767</v>
      </c>
      <c r="B768" s="2">
        <v>158.95830000000001</v>
      </c>
      <c r="C768" s="2">
        <v>167.37729999999999</v>
      </c>
    </row>
    <row r="769" spans="1:3">
      <c r="A769" s="2">
        <v>768</v>
      </c>
      <c r="B769" s="2">
        <v>134.5403</v>
      </c>
      <c r="C769" s="2">
        <v>159.255</v>
      </c>
    </row>
    <row r="770" spans="1:3">
      <c r="A770" s="2">
        <v>769</v>
      </c>
      <c r="B770" s="2">
        <v>161.37479999999999</v>
      </c>
      <c r="C770" s="2">
        <v>219.71080000000001</v>
      </c>
    </row>
    <row r="771" spans="1:3">
      <c r="A771" s="2">
        <v>770</v>
      </c>
      <c r="B771" s="2">
        <v>92.630420000000001</v>
      </c>
      <c r="C771" s="2">
        <v>170.61760000000001</v>
      </c>
    </row>
    <row r="772" spans="1:3">
      <c r="A772" s="2">
        <v>771</v>
      </c>
      <c r="B772" s="2">
        <v>77.131050000000002</v>
      </c>
      <c r="C772" s="2">
        <v>186.07839999999999</v>
      </c>
    </row>
    <row r="773" spans="1:3">
      <c r="A773" s="2">
        <v>772</v>
      </c>
      <c r="B773" s="2">
        <v>82.397689999999997</v>
      </c>
      <c r="C773" s="2">
        <v>184.81809999999999</v>
      </c>
    </row>
    <row r="774" spans="1:3">
      <c r="A774" s="2">
        <v>773</v>
      </c>
      <c r="B774" s="2">
        <v>117.2482</v>
      </c>
      <c r="C774" s="2">
        <v>163.10550000000001</v>
      </c>
    </row>
    <row r="775" spans="1:3">
      <c r="A775" s="2">
        <v>774</v>
      </c>
      <c r="B775" s="2">
        <v>100.411</v>
      </c>
      <c r="C775" s="2">
        <v>167.34030000000001</v>
      </c>
    </row>
    <row r="776" spans="1:3">
      <c r="A776" s="2">
        <v>775</v>
      </c>
      <c r="B776" s="2">
        <v>87.91507</v>
      </c>
      <c r="C776" s="2">
        <v>193.87299999999999</v>
      </c>
    </row>
    <row r="777" spans="1:3">
      <c r="A777" s="2">
        <v>776</v>
      </c>
      <c r="B777" s="2">
        <v>185.4734</v>
      </c>
      <c r="C777" s="2">
        <v>252.3537</v>
      </c>
    </row>
    <row r="778" spans="1:3">
      <c r="A778" s="2">
        <v>777</v>
      </c>
      <c r="B778" s="2">
        <v>180.7433</v>
      </c>
      <c r="C778" s="2">
        <v>240.0804</v>
      </c>
    </row>
    <row r="779" spans="1:3">
      <c r="A779" s="2">
        <v>778</v>
      </c>
      <c r="B779" s="2">
        <v>129.5735</v>
      </c>
      <c r="C779" s="2">
        <v>211.50630000000001</v>
      </c>
    </row>
    <row r="780" spans="1:3">
      <c r="A780" s="2">
        <v>779</v>
      </c>
      <c r="B780" s="2">
        <v>107.58620000000001</v>
      </c>
      <c r="C780" s="2">
        <v>137.95330000000001</v>
      </c>
    </row>
    <row r="781" spans="1:3">
      <c r="A781" s="2">
        <v>780</v>
      </c>
      <c r="B781" s="2">
        <v>48.538209999999999</v>
      </c>
      <c r="C781" s="2">
        <v>189.01159999999999</v>
      </c>
    </row>
    <row r="782" spans="1:3">
      <c r="A782" s="2">
        <v>781</v>
      </c>
      <c r="B782" s="2">
        <v>94.821560000000005</v>
      </c>
      <c r="C782" s="2">
        <v>236.73740000000001</v>
      </c>
    </row>
    <row r="783" spans="1:3">
      <c r="A783" s="2">
        <v>782</v>
      </c>
      <c r="B783" s="2">
        <v>114.8605</v>
      </c>
      <c r="C783" s="2">
        <v>220.62430000000001</v>
      </c>
    </row>
    <row r="784" spans="1:3">
      <c r="A784" s="2">
        <v>783</v>
      </c>
      <c r="B784" s="2">
        <v>46.282519999999998</v>
      </c>
      <c r="C784" s="2">
        <v>159.05869999999999</v>
      </c>
    </row>
    <row r="785" spans="1:3">
      <c r="A785" s="2">
        <v>784</v>
      </c>
      <c r="B785" s="2">
        <v>138.9974</v>
      </c>
      <c r="C785" s="2">
        <v>170.21379999999999</v>
      </c>
    </row>
    <row r="786" spans="1:3">
      <c r="A786" s="2">
        <v>785</v>
      </c>
      <c r="B786" s="2">
        <v>121.3557</v>
      </c>
      <c r="C786" s="2">
        <v>193.73830000000001</v>
      </c>
    </row>
    <row r="787" spans="1:3">
      <c r="A787" s="2">
        <v>786</v>
      </c>
      <c r="B787" s="2">
        <v>96.250010000000003</v>
      </c>
      <c r="C787" s="2">
        <v>184.5814</v>
      </c>
    </row>
    <row r="788" spans="1:3">
      <c r="A788" s="2">
        <v>787</v>
      </c>
      <c r="B788" s="2">
        <v>96.059719999999999</v>
      </c>
      <c r="C788" s="2">
        <v>196.7758</v>
      </c>
    </row>
    <row r="789" spans="1:3">
      <c r="A789" s="2">
        <v>788</v>
      </c>
      <c r="B789" s="2">
        <v>30.72691</v>
      </c>
      <c r="C789" s="2">
        <v>240.7834</v>
      </c>
    </row>
    <row r="790" spans="1:3">
      <c r="A790" s="2">
        <v>789</v>
      </c>
      <c r="B790" s="2">
        <v>153.22380000000001</v>
      </c>
      <c r="C790" s="2">
        <v>192.58359999999999</v>
      </c>
    </row>
    <row r="791" spans="1:3">
      <c r="A791" s="2">
        <v>790</v>
      </c>
      <c r="B791" s="2">
        <v>-65.672899999999998</v>
      </c>
      <c r="C791" s="2">
        <v>237.70259999999999</v>
      </c>
    </row>
    <row r="792" spans="1:3">
      <c r="A792" s="2">
        <v>791</v>
      </c>
      <c r="B792" s="2">
        <v>91.41216</v>
      </c>
      <c r="C792" s="2">
        <v>206.45740000000001</v>
      </c>
    </row>
    <row r="793" spans="1:3">
      <c r="A793" s="2">
        <v>792</v>
      </c>
      <c r="B793" s="2">
        <v>92.069500000000005</v>
      </c>
      <c r="C793" s="2">
        <v>182.77010000000001</v>
      </c>
    </row>
    <row r="794" spans="1:3">
      <c r="A794" s="2">
        <v>793</v>
      </c>
      <c r="B794" s="2">
        <v>130.1097</v>
      </c>
      <c r="C794" s="2">
        <v>226.91720000000001</v>
      </c>
    </row>
    <row r="795" spans="1:3">
      <c r="A795" s="2">
        <v>794</v>
      </c>
      <c r="B795" s="2">
        <v>141.09139999999999</v>
      </c>
      <c r="C795" s="2">
        <v>198.3381</v>
      </c>
    </row>
    <row r="796" spans="1:3">
      <c r="A796" s="2">
        <v>795</v>
      </c>
      <c r="B796" s="2">
        <v>114.69370000000001</v>
      </c>
      <c r="C796" s="2">
        <v>206.16139999999999</v>
      </c>
    </row>
    <row r="797" spans="1:3">
      <c r="A797" s="2">
        <v>796</v>
      </c>
      <c r="B797" s="2">
        <v>93.289540000000002</v>
      </c>
      <c r="C797" s="2">
        <v>261.51499999999999</v>
      </c>
    </row>
    <row r="798" spans="1:3">
      <c r="A798" s="2">
        <v>797</v>
      </c>
      <c r="B798" s="2">
        <v>31.37942</v>
      </c>
      <c r="C798" s="2">
        <v>250.32859999999999</v>
      </c>
    </row>
    <row r="799" spans="1:3">
      <c r="A799" s="2">
        <v>798</v>
      </c>
      <c r="B799" s="2">
        <v>151.13890000000001</v>
      </c>
      <c r="C799" s="2">
        <v>146.3879</v>
      </c>
    </row>
    <row r="800" spans="1:3">
      <c r="A800" s="2">
        <v>799</v>
      </c>
      <c r="B800" s="2">
        <v>78.200479999999999</v>
      </c>
      <c r="C800" s="2">
        <v>215.06049999999999</v>
      </c>
    </row>
    <row r="801" spans="1:3">
      <c r="A801" s="2">
        <v>800</v>
      </c>
      <c r="B801" s="2">
        <v>49.143450000000001</v>
      </c>
      <c r="C801" s="2">
        <v>265.1653</v>
      </c>
    </row>
    <row r="802" spans="1:3">
      <c r="A802" s="2">
        <v>801</v>
      </c>
      <c r="B802" s="2">
        <v>123.3224</v>
      </c>
      <c r="C802" s="2">
        <v>235.0273</v>
      </c>
    </row>
    <row r="803" spans="1:3">
      <c r="A803" s="2">
        <v>802</v>
      </c>
      <c r="B803" s="2">
        <v>117.735</v>
      </c>
      <c r="C803" s="2">
        <v>179.4913</v>
      </c>
    </row>
    <row r="804" spans="1:3">
      <c r="A804" s="2">
        <v>803</v>
      </c>
      <c r="B804" s="2">
        <v>156.63759999999999</v>
      </c>
      <c r="C804" s="2">
        <v>201.20910000000001</v>
      </c>
    </row>
    <row r="805" spans="1:3">
      <c r="A805" s="2">
        <v>804</v>
      </c>
      <c r="B805" s="2">
        <v>36.03698</v>
      </c>
      <c r="C805" s="2">
        <v>131.93119999999999</v>
      </c>
    </row>
    <row r="806" spans="1:3">
      <c r="A806" s="2">
        <v>805</v>
      </c>
      <c r="B806" s="2">
        <v>147.75049999999999</v>
      </c>
      <c r="C806" s="2">
        <v>182.2594</v>
      </c>
    </row>
    <row r="807" spans="1:3">
      <c r="A807" s="2">
        <v>806</v>
      </c>
      <c r="B807" s="2">
        <v>11.717510000000001</v>
      </c>
      <c r="C807" s="2">
        <v>208.15809999999999</v>
      </c>
    </row>
    <row r="808" spans="1:3">
      <c r="A808" s="2">
        <v>807</v>
      </c>
      <c r="B808" s="2">
        <v>45.574129999999997</v>
      </c>
      <c r="C808" s="2">
        <v>98.789000000000001</v>
      </c>
    </row>
    <row r="809" spans="1:3">
      <c r="A809" s="2">
        <v>808</v>
      </c>
      <c r="B809" s="2">
        <v>105.9504</v>
      </c>
      <c r="C809" s="2">
        <v>133.77340000000001</v>
      </c>
    </row>
    <row r="810" spans="1:3">
      <c r="A810" s="2">
        <v>809</v>
      </c>
      <c r="B810" s="2">
        <v>95.579750000000004</v>
      </c>
      <c r="C810" s="2">
        <v>152.41900000000001</v>
      </c>
    </row>
    <row r="811" spans="1:3">
      <c r="A811" s="2">
        <v>810</v>
      </c>
      <c r="B811" s="2">
        <v>95.318799999999996</v>
      </c>
      <c r="C811" s="2">
        <v>120.5889</v>
      </c>
    </row>
    <row r="812" spans="1:3">
      <c r="A812" s="2">
        <v>811</v>
      </c>
      <c r="B812" s="2">
        <v>99.565280000000001</v>
      </c>
      <c r="C812" s="2">
        <v>202.203</v>
      </c>
    </row>
    <row r="813" spans="1:3">
      <c r="A813" s="2">
        <v>812</v>
      </c>
      <c r="B813" s="2">
        <v>52.044339999999998</v>
      </c>
      <c r="C813" s="2">
        <v>166.3357</v>
      </c>
    </row>
    <row r="814" spans="1:3">
      <c r="A814" s="2">
        <v>813</v>
      </c>
      <c r="B814" s="2">
        <v>70.462379999999996</v>
      </c>
      <c r="C814" s="2">
        <v>215.6103</v>
      </c>
    </row>
    <row r="815" spans="1:3">
      <c r="A815" s="2">
        <v>814</v>
      </c>
      <c r="B815" s="2">
        <v>60.189120000000003</v>
      </c>
      <c r="C815" s="2">
        <v>120.5245</v>
      </c>
    </row>
    <row r="816" spans="1:3">
      <c r="A816" s="2">
        <v>815</v>
      </c>
      <c r="B816" s="2">
        <v>206.21369999999999</v>
      </c>
      <c r="C816" s="2">
        <v>246.42359999999999</v>
      </c>
    </row>
    <row r="817" spans="1:3">
      <c r="A817" s="2">
        <v>816</v>
      </c>
      <c r="B817" s="2">
        <v>99.446939999999998</v>
      </c>
      <c r="C817" s="2">
        <v>238.47030000000001</v>
      </c>
    </row>
    <row r="818" spans="1:3">
      <c r="A818" s="2">
        <v>817</v>
      </c>
      <c r="B818" s="2">
        <v>66.714240000000004</v>
      </c>
      <c r="C818" s="2">
        <v>188.17150000000001</v>
      </c>
    </row>
    <row r="819" spans="1:3">
      <c r="A819" s="2">
        <v>818</v>
      </c>
      <c r="B819" s="2">
        <v>79.72954</v>
      </c>
      <c r="C819" s="2">
        <v>244.94929999999999</v>
      </c>
    </row>
    <row r="820" spans="1:3">
      <c r="A820" s="2">
        <v>819</v>
      </c>
      <c r="B820" s="2">
        <v>18.88551</v>
      </c>
      <c r="C820" s="2">
        <v>155.00899999999999</v>
      </c>
    </row>
    <row r="821" spans="1:3">
      <c r="A821" s="2">
        <v>820</v>
      </c>
      <c r="B821" s="2">
        <v>149.6609</v>
      </c>
      <c r="C821" s="2">
        <v>221.68180000000001</v>
      </c>
    </row>
    <row r="822" spans="1:3">
      <c r="A822" s="2">
        <v>821</v>
      </c>
      <c r="B822" s="2">
        <v>39.526380000000003</v>
      </c>
      <c r="C822" s="2">
        <v>231.47130000000001</v>
      </c>
    </row>
    <row r="823" spans="1:3">
      <c r="A823" s="2">
        <v>822</v>
      </c>
      <c r="B823" s="2">
        <v>63.848300000000002</v>
      </c>
      <c r="C823" s="2">
        <v>161.04939999999999</v>
      </c>
    </row>
    <row r="824" spans="1:3">
      <c r="A824" s="2">
        <v>823</v>
      </c>
      <c r="B824" s="2">
        <v>92.570499999999996</v>
      </c>
      <c r="C824" s="2">
        <v>258.327</v>
      </c>
    </row>
    <row r="825" spans="1:3">
      <c r="A825" s="2">
        <v>824</v>
      </c>
      <c r="B825" s="2">
        <v>87.863169999999997</v>
      </c>
      <c r="C825" s="2">
        <v>140.48670000000001</v>
      </c>
    </row>
    <row r="826" spans="1:3">
      <c r="A826" s="2">
        <v>825</v>
      </c>
      <c r="B826" s="2">
        <v>58.4572</v>
      </c>
      <c r="C826" s="2">
        <v>257.49009999999998</v>
      </c>
    </row>
    <row r="827" spans="1:3">
      <c r="A827" s="2">
        <v>826</v>
      </c>
      <c r="B827" s="2">
        <v>121.95569999999999</v>
      </c>
      <c r="C827" s="2">
        <v>223.85419999999999</v>
      </c>
    </row>
    <row r="828" spans="1:3">
      <c r="A828" s="2">
        <v>827</v>
      </c>
      <c r="B828" s="2">
        <v>67.862070000000003</v>
      </c>
      <c r="C828" s="2">
        <v>206.48779999999999</v>
      </c>
    </row>
    <row r="829" spans="1:3">
      <c r="A829" s="2">
        <v>828</v>
      </c>
      <c r="B829" s="2">
        <v>48.069450000000003</v>
      </c>
      <c r="C829" s="2">
        <v>240.93340000000001</v>
      </c>
    </row>
    <row r="830" spans="1:3">
      <c r="A830" s="2">
        <v>829</v>
      </c>
      <c r="B830" s="2">
        <v>122.6979</v>
      </c>
      <c r="C830" s="2">
        <v>189.49770000000001</v>
      </c>
    </row>
    <row r="831" spans="1:3">
      <c r="A831" s="2">
        <v>830</v>
      </c>
      <c r="B831" s="2">
        <v>88.784000000000006</v>
      </c>
      <c r="C831" s="2">
        <v>181.73050000000001</v>
      </c>
    </row>
    <row r="832" spans="1:3">
      <c r="A832" s="2">
        <v>831</v>
      </c>
      <c r="B832" s="2">
        <v>72.396860000000004</v>
      </c>
      <c r="C832" s="2">
        <v>185.94470000000001</v>
      </c>
    </row>
    <row r="833" spans="1:3">
      <c r="A833" s="2">
        <v>832</v>
      </c>
      <c r="B833" s="2">
        <v>75.726039999999998</v>
      </c>
      <c r="C833" s="2">
        <v>191.61949999999999</v>
      </c>
    </row>
    <row r="834" spans="1:3">
      <c r="A834" s="2">
        <v>833</v>
      </c>
      <c r="B834" s="2">
        <v>16.16902</v>
      </c>
      <c r="C834" s="2">
        <v>238.61170000000001</v>
      </c>
    </row>
    <row r="835" spans="1:3">
      <c r="A835" s="2">
        <v>834</v>
      </c>
      <c r="B835" s="2">
        <v>69.210660000000004</v>
      </c>
      <c r="C835" s="2">
        <v>170.51769999999999</v>
      </c>
    </row>
    <row r="836" spans="1:3">
      <c r="A836" s="2">
        <v>835</v>
      </c>
      <c r="B836" s="2">
        <v>101.2985</v>
      </c>
      <c r="C836" s="2">
        <v>186.21180000000001</v>
      </c>
    </row>
    <row r="837" spans="1:3">
      <c r="A837" s="2">
        <v>836</v>
      </c>
      <c r="B837" s="2">
        <v>109.0335</v>
      </c>
      <c r="C837" s="2">
        <v>259.97160000000002</v>
      </c>
    </row>
    <row r="838" spans="1:3">
      <c r="A838" s="2">
        <v>837</v>
      </c>
      <c r="B838" s="2">
        <v>73.579089999999994</v>
      </c>
      <c r="C838" s="2">
        <v>174.1011</v>
      </c>
    </row>
    <row r="839" spans="1:3">
      <c r="A839" s="2">
        <v>838</v>
      </c>
      <c r="B839" s="2">
        <v>105.1313</v>
      </c>
      <c r="C839" s="2">
        <v>179.834</v>
      </c>
    </row>
    <row r="840" spans="1:3">
      <c r="A840" s="2">
        <v>839</v>
      </c>
      <c r="B840" s="2">
        <v>176.7561</v>
      </c>
      <c r="C840" s="2">
        <v>140.7244</v>
      </c>
    </row>
    <row r="841" spans="1:3">
      <c r="A841" s="2">
        <v>840</v>
      </c>
      <c r="B841" s="2">
        <v>132.05969999999999</v>
      </c>
      <c r="C841" s="2">
        <v>189.59739999999999</v>
      </c>
    </row>
    <row r="842" spans="1:3">
      <c r="A842" s="2">
        <v>841</v>
      </c>
      <c r="B842" s="2">
        <v>111.01909999999999</v>
      </c>
      <c r="C842" s="2">
        <v>144.5821</v>
      </c>
    </row>
    <row r="843" spans="1:3">
      <c r="A843" s="2">
        <v>842</v>
      </c>
      <c r="B843" s="2">
        <v>173.61869999999999</v>
      </c>
      <c r="C843" s="2">
        <v>224.57810000000001</v>
      </c>
    </row>
    <row r="844" spans="1:3">
      <c r="A844" s="2">
        <v>843</v>
      </c>
      <c r="B844" s="2">
        <v>105.87569999999999</v>
      </c>
      <c r="C844" s="2">
        <v>146.09960000000001</v>
      </c>
    </row>
    <row r="845" spans="1:3">
      <c r="A845" s="2">
        <v>844</v>
      </c>
      <c r="B845" s="2">
        <v>125.48009999999999</v>
      </c>
      <c r="C845" s="2">
        <v>178.5771</v>
      </c>
    </row>
    <row r="846" spans="1:3">
      <c r="A846" s="2">
        <v>845</v>
      </c>
      <c r="B846" s="2">
        <v>125.0827</v>
      </c>
      <c r="C846" s="2">
        <v>208.53299999999999</v>
      </c>
    </row>
    <row r="847" spans="1:3">
      <c r="A847" s="2">
        <v>846</v>
      </c>
      <c r="B847" s="2">
        <v>131.21080000000001</v>
      </c>
      <c r="C847" s="2">
        <v>205.73099999999999</v>
      </c>
    </row>
    <row r="848" spans="1:3">
      <c r="A848" s="2">
        <v>847</v>
      </c>
      <c r="B848" s="2">
        <v>66.433319999999995</v>
      </c>
      <c r="C848" s="2">
        <v>138.88409999999999</v>
      </c>
    </row>
    <row r="849" spans="1:3">
      <c r="A849" s="2">
        <v>848</v>
      </c>
      <c r="B849" s="2">
        <v>70.288020000000003</v>
      </c>
      <c r="C849" s="2">
        <v>149.79589999999999</v>
      </c>
    </row>
    <row r="850" spans="1:3">
      <c r="A850" s="2">
        <v>849</v>
      </c>
      <c r="B850" s="2">
        <v>109.9473</v>
      </c>
      <c r="C850" s="2">
        <v>181.58410000000001</v>
      </c>
    </row>
    <row r="851" spans="1:3">
      <c r="A851" s="2">
        <v>850</v>
      </c>
      <c r="B851" s="2">
        <v>159.45070000000001</v>
      </c>
      <c r="C851" s="2">
        <v>202.85849999999999</v>
      </c>
    </row>
    <row r="852" spans="1:3">
      <c r="A852" s="2">
        <v>851</v>
      </c>
      <c r="B852" s="2">
        <v>62.515340000000002</v>
      </c>
      <c r="C852" s="2">
        <v>209.80860000000001</v>
      </c>
    </row>
    <row r="853" spans="1:3">
      <c r="A853" s="2">
        <v>852</v>
      </c>
      <c r="B853" s="2">
        <v>144.364</v>
      </c>
      <c r="C853" s="2">
        <v>126.9751</v>
      </c>
    </row>
    <row r="854" spans="1:3">
      <c r="A854" s="2">
        <v>853</v>
      </c>
      <c r="B854" s="2">
        <v>107.8288</v>
      </c>
      <c r="C854" s="2">
        <v>265.75880000000001</v>
      </c>
    </row>
    <row r="855" spans="1:3">
      <c r="A855" s="2">
        <v>854</v>
      </c>
      <c r="B855" s="2">
        <v>83.892899999999997</v>
      </c>
      <c r="C855" s="2">
        <v>249.5411</v>
      </c>
    </row>
    <row r="856" spans="1:3">
      <c r="A856" s="2">
        <v>855</v>
      </c>
      <c r="B856" s="2">
        <v>-2.6440999999999999</v>
      </c>
      <c r="C856" s="2">
        <v>192.0626</v>
      </c>
    </row>
    <row r="857" spans="1:3">
      <c r="A857" s="2">
        <v>856</v>
      </c>
      <c r="B857" s="2">
        <v>129.63249999999999</v>
      </c>
      <c r="C857" s="2">
        <v>147.50450000000001</v>
      </c>
    </row>
    <row r="858" spans="1:3">
      <c r="A858" s="2">
        <v>857</v>
      </c>
      <c r="B858" s="2">
        <v>92.463989999999995</v>
      </c>
      <c r="C858" s="2">
        <v>141.11099999999999</v>
      </c>
    </row>
    <row r="859" spans="1:3">
      <c r="A859" s="2">
        <v>858</v>
      </c>
      <c r="B859" s="2">
        <v>35.030079999999998</v>
      </c>
      <c r="C859" s="2">
        <v>187.74340000000001</v>
      </c>
    </row>
    <row r="860" spans="1:3">
      <c r="A860" s="2">
        <v>859</v>
      </c>
      <c r="B860" s="2">
        <v>90.719790000000003</v>
      </c>
      <c r="C860" s="2">
        <v>241.084</v>
      </c>
    </row>
    <row r="861" spans="1:3">
      <c r="A861" s="2">
        <v>860</v>
      </c>
      <c r="B861" s="2">
        <v>77.015129999999999</v>
      </c>
      <c r="C861" s="2">
        <v>188.92099999999999</v>
      </c>
    </row>
    <row r="862" spans="1:3">
      <c r="A862" s="2">
        <v>861</v>
      </c>
      <c r="B862" s="2">
        <v>67.239980000000003</v>
      </c>
      <c r="C862" s="2">
        <v>68.614249999999998</v>
      </c>
    </row>
    <row r="863" spans="1:3">
      <c r="A863" s="2">
        <v>862</v>
      </c>
      <c r="B863" s="2">
        <v>145.48140000000001</v>
      </c>
      <c r="C863" s="2">
        <v>208.6782</v>
      </c>
    </row>
    <row r="864" spans="1:3">
      <c r="A864" s="2">
        <v>863</v>
      </c>
      <c r="B864" s="2">
        <v>71.496390000000005</v>
      </c>
      <c r="C864" s="2">
        <v>187.47409999999999</v>
      </c>
    </row>
    <row r="865" spans="1:3">
      <c r="A865" s="2">
        <v>864</v>
      </c>
      <c r="B865" s="2">
        <v>81.33108</v>
      </c>
      <c r="C865" s="2">
        <v>245.51050000000001</v>
      </c>
    </row>
    <row r="866" spans="1:3">
      <c r="A866" s="2">
        <v>865</v>
      </c>
      <c r="B866" s="2">
        <v>71.99633</v>
      </c>
      <c r="C866" s="2">
        <v>203.1859</v>
      </c>
    </row>
    <row r="867" spans="1:3">
      <c r="A867" s="2">
        <v>866</v>
      </c>
      <c r="B867" s="2">
        <v>27.675540000000002</v>
      </c>
      <c r="C867" s="2">
        <v>216.9128</v>
      </c>
    </row>
    <row r="868" spans="1:3">
      <c r="A868" s="2">
        <v>867</v>
      </c>
      <c r="B868" s="2">
        <v>98.457859999999997</v>
      </c>
      <c r="C868" s="2">
        <v>183.74879999999999</v>
      </c>
    </row>
    <row r="869" spans="1:3">
      <c r="A869" s="2">
        <v>868</v>
      </c>
      <c r="B869" s="2">
        <v>144.59209999999999</v>
      </c>
      <c r="C869" s="2">
        <v>192.34379999999999</v>
      </c>
    </row>
    <row r="870" spans="1:3">
      <c r="A870" s="2">
        <v>869</v>
      </c>
      <c r="B870" s="2">
        <v>65.198499999999996</v>
      </c>
      <c r="C870" s="2">
        <v>153.61660000000001</v>
      </c>
    </row>
    <row r="871" spans="1:3">
      <c r="A871" s="2">
        <v>870</v>
      </c>
      <c r="B871" s="2">
        <v>161.89529999999999</v>
      </c>
      <c r="C871" s="2">
        <v>204.4188</v>
      </c>
    </row>
    <row r="872" spans="1:3">
      <c r="A872" s="2">
        <v>871</v>
      </c>
      <c r="B872" s="2">
        <v>79.49409</v>
      </c>
      <c r="C872" s="2">
        <v>187.5282</v>
      </c>
    </row>
    <row r="873" spans="1:3">
      <c r="A873" s="2">
        <v>872</v>
      </c>
      <c r="B873" s="2">
        <v>62.11309</v>
      </c>
      <c r="C873" s="2">
        <v>189.76740000000001</v>
      </c>
    </row>
    <row r="874" spans="1:3">
      <c r="A874" s="2">
        <v>873</v>
      </c>
      <c r="B874" s="2">
        <v>117.50190000000001</v>
      </c>
      <c r="C874" s="2">
        <v>239.81979999999999</v>
      </c>
    </row>
    <row r="875" spans="1:3">
      <c r="A875" s="2">
        <v>874</v>
      </c>
      <c r="B875" s="2">
        <v>87.663880000000006</v>
      </c>
      <c r="C875" s="2">
        <v>206.52850000000001</v>
      </c>
    </row>
    <row r="876" spans="1:3">
      <c r="A876" s="2">
        <v>875</v>
      </c>
      <c r="B876" s="2">
        <v>63.870489999999997</v>
      </c>
      <c r="C876" s="2">
        <v>239.0067</v>
      </c>
    </row>
    <row r="877" spans="1:3">
      <c r="A877" s="2">
        <v>876</v>
      </c>
      <c r="B877" s="2">
        <v>118.455</v>
      </c>
      <c r="C877" s="2">
        <v>184.48830000000001</v>
      </c>
    </row>
    <row r="878" spans="1:3">
      <c r="A878" s="2">
        <v>877</v>
      </c>
      <c r="B878" s="2">
        <v>152.97049999999999</v>
      </c>
      <c r="C878" s="2">
        <v>275.58819999999997</v>
      </c>
    </row>
    <row r="879" spans="1:3">
      <c r="A879" s="2">
        <v>878</v>
      </c>
      <c r="B879" s="2">
        <v>156.16300000000001</v>
      </c>
      <c r="C879" s="2">
        <v>220.9734</v>
      </c>
    </row>
    <row r="880" spans="1:3">
      <c r="A880" s="2">
        <v>879</v>
      </c>
      <c r="B880" s="2">
        <v>72.833979999999997</v>
      </c>
      <c r="C880" s="2">
        <v>165.3947</v>
      </c>
    </row>
    <row r="881" spans="1:3">
      <c r="A881" s="2">
        <v>880</v>
      </c>
      <c r="B881" s="2">
        <v>116.0518</v>
      </c>
      <c r="C881" s="2">
        <v>227.36340000000001</v>
      </c>
    </row>
    <row r="882" spans="1:3">
      <c r="A882" s="2">
        <v>881</v>
      </c>
      <c r="B882" s="2">
        <v>84.703320000000005</v>
      </c>
      <c r="C882" s="2">
        <v>229.36099999999999</v>
      </c>
    </row>
    <row r="883" spans="1:3">
      <c r="A883" s="2">
        <v>882</v>
      </c>
      <c r="B883" s="2">
        <v>132.77930000000001</v>
      </c>
      <c r="C883" s="2">
        <v>180.3544</v>
      </c>
    </row>
    <row r="884" spans="1:3">
      <c r="A884" s="2">
        <v>883</v>
      </c>
      <c r="B884" s="2">
        <v>162.66849999999999</v>
      </c>
      <c r="C884" s="2">
        <v>256.80349999999999</v>
      </c>
    </row>
    <row r="885" spans="1:3">
      <c r="A885" s="2">
        <v>884</v>
      </c>
      <c r="B885" s="2">
        <v>192.5744</v>
      </c>
      <c r="C885" s="2">
        <v>190.8477</v>
      </c>
    </row>
    <row r="886" spans="1:3">
      <c r="A886" s="2">
        <v>885</v>
      </c>
      <c r="B886" s="2">
        <v>121.7616</v>
      </c>
      <c r="C886" s="2">
        <v>156.3184</v>
      </c>
    </row>
    <row r="887" spans="1:3">
      <c r="A887" s="2">
        <v>886</v>
      </c>
      <c r="B887" s="2">
        <v>130.96340000000001</v>
      </c>
      <c r="C887" s="2">
        <v>251.96340000000001</v>
      </c>
    </row>
    <row r="888" spans="1:3">
      <c r="A888" s="2">
        <v>887</v>
      </c>
      <c r="B888" s="2">
        <v>52.190710000000003</v>
      </c>
      <c r="C888" s="2">
        <v>187.40110000000001</v>
      </c>
    </row>
    <row r="889" spans="1:3">
      <c r="A889" s="2">
        <v>888</v>
      </c>
      <c r="B889" s="2">
        <v>74.866720000000001</v>
      </c>
      <c r="C889" s="2">
        <v>131.91399999999999</v>
      </c>
    </row>
    <row r="890" spans="1:3">
      <c r="A890" s="2">
        <v>889</v>
      </c>
      <c r="B890" s="2">
        <v>103.63760000000001</v>
      </c>
      <c r="C890" s="2">
        <v>229.94569999999999</v>
      </c>
    </row>
    <row r="891" spans="1:3">
      <c r="A891" s="2">
        <v>890</v>
      </c>
      <c r="B891" s="2">
        <v>85.358080000000001</v>
      </c>
      <c r="C891" s="2">
        <v>263.27510000000001</v>
      </c>
    </row>
    <row r="892" spans="1:3">
      <c r="A892" s="2">
        <v>891</v>
      </c>
      <c r="B892" s="2">
        <v>144.17760000000001</v>
      </c>
      <c r="C892" s="2">
        <v>175.98949999999999</v>
      </c>
    </row>
    <row r="893" spans="1:3">
      <c r="A893" s="2">
        <v>892</v>
      </c>
      <c r="B893" s="2">
        <v>138.03829999999999</v>
      </c>
      <c r="C893" s="2">
        <v>156.40639999999999</v>
      </c>
    </row>
    <row r="894" spans="1:3">
      <c r="A894" s="2">
        <v>893</v>
      </c>
      <c r="B894" s="2">
        <v>170.697</v>
      </c>
      <c r="C894" s="2">
        <v>227.71469999999999</v>
      </c>
    </row>
    <row r="895" spans="1:3">
      <c r="A895" s="2">
        <v>894</v>
      </c>
      <c r="B895" s="2">
        <v>29.753910000000001</v>
      </c>
      <c r="C895" s="2">
        <v>262.13279999999997</v>
      </c>
    </row>
    <row r="896" spans="1:3">
      <c r="A896" s="2">
        <v>895</v>
      </c>
      <c r="B896" s="2">
        <v>93.656379999999999</v>
      </c>
      <c r="C896" s="2">
        <v>135.62819999999999</v>
      </c>
    </row>
    <row r="897" spans="1:3">
      <c r="A897" s="2">
        <v>896</v>
      </c>
      <c r="B897" s="2">
        <v>159.6592</v>
      </c>
      <c r="C897" s="2">
        <v>211.5789</v>
      </c>
    </row>
    <row r="898" spans="1:3">
      <c r="A898" s="2">
        <v>897</v>
      </c>
      <c r="B898" s="2">
        <v>90.714889999999997</v>
      </c>
      <c r="C898" s="2">
        <v>187.94649999999999</v>
      </c>
    </row>
    <row r="899" spans="1:3">
      <c r="A899" s="2">
        <v>898</v>
      </c>
      <c r="B899" s="2">
        <v>136.93340000000001</v>
      </c>
      <c r="C899" s="2">
        <v>261.44080000000002</v>
      </c>
    </row>
    <row r="900" spans="1:3">
      <c r="A900" s="2">
        <v>899</v>
      </c>
      <c r="B900" s="2">
        <v>117.36360000000001</v>
      </c>
      <c r="C900" s="2">
        <v>203.5393</v>
      </c>
    </row>
    <row r="901" spans="1:3">
      <c r="A901" s="2">
        <v>900</v>
      </c>
      <c r="B901" s="2">
        <v>65.026949999999999</v>
      </c>
      <c r="C901" s="2">
        <v>133.4778</v>
      </c>
    </row>
    <row r="902" spans="1:3">
      <c r="A902" s="2">
        <v>901</v>
      </c>
      <c r="B902" s="2">
        <v>110.1609</v>
      </c>
      <c r="C902" s="2">
        <v>192.61709999999999</v>
      </c>
    </row>
    <row r="903" spans="1:3">
      <c r="A903" s="2">
        <v>902</v>
      </c>
      <c r="B903" s="2">
        <v>156.0403</v>
      </c>
      <c r="C903" s="2">
        <v>146.4169</v>
      </c>
    </row>
    <row r="904" spans="1:3">
      <c r="A904" s="2">
        <v>903</v>
      </c>
      <c r="B904" s="2">
        <v>113.0153</v>
      </c>
      <c r="C904" s="2">
        <v>164.05170000000001</v>
      </c>
    </row>
    <row r="905" spans="1:3">
      <c r="A905" s="2">
        <v>904</v>
      </c>
      <c r="B905" s="2">
        <v>76.776430000000005</v>
      </c>
      <c r="C905" s="2">
        <v>205.5454</v>
      </c>
    </row>
    <row r="906" spans="1:3">
      <c r="A906" s="2">
        <v>905</v>
      </c>
      <c r="B906" s="2">
        <v>90.11833</v>
      </c>
      <c r="C906" s="2">
        <v>202.43860000000001</v>
      </c>
    </row>
    <row r="907" spans="1:3">
      <c r="A907" s="2">
        <v>906</v>
      </c>
      <c r="B907" s="2">
        <v>110.57470000000001</v>
      </c>
      <c r="C907" s="2">
        <v>160.0659</v>
      </c>
    </row>
    <row r="908" spans="1:3">
      <c r="A908" s="2">
        <v>907</v>
      </c>
      <c r="B908" s="2">
        <v>82.679810000000003</v>
      </c>
      <c r="C908" s="2">
        <v>144.80520000000001</v>
      </c>
    </row>
    <row r="909" spans="1:3">
      <c r="A909" s="2">
        <v>908</v>
      </c>
      <c r="B909" s="2">
        <v>126.2197</v>
      </c>
      <c r="C909" s="2">
        <v>190.41220000000001</v>
      </c>
    </row>
    <row r="910" spans="1:3">
      <c r="A910" s="2">
        <v>909</v>
      </c>
      <c r="B910" s="2">
        <v>67.162779999999998</v>
      </c>
      <c r="C910" s="2">
        <v>164.4751</v>
      </c>
    </row>
    <row r="911" spans="1:3">
      <c r="A911" s="2">
        <v>910</v>
      </c>
      <c r="B911" s="2">
        <v>131.37049999999999</v>
      </c>
      <c r="C911" s="2">
        <v>206.63140000000001</v>
      </c>
    </row>
    <row r="912" spans="1:3">
      <c r="A912" s="2">
        <v>911</v>
      </c>
      <c r="B912" s="2">
        <v>92.6995</v>
      </c>
      <c r="C912" s="2">
        <v>162.2509</v>
      </c>
    </row>
    <row r="913" spans="1:3">
      <c r="A913" s="2">
        <v>912</v>
      </c>
      <c r="B913" s="2">
        <v>83.365710000000007</v>
      </c>
      <c r="C913" s="2">
        <v>184.99780000000001</v>
      </c>
    </row>
    <row r="914" spans="1:3">
      <c r="A914" s="2">
        <v>913</v>
      </c>
      <c r="B914" s="2">
        <v>82.704909999999998</v>
      </c>
      <c r="C914" s="2">
        <v>173.55760000000001</v>
      </c>
    </row>
    <row r="915" spans="1:3">
      <c r="A915" s="2">
        <v>914</v>
      </c>
      <c r="B915" s="2">
        <v>53.683280000000003</v>
      </c>
      <c r="C915" s="2">
        <v>196.63310000000001</v>
      </c>
    </row>
    <row r="916" spans="1:3">
      <c r="A916" s="2">
        <v>915</v>
      </c>
      <c r="B916" s="2">
        <v>66.904910000000001</v>
      </c>
      <c r="C916" s="2">
        <v>216.9511</v>
      </c>
    </row>
    <row r="917" spans="1:3">
      <c r="A917" s="2">
        <v>916</v>
      </c>
      <c r="B917" s="2">
        <v>127.3261</v>
      </c>
      <c r="C917" s="2">
        <v>235.7276</v>
      </c>
    </row>
    <row r="918" spans="1:3">
      <c r="A918" s="2">
        <v>917</v>
      </c>
      <c r="B918" s="2">
        <v>174.4058</v>
      </c>
      <c r="C918" s="2">
        <v>215.9443</v>
      </c>
    </row>
    <row r="919" spans="1:3">
      <c r="A919" s="2">
        <v>918</v>
      </c>
      <c r="B919" s="2">
        <v>126.4208</v>
      </c>
      <c r="C919" s="2">
        <v>216.2191</v>
      </c>
    </row>
    <row r="920" spans="1:3">
      <c r="A920" s="2">
        <v>919</v>
      </c>
      <c r="B920" s="2">
        <v>209.15479999999999</v>
      </c>
      <c r="C920" s="2">
        <v>192.673</v>
      </c>
    </row>
    <row r="921" spans="1:3">
      <c r="A921" s="2">
        <v>920</v>
      </c>
      <c r="B921" s="2">
        <v>108.3403</v>
      </c>
      <c r="C921" s="2">
        <v>180.56790000000001</v>
      </c>
    </row>
    <row r="922" spans="1:3">
      <c r="A922" s="2">
        <v>921</v>
      </c>
      <c r="B922" s="2">
        <v>109.3537</v>
      </c>
      <c r="C922" s="2">
        <v>183.48740000000001</v>
      </c>
    </row>
    <row r="923" spans="1:3">
      <c r="A923" s="2">
        <v>922</v>
      </c>
      <c r="B923" s="2">
        <v>59.567630000000001</v>
      </c>
      <c r="C923" s="2">
        <v>193.2242</v>
      </c>
    </row>
    <row r="924" spans="1:3">
      <c r="A924" s="2">
        <v>923</v>
      </c>
      <c r="B924" s="2">
        <v>66.355680000000007</v>
      </c>
      <c r="C924" s="2">
        <v>166.73400000000001</v>
      </c>
    </row>
    <row r="925" spans="1:3">
      <c r="A925" s="2">
        <v>924</v>
      </c>
      <c r="B925" s="2">
        <v>105.4671</v>
      </c>
      <c r="C925" s="2">
        <v>155.38800000000001</v>
      </c>
    </row>
    <row r="926" spans="1:3">
      <c r="A926" s="2">
        <v>925</v>
      </c>
      <c r="B926" s="2">
        <v>91.115210000000005</v>
      </c>
      <c r="C926" s="2">
        <v>240.95949999999999</v>
      </c>
    </row>
    <row r="927" spans="1:3">
      <c r="A927" s="2">
        <v>926</v>
      </c>
      <c r="B927" s="2">
        <v>58.70487</v>
      </c>
      <c r="C927" s="2">
        <v>193.2893</v>
      </c>
    </row>
    <row r="928" spans="1:3">
      <c r="A928" s="2">
        <v>927</v>
      </c>
      <c r="B928" s="2">
        <v>70.735939999999999</v>
      </c>
      <c r="C928" s="2">
        <v>202.07210000000001</v>
      </c>
    </row>
    <row r="929" spans="1:3">
      <c r="A929" s="2">
        <v>928</v>
      </c>
      <c r="B929" s="2">
        <v>123.6696</v>
      </c>
      <c r="C929" s="2">
        <v>200.16589999999999</v>
      </c>
    </row>
    <row r="930" spans="1:3">
      <c r="A930" s="2">
        <v>929</v>
      </c>
      <c r="B930" s="2">
        <v>49.508110000000002</v>
      </c>
      <c r="C930" s="2">
        <v>194.49299999999999</v>
      </c>
    </row>
    <row r="931" spans="1:3">
      <c r="A931" s="2">
        <v>930</v>
      </c>
      <c r="B931" s="2">
        <v>54.781979999999997</v>
      </c>
      <c r="C931" s="2">
        <v>156.73990000000001</v>
      </c>
    </row>
    <row r="932" spans="1:3">
      <c r="A932" s="2">
        <v>931</v>
      </c>
      <c r="B932" s="2">
        <v>94.388490000000004</v>
      </c>
      <c r="C932" s="2">
        <v>148.7182</v>
      </c>
    </row>
    <row r="933" spans="1:3">
      <c r="A933" s="2">
        <v>932</v>
      </c>
      <c r="B933" s="2">
        <v>99.917310000000001</v>
      </c>
      <c r="C933" s="2">
        <v>230.422</v>
      </c>
    </row>
    <row r="934" spans="1:3">
      <c r="A934" s="2">
        <v>933</v>
      </c>
      <c r="B934" s="2">
        <v>166.0847</v>
      </c>
      <c r="C934" s="2">
        <v>174.46559999999999</v>
      </c>
    </row>
    <row r="935" spans="1:3">
      <c r="A935" s="2">
        <v>934</v>
      </c>
      <c r="B935" s="2">
        <v>110.96469999999999</v>
      </c>
      <c r="C935" s="2">
        <v>193.13829999999999</v>
      </c>
    </row>
    <row r="936" spans="1:3">
      <c r="A936" s="2">
        <v>935</v>
      </c>
      <c r="B936" s="2">
        <v>110.8064</v>
      </c>
      <c r="C936" s="2">
        <v>129.01660000000001</v>
      </c>
    </row>
    <row r="937" spans="1:3">
      <c r="A937" s="2">
        <v>936</v>
      </c>
      <c r="B937" s="2">
        <v>85.945650000000001</v>
      </c>
      <c r="C937" s="2">
        <v>213.17070000000001</v>
      </c>
    </row>
    <row r="938" spans="1:3">
      <c r="A938" s="2">
        <v>937</v>
      </c>
      <c r="B938" s="2">
        <v>53.095109999999998</v>
      </c>
      <c r="C938" s="2">
        <v>199.6635</v>
      </c>
    </row>
    <row r="939" spans="1:3">
      <c r="A939" s="2">
        <v>938</v>
      </c>
      <c r="B939" s="2">
        <v>145.89689999999999</v>
      </c>
      <c r="C939" s="2">
        <v>205.45359999999999</v>
      </c>
    </row>
    <row r="940" spans="1:3">
      <c r="A940" s="2">
        <v>939</v>
      </c>
      <c r="B940" s="2">
        <v>95.524519999999995</v>
      </c>
      <c r="C940" s="2">
        <v>160.64259999999999</v>
      </c>
    </row>
    <row r="941" spans="1:3">
      <c r="A941" s="2">
        <v>940</v>
      </c>
      <c r="B941" s="2">
        <v>32.612029999999997</v>
      </c>
      <c r="C941" s="2">
        <v>216.9965</v>
      </c>
    </row>
    <row r="942" spans="1:3">
      <c r="A942" s="2">
        <v>941</v>
      </c>
      <c r="B942" s="2">
        <v>50.694650000000003</v>
      </c>
      <c r="C942" s="2">
        <v>166.2201</v>
      </c>
    </row>
    <row r="943" spans="1:3">
      <c r="A943" s="2">
        <v>942</v>
      </c>
      <c r="B943" s="2">
        <v>126.9867</v>
      </c>
      <c r="C943" s="2">
        <v>205.40880000000001</v>
      </c>
    </row>
    <row r="944" spans="1:3">
      <c r="A944" s="2">
        <v>943</v>
      </c>
      <c r="B944" s="2">
        <v>80.033410000000003</v>
      </c>
      <c r="C944" s="2">
        <v>246.12629999999999</v>
      </c>
    </row>
    <row r="945" spans="1:3">
      <c r="A945" s="2">
        <v>944</v>
      </c>
      <c r="B945" s="2">
        <v>84.28828</v>
      </c>
      <c r="C945" s="2">
        <v>249.2319</v>
      </c>
    </row>
    <row r="946" spans="1:3">
      <c r="A946" s="2">
        <v>945</v>
      </c>
      <c r="B946" s="2">
        <v>62.302289999999999</v>
      </c>
      <c r="C946" s="2">
        <v>187.3201</v>
      </c>
    </row>
    <row r="947" spans="1:3">
      <c r="A947" s="2">
        <v>946</v>
      </c>
      <c r="B947" s="2">
        <v>168.83150000000001</v>
      </c>
      <c r="C947" s="2">
        <v>187.3203</v>
      </c>
    </row>
    <row r="948" spans="1:3">
      <c r="A948" s="2">
        <v>947</v>
      </c>
      <c r="B948" s="2">
        <v>102.1305</v>
      </c>
      <c r="C948" s="2">
        <v>199.78370000000001</v>
      </c>
    </row>
    <row r="949" spans="1:3">
      <c r="A949" s="2">
        <v>948</v>
      </c>
      <c r="B949" s="2">
        <v>66.971379999999996</v>
      </c>
      <c r="C949" s="2">
        <v>136.0067</v>
      </c>
    </row>
    <row r="950" spans="1:3">
      <c r="A950" s="2">
        <v>949</v>
      </c>
      <c r="B950" s="2">
        <v>103.34780000000001</v>
      </c>
      <c r="C950" s="2">
        <v>172.08099999999999</v>
      </c>
    </row>
    <row r="951" spans="1:3">
      <c r="A951" s="2">
        <v>950</v>
      </c>
      <c r="B951" s="2">
        <v>94.935419999999993</v>
      </c>
      <c r="C951" s="2">
        <v>176.01079999999999</v>
      </c>
    </row>
    <row r="952" spans="1:3">
      <c r="A952" s="2">
        <v>951</v>
      </c>
      <c r="B952" s="2">
        <v>194.50819999999999</v>
      </c>
      <c r="C952" s="2">
        <v>164.13409999999999</v>
      </c>
    </row>
    <row r="953" spans="1:3">
      <c r="A953" s="2">
        <v>952</v>
      </c>
      <c r="B953" s="2">
        <v>156.88399999999999</v>
      </c>
      <c r="C953" s="2">
        <v>245.185</v>
      </c>
    </row>
    <row r="954" spans="1:3">
      <c r="A954" s="2">
        <v>953</v>
      </c>
      <c r="B954" s="2">
        <v>38.059260000000002</v>
      </c>
      <c r="C954" s="2">
        <v>147.9545</v>
      </c>
    </row>
    <row r="955" spans="1:3">
      <c r="A955" s="2">
        <v>954</v>
      </c>
      <c r="B955" s="2">
        <v>44.229959999999998</v>
      </c>
      <c r="C955" s="2">
        <v>183.24420000000001</v>
      </c>
    </row>
    <row r="956" spans="1:3">
      <c r="A956" s="2">
        <v>955</v>
      </c>
      <c r="B956" s="2">
        <v>78.196770000000001</v>
      </c>
      <c r="C956" s="2">
        <v>225.61600000000001</v>
      </c>
    </row>
    <row r="957" spans="1:3">
      <c r="A957" s="2">
        <v>956</v>
      </c>
      <c r="B957" s="2">
        <v>45.516219999999997</v>
      </c>
      <c r="C957" s="2">
        <v>269.26139999999998</v>
      </c>
    </row>
    <row r="958" spans="1:3">
      <c r="A958" s="2">
        <v>957</v>
      </c>
      <c r="B958" s="2">
        <v>76.669849999999997</v>
      </c>
      <c r="C958" s="2">
        <v>218.28270000000001</v>
      </c>
    </row>
    <row r="959" spans="1:3">
      <c r="A959" s="2">
        <v>958</v>
      </c>
      <c r="B959" s="2">
        <v>135.9015</v>
      </c>
      <c r="C959" s="2">
        <v>197.5009</v>
      </c>
    </row>
    <row r="960" spans="1:3">
      <c r="A960" s="2">
        <v>959</v>
      </c>
      <c r="B960" s="2">
        <v>131.1104</v>
      </c>
      <c r="C960" s="2">
        <v>184.4597</v>
      </c>
    </row>
    <row r="961" spans="1:3">
      <c r="A961" s="2">
        <v>960</v>
      </c>
      <c r="B961" s="2">
        <v>72.196150000000003</v>
      </c>
      <c r="C961" s="2">
        <v>206.286</v>
      </c>
    </row>
    <row r="962" spans="1:3">
      <c r="A962" s="2">
        <v>961</v>
      </c>
      <c r="B962" s="2">
        <v>139.31360000000001</v>
      </c>
      <c r="C962" s="2">
        <v>234.8818</v>
      </c>
    </row>
    <row r="963" spans="1:3">
      <c r="A963" s="2">
        <v>962</v>
      </c>
      <c r="B963" s="2">
        <v>95.571749999999994</v>
      </c>
      <c r="C963" s="2">
        <v>249.93270000000001</v>
      </c>
    </row>
    <row r="964" spans="1:3">
      <c r="A964" s="2">
        <v>963</v>
      </c>
      <c r="B964" s="2">
        <v>4.4886900000000001</v>
      </c>
      <c r="C964" s="2">
        <v>189.85499999999999</v>
      </c>
    </row>
    <row r="965" spans="1:3">
      <c r="A965" s="2">
        <v>964</v>
      </c>
      <c r="B965" s="2">
        <v>96.474680000000006</v>
      </c>
      <c r="C965" s="2">
        <v>194.59030000000001</v>
      </c>
    </row>
    <row r="966" spans="1:3">
      <c r="A966" s="2">
        <v>965</v>
      </c>
      <c r="B966" s="2">
        <v>157.756</v>
      </c>
      <c r="C966" s="2">
        <v>191.44919999999999</v>
      </c>
    </row>
    <row r="967" spans="1:3">
      <c r="A967" s="2">
        <v>966</v>
      </c>
      <c r="B967" s="2">
        <v>95.971040000000002</v>
      </c>
      <c r="C967" s="2">
        <v>182.01509999999999</v>
      </c>
    </row>
    <row r="968" spans="1:3">
      <c r="A968" s="2">
        <v>967</v>
      </c>
      <c r="B968" s="2">
        <v>85.255449999999996</v>
      </c>
      <c r="C968" s="2">
        <v>232.75069999999999</v>
      </c>
    </row>
    <row r="969" spans="1:3">
      <c r="A969" s="2">
        <v>968</v>
      </c>
      <c r="B969" s="2">
        <v>151.53800000000001</v>
      </c>
      <c r="C969" s="2">
        <v>175.93799999999999</v>
      </c>
    </row>
    <row r="970" spans="1:3">
      <c r="A970" s="2">
        <v>969</v>
      </c>
      <c r="B970" s="2">
        <v>89.168549999999996</v>
      </c>
      <c r="C970" s="2">
        <v>219.23490000000001</v>
      </c>
    </row>
    <row r="971" spans="1:3">
      <c r="A971" s="2">
        <v>970</v>
      </c>
      <c r="B971" s="2">
        <v>96.322800000000001</v>
      </c>
      <c r="C971" s="2">
        <v>107.8289</v>
      </c>
    </row>
    <row r="972" spans="1:3">
      <c r="A972" s="2">
        <v>971</v>
      </c>
      <c r="B972" s="2">
        <v>84.567850000000007</v>
      </c>
      <c r="C972" s="2">
        <v>88.286060000000006</v>
      </c>
    </row>
    <row r="973" spans="1:3">
      <c r="A973" s="2">
        <v>972</v>
      </c>
      <c r="B973" s="2">
        <v>117.0215</v>
      </c>
      <c r="C973" s="2">
        <v>258.68329999999997</v>
      </c>
    </row>
    <row r="974" spans="1:3">
      <c r="A974" s="2">
        <v>973</v>
      </c>
      <c r="B974" s="2">
        <v>148.57</v>
      </c>
      <c r="C974" s="2">
        <v>236.73050000000001</v>
      </c>
    </row>
    <row r="975" spans="1:3">
      <c r="A975" s="2">
        <v>974</v>
      </c>
      <c r="B975" s="2">
        <v>122.0517</v>
      </c>
      <c r="C975" s="2">
        <v>196.92060000000001</v>
      </c>
    </row>
    <row r="976" spans="1:3">
      <c r="A976" s="2">
        <v>975</v>
      </c>
      <c r="B976" s="2">
        <v>78.878060000000005</v>
      </c>
      <c r="C976" s="2">
        <v>275.08370000000002</v>
      </c>
    </row>
    <row r="977" spans="1:3">
      <c r="A977" s="2">
        <v>976</v>
      </c>
      <c r="B977" s="2">
        <v>70.333100000000002</v>
      </c>
      <c r="C977" s="2">
        <v>233.72020000000001</v>
      </c>
    </row>
    <row r="978" spans="1:3">
      <c r="A978" s="2">
        <v>977</v>
      </c>
      <c r="B978" s="2">
        <v>125.7814</v>
      </c>
      <c r="C978" s="2">
        <v>251.66579999999999</v>
      </c>
    </row>
    <row r="979" spans="1:3">
      <c r="A979" s="2">
        <v>978</v>
      </c>
      <c r="B979" s="2">
        <v>40.536430000000003</v>
      </c>
      <c r="C979" s="2">
        <v>196.63470000000001</v>
      </c>
    </row>
    <row r="980" spans="1:3">
      <c r="A980" s="2">
        <v>979</v>
      </c>
      <c r="B980" s="2">
        <v>102.4119</v>
      </c>
      <c r="C980" s="2">
        <v>220.10409999999999</v>
      </c>
    </row>
    <row r="981" spans="1:3">
      <c r="A981" s="2">
        <v>980</v>
      </c>
      <c r="B981" s="2">
        <v>96.857069999999993</v>
      </c>
      <c r="C981" s="2">
        <v>154.92060000000001</v>
      </c>
    </row>
    <row r="982" spans="1:3">
      <c r="A982" s="2">
        <v>981</v>
      </c>
      <c r="B982" s="2">
        <v>56.307780000000001</v>
      </c>
      <c r="C982" s="2">
        <v>175.2243</v>
      </c>
    </row>
    <row r="983" spans="1:3">
      <c r="A983" s="2">
        <v>982</v>
      </c>
      <c r="B983" s="2">
        <v>142.3613</v>
      </c>
      <c r="C983" s="2">
        <v>133.00720000000001</v>
      </c>
    </row>
    <row r="984" spans="1:3">
      <c r="A984" s="2">
        <v>983</v>
      </c>
      <c r="B984" s="2">
        <v>97.283500000000004</v>
      </c>
      <c r="C984" s="2">
        <v>272.9151</v>
      </c>
    </row>
    <row r="985" spans="1:3">
      <c r="A985" s="2">
        <v>984</v>
      </c>
      <c r="B985" s="2">
        <v>24.85839</v>
      </c>
      <c r="C985" s="2">
        <v>182.1651</v>
      </c>
    </row>
    <row r="986" spans="1:3">
      <c r="A986" s="2">
        <v>985</v>
      </c>
      <c r="B986" s="2">
        <v>125.5737</v>
      </c>
      <c r="C986" s="2">
        <v>223.29640000000001</v>
      </c>
    </row>
    <row r="987" spans="1:3">
      <c r="A987" s="2">
        <v>986</v>
      </c>
      <c r="B987" s="2">
        <v>85.550129999999996</v>
      </c>
      <c r="C987" s="2">
        <v>225.38630000000001</v>
      </c>
    </row>
    <row r="988" spans="1:3">
      <c r="A988" s="2">
        <v>987</v>
      </c>
      <c r="B988" s="2">
        <v>101.874</v>
      </c>
      <c r="C988" s="2">
        <v>168.43809999999999</v>
      </c>
    </row>
    <row r="989" spans="1:3">
      <c r="A989" s="2">
        <v>988</v>
      </c>
      <c r="B989" s="2">
        <v>72.546509999999998</v>
      </c>
      <c r="C989" s="2">
        <v>212.63200000000001</v>
      </c>
    </row>
    <row r="990" spans="1:3">
      <c r="A990" s="2">
        <v>989</v>
      </c>
      <c r="B990" s="2">
        <v>74.390550000000005</v>
      </c>
      <c r="C990" s="2">
        <v>178.17250000000001</v>
      </c>
    </row>
    <row r="991" spans="1:3">
      <c r="A991" s="2">
        <v>990</v>
      </c>
      <c r="B991" s="2">
        <v>147.90639999999999</v>
      </c>
      <c r="C991" s="2">
        <v>224.1009</v>
      </c>
    </row>
    <row r="992" spans="1:3">
      <c r="A992" s="2">
        <v>991</v>
      </c>
      <c r="B992" s="2">
        <v>77.519990000000007</v>
      </c>
      <c r="C992" s="2">
        <v>158.2372</v>
      </c>
    </row>
    <row r="993" spans="1:3">
      <c r="A993" s="2">
        <v>992</v>
      </c>
      <c r="B993" s="2">
        <v>16.834879999999998</v>
      </c>
      <c r="C993" s="2">
        <v>231.4675</v>
      </c>
    </row>
    <row r="994" spans="1:3">
      <c r="A994" s="2">
        <v>993</v>
      </c>
      <c r="B994" s="2">
        <v>31.767779999999998</v>
      </c>
      <c r="C994" s="2">
        <v>205.6574</v>
      </c>
    </row>
    <row r="995" spans="1:3">
      <c r="A995" s="2">
        <v>994</v>
      </c>
      <c r="B995" s="2">
        <v>162.31970000000001</v>
      </c>
      <c r="C995" s="2">
        <v>175.53</v>
      </c>
    </row>
    <row r="996" spans="1:3">
      <c r="A996" s="2">
        <v>995</v>
      </c>
      <c r="B996" s="2">
        <v>57.093519999999998</v>
      </c>
      <c r="C996" s="2">
        <v>178.47069999999999</v>
      </c>
    </row>
    <row r="997" spans="1:3">
      <c r="A997" s="2">
        <v>996</v>
      </c>
      <c r="B997" s="2">
        <v>96.281869999999998</v>
      </c>
      <c r="C997" s="2">
        <v>180.19139999999999</v>
      </c>
    </row>
    <row r="998" spans="1:3">
      <c r="A998" s="2">
        <v>997</v>
      </c>
      <c r="B998" s="2">
        <v>107.1536</v>
      </c>
      <c r="C998" s="2">
        <v>170.54320000000001</v>
      </c>
    </row>
    <row r="999" spans="1:3">
      <c r="A999" s="2">
        <v>998</v>
      </c>
      <c r="B999" s="2">
        <v>97.645880000000005</v>
      </c>
      <c r="C999" s="2">
        <v>179.86150000000001</v>
      </c>
    </row>
    <row r="1000" spans="1:3">
      <c r="A1000" s="2">
        <v>999</v>
      </c>
      <c r="B1000" s="2">
        <v>161.64230000000001</v>
      </c>
      <c r="C1000" s="2">
        <v>235.00290000000001</v>
      </c>
    </row>
    <row r="1001" spans="1:3">
      <c r="A1001" s="2">
        <v>1000</v>
      </c>
      <c r="B1001" s="2">
        <v>81.288820000000001</v>
      </c>
      <c r="C1001" s="2">
        <v>177.8562</v>
      </c>
    </row>
    <row r="1002" spans="1:3">
      <c r="A1002" s="2">
        <v>1001</v>
      </c>
      <c r="B1002" s="2">
        <v>129.10679999999999</v>
      </c>
      <c r="C1002" s="2">
        <v>243.255</v>
      </c>
    </row>
    <row r="1003" spans="1:3">
      <c r="A1003" s="2">
        <v>1002</v>
      </c>
      <c r="B1003" s="2">
        <v>105.10899999999999</v>
      </c>
      <c r="C1003" s="2">
        <v>223.69409999999999</v>
      </c>
    </row>
    <row r="1004" spans="1:3">
      <c r="A1004" s="2">
        <v>1003</v>
      </c>
      <c r="B1004" s="2">
        <v>74.459779999999995</v>
      </c>
      <c r="C1004" s="2">
        <v>135.22640000000001</v>
      </c>
    </row>
    <row r="1005" spans="1:3">
      <c r="A1005" s="2">
        <v>1004</v>
      </c>
      <c r="B1005" s="2">
        <v>110.4085</v>
      </c>
      <c r="C1005" s="2">
        <v>255.26159999999999</v>
      </c>
    </row>
    <row r="1006" spans="1:3">
      <c r="A1006" s="2">
        <v>1005</v>
      </c>
      <c r="B1006" s="2">
        <v>125.4671</v>
      </c>
      <c r="C1006" s="2">
        <v>171.52510000000001</v>
      </c>
    </row>
    <row r="1007" spans="1:3">
      <c r="A1007" s="2">
        <v>1006</v>
      </c>
      <c r="B1007" s="2">
        <v>39.357210000000002</v>
      </c>
      <c r="C1007" s="2">
        <v>154.5849</v>
      </c>
    </row>
    <row r="1008" spans="1:3">
      <c r="A1008" s="2">
        <v>1007</v>
      </c>
      <c r="B1008" s="2">
        <v>33.468040000000002</v>
      </c>
      <c r="C1008" s="2">
        <v>165.5575</v>
      </c>
    </row>
    <row r="1009" spans="1:3">
      <c r="A1009" s="2">
        <v>1008</v>
      </c>
      <c r="B1009" s="2">
        <v>38.577970000000001</v>
      </c>
      <c r="C1009" s="2">
        <v>128.8545</v>
      </c>
    </row>
    <row r="1010" spans="1:3">
      <c r="A1010" s="2">
        <v>1009</v>
      </c>
      <c r="B1010" s="2">
        <v>35.875079999999997</v>
      </c>
      <c r="C1010" s="2">
        <v>227.68719999999999</v>
      </c>
    </row>
    <row r="1011" spans="1:3">
      <c r="A1011" s="2">
        <v>1010</v>
      </c>
      <c r="B1011" s="2">
        <v>45.233550000000001</v>
      </c>
      <c r="C1011" s="2">
        <v>289.11779999999999</v>
      </c>
    </row>
    <row r="1012" spans="1:3">
      <c r="A1012" s="2">
        <v>1011</v>
      </c>
      <c r="B1012" s="2">
        <v>100.0017</v>
      </c>
      <c r="C1012" s="2">
        <v>198.0573</v>
      </c>
    </row>
    <row r="1013" spans="1:3">
      <c r="A1013" s="2">
        <v>1012</v>
      </c>
      <c r="B1013" s="2">
        <v>121.9747</v>
      </c>
      <c r="C1013" s="2">
        <v>136.8852</v>
      </c>
    </row>
    <row r="1014" spans="1:3">
      <c r="A1014" s="2">
        <v>1013</v>
      </c>
      <c r="B1014" s="2">
        <v>49.599760000000003</v>
      </c>
      <c r="C1014" s="2">
        <v>157.3424</v>
      </c>
    </row>
    <row r="1015" spans="1:3">
      <c r="A1015" s="2">
        <v>1014</v>
      </c>
      <c r="B1015" s="2">
        <v>73.687550000000002</v>
      </c>
      <c r="C1015" s="2">
        <v>212.45</v>
      </c>
    </row>
    <row r="1016" spans="1:3">
      <c r="A1016" s="2">
        <v>1015</v>
      </c>
      <c r="B1016" s="2">
        <v>70.93365</v>
      </c>
      <c r="C1016" s="2">
        <v>177.21639999999999</v>
      </c>
    </row>
    <row r="1017" spans="1:3">
      <c r="A1017" s="2">
        <v>1016</v>
      </c>
      <c r="B1017" s="2">
        <v>6.067984</v>
      </c>
      <c r="C1017" s="2">
        <v>116.6489</v>
      </c>
    </row>
    <row r="1018" spans="1:3">
      <c r="A1018" s="2">
        <v>1017</v>
      </c>
      <c r="B1018" s="2">
        <v>111.91549999999999</v>
      </c>
      <c r="C1018" s="2">
        <v>95.554749999999999</v>
      </c>
    </row>
    <row r="1019" spans="1:3">
      <c r="A1019" s="2">
        <v>1018</v>
      </c>
      <c r="B1019" s="2">
        <v>165.58529999999999</v>
      </c>
      <c r="C1019" s="2">
        <v>233.90110000000001</v>
      </c>
    </row>
    <row r="1020" spans="1:3">
      <c r="A1020" s="2">
        <v>1019</v>
      </c>
      <c r="B1020" s="2">
        <v>142.14169999999999</v>
      </c>
      <c r="C1020" s="2">
        <v>149.09620000000001</v>
      </c>
    </row>
    <row r="1021" spans="1:3">
      <c r="A1021" s="2">
        <v>1020</v>
      </c>
      <c r="B1021" s="2">
        <v>101.8306</v>
      </c>
      <c r="C1021" s="2">
        <v>199.3066</v>
      </c>
    </row>
    <row r="1022" spans="1:3">
      <c r="A1022" s="2">
        <v>1021</v>
      </c>
      <c r="B1022" s="2">
        <v>66.788759999999996</v>
      </c>
      <c r="C1022" s="2">
        <v>218.48519999999999</v>
      </c>
    </row>
    <row r="1023" spans="1:3">
      <c r="A1023" s="2">
        <v>1022</v>
      </c>
      <c r="B1023" s="2">
        <v>139.97579999999999</v>
      </c>
      <c r="C1023" s="2">
        <v>252.29490000000001</v>
      </c>
    </row>
    <row r="1024" spans="1:3">
      <c r="A1024" s="2">
        <v>1023</v>
      </c>
      <c r="B1024" s="2">
        <v>90.475309999999993</v>
      </c>
      <c r="C1024" s="2">
        <v>288.97329999999999</v>
      </c>
    </row>
    <row r="1025" spans="1:3">
      <c r="A1025" s="2">
        <v>1024</v>
      </c>
      <c r="B1025" s="2">
        <v>104.3186</v>
      </c>
      <c r="C1025" s="2">
        <v>234.81229999999999</v>
      </c>
    </row>
    <row r="1026" spans="1:3">
      <c r="A1026" s="2">
        <v>1025</v>
      </c>
      <c r="B1026" s="2">
        <v>95.989530000000002</v>
      </c>
      <c r="C1026" s="2">
        <v>232.21639999999999</v>
      </c>
    </row>
    <row r="1027" spans="1:3">
      <c r="A1027" s="2">
        <v>1026</v>
      </c>
      <c r="B1027" s="2">
        <v>111.29170000000001</v>
      </c>
      <c r="C1027" s="2">
        <v>216.22489999999999</v>
      </c>
    </row>
    <row r="1028" spans="1:3">
      <c r="A1028" s="2">
        <v>1027</v>
      </c>
      <c r="B1028" s="2">
        <v>42.779499999999999</v>
      </c>
      <c r="C1028" s="2">
        <v>172.0153</v>
      </c>
    </row>
    <row r="1029" spans="1:3">
      <c r="A1029" s="2">
        <v>1028</v>
      </c>
      <c r="B1029" s="2">
        <v>77.938580000000002</v>
      </c>
      <c r="C1029" s="2">
        <v>273.00290000000001</v>
      </c>
    </row>
    <row r="1030" spans="1:3">
      <c r="A1030" s="2">
        <v>1029</v>
      </c>
      <c r="B1030" s="2">
        <v>106.21729999999999</v>
      </c>
      <c r="C1030" s="2">
        <v>255.19649999999999</v>
      </c>
    </row>
    <row r="1031" spans="1:3">
      <c r="A1031" s="2">
        <v>1030</v>
      </c>
      <c r="B1031" s="2">
        <v>65.948449999999994</v>
      </c>
      <c r="C1031" s="2">
        <v>173.809</v>
      </c>
    </row>
    <row r="1032" spans="1:3">
      <c r="A1032" s="2">
        <v>1031</v>
      </c>
      <c r="B1032" s="2">
        <v>125.6113</v>
      </c>
      <c r="C1032" s="2">
        <v>252.9419</v>
      </c>
    </row>
    <row r="1033" spans="1:3">
      <c r="A1033" s="2">
        <v>1032</v>
      </c>
      <c r="B1033" s="2">
        <v>84.028000000000006</v>
      </c>
      <c r="C1033" s="2">
        <v>204.5523</v>
      </c>
    </row>
    <row r="1034" spans="1:3">
      <c r="A1034" s="2">
        <v>1033</v>
      </c>
      <c r="B1034" s="2">
        <v>115.0378</v>
      </c>
      <c r="C1034" s="2">
        <v>170.48820000000001</v>
      </c>
    </row>
    <row r="1035" spans="1:3">
      <c r="A1035" s="2">
        <v>1034</v>
      </c>
      <c r="B1035" s="2">
        <v>78.537220000000005</v>
      </c>
      <c r="C1035" s="2">
        <v>216.89400000000001</v>
      </c>
    </row>
    <row r="1036" spans="1:3">
      <c r="A1036" s="2">
        <v>1035</v>
      </c>
      <c r="B1036" s="2">
        <v>77.001909999999995</v>
      </c>
      <c r="C1036" s="2">
        <v>193.56790000000001</v>
      </c>
    </row>
    <row r="1037" spans="1:3">
      <c r="A1037" s="2">
        <v>1036</v>
      </c>
      <c r="B1037" s="2">
        <v>71.552970000000002</v>
      </c>
      <c r="C1037" s="2">
        <v>186.21180000000001</v>
      </c>
    </row>
    <row r="1038" spans="1:3">
      <c r="A1038" s="2">
        <v>1037</v>
      </c>
      <c r="B1038" s="2">
        <v>115.1784</v>
      </c>
      <c r="C1038" s="2">
        <v>239.0068</v>
      </c>
    </row>
    <row r="1039" spans="1:3">
      <c r="A1039" s="2">
        <v>1038</v>
      </c>
      <c r="B1039" s="2">
        <v>60.003869999999999</v>
      </c>
      <c r="C1039" s="2">
        <v>167.81100000000001</v>
      </c>
    </row>
    <row r="1040" spans="1:3">
      <c r="A1040" s="2">
        <v>1039</v>
      </c>
      <c r="B1040" s="2">
        <v>74.511049999999997</v>
      </c>
      <c r="C1040" s="2">
        <v>219.35820000000001</v>
      </c>
    </row>
    <row r="1041" spans="1:3">
      <c r="A1041" s="2">
        <v>1040</v>
      </c>
      <c r="B1041" s="2">
        <v>64.055199999999999</v>
      </c>
      <c r="C1041" s="2">
        <v>249.54689999999999</v>
      </c>
    </row>
    <row r="1042" spans="1:3">
      <c r="A1042" s="2">
        <v>1041</v>
      </c>
      <c r="B1042" s="2">
        <v>84.167240000000007</v>
      </c>
      <c r="C1042" s="2">
        <v>199.72499999999999</v>
      </c>
    </row>
    <row r="1043" spans="1:3">
      <c r="A1043" s="2">
        <v>1042</v>
      </c>
      <c r="B1043" s="2">
        <v>48.79054</v>
      </c>
      <c r="C1043" s="2">
        <v>266.75479999999999</v>
      </c>
    </row>
    <row r="1044" spans="1:3">
      <c r="A1044" s="2">
        <v>1043</v>
      </c>
      <c r="B1044" s="2">
        <v>91.923119999999997</v>
      </c>
      <c r="C1044" s="2">
        <v>170.32810000000001</v>
      </c>
    </row>
    <row r="1045" spans="1:3">
      <c r="A1045" s="2">
        <v>1044</v>
      </c>
      <c r="B1045" s="2">
        <v>143.17939999999999</v>
      </c>
      <c r="C1045" s="2">
        <v>177.71019999999999</v>
      </c>
    </row>
    <row r="1046" spans="1:3">
      <c r="A1046" s="2">
        <v>1045</v>
      </c>
      <c r="B1046" s="2">
        <v>156.1996</v>
      </c>
      <c r="C1046" s="2">
        <v>122.6014</v>
      </c>
    </row>
    <row r="1047" spans="1:3">
      <c r="A1047" s="2">
        <v>1046</v>
      </c>
      <c r="B1047" s="2">
        <v>114.3678</v>
      </c>
      <c r="C1047" s="2">
        <v>200.5668</v>
      </c>
    </row>
    <row r="1048" spans="1:3">
      <c r="A1048" s="2">
        <v>1047</v>
      </c>
      <c r="B1048" s="2">
        <v>58.094200000000001</v>
      </c>
      <c r="C1048" s="2">
        <v>161.714</v>
      </c>
    </row>
    <row r="1049" spans="1:3">
      <c r="A1049" s="2">
        <v>1048</v>
      </c>
      <c r="B1049" s="2">
        <v>47.033360000000002</v>
      </c>
      <c r="C1049" s="2">
        <v>240.48159999999999</v>
      </c>
    </row>
    <row r="1050" spans="1:3">
      <c r="A1050" s="2">
        <v>1049</v>
      </c>
      <c r="B1050" s="2">
        <v>120.7317</v>
      </c>
      <c r="C1050" s="2">
        <v>284.65390000000002</v>
      </c>
    </row>
    <row r="1051" spans="1:3">
      <c r="A1051" s="2">
        <v>1050</v>
      </c>
      <c r="B1051" s="2">
        <v>51.658209999999997</v>
      </c>
      <c r="C1051" s="2">
        <v>253.03020000000001</v>
      </c>
    </row>
    <row r="1052" spans="1:3">
      <c r="A1052" s="2">
        <v>1051</v>
      </c>
      <c r="B1052" s="2">
        <v>48.727789999999999</v>
      </c>
      <c r="C1052" s="2">
        <v>221.03899999999999</v>
      </c>
    </row>
    <row r="1053" spans="1:3">
      <c r="A1053" s="2">
        <v>1052</v>
      </c>
      <c r="B1053" s="2">
        <v>144.4555</v>
      </c>
      <c r="C1053" s="2">
        <v>196.19630000000001</v>
      </c>
    </row>
    <row r="1054" spans="1:3">
      <c r="A1054" s="2">
        <v>1053</v>
      </c>
      <c r="B1054" s="2">
        <v>134.4982</v>
      </c>
      <c r="C1054" s="2">
        <v>215.4699</v>
      </c>
    </row>
    <row r="1055" spans="1:3">
      <c r="A1055" s="2">
        <v>1054</v>
      </c>
      <c r="B1055" s="2">
        <v>172.54509999999999</v>
      </c>
      <c r="C1055" s="2">
        <v>212.01259999999999</v>
      </c>
    </row>
    <row r="1056" spans="1:3">
      <c r="A1056" s="2">
        <v>1055</v>
      </c>
      <c r="B1056" s="2">
        <v>198.89680000000001</v>
      </c>
      <c r="C1056" s="2">
        <v>210.01419999999999</v>
      </c>
    </row>
    <row r="1057" spans="1:3">
      <c r="A1057" s="2">
        <v>1056</v>
      </c>
      <c r="B1057" s="2">
        <v>48.686439999999997</v>
      </c>
      <c r="C1057" s="2">
        <v>237.26920000000001</v>
      </c>
    </row>
    <row r="1058" spans="1:3">
      <c r="A1058" s="2">
        <v>1057</v>
      </c>
      <c r="B1058" s="2">
        <v>98.117739999999998</v>
      </c>
      <c r="C1058" s="2">
        <v>216.4169</v>
      </c>
    </row>
    <row r="1059" spans="1:3">
      <c r="A1059" s="2">
        <v>1058</v>
      </c>
      <c r="B1059" s="2">
        <v>109.399</v>
      </c>
      <c r="C1059" s="2">
        <v>172.7527</v>
      </c>
    </row>
    <row r="1060" spans="1:3">
      <c r="A1060" s="2">
        <v>1059</v>
      </c>
      <c r="B1060" s="2">
        <v>60.946170000000002</v>
      </c>
      <c r="C1060" s="2">
        <v>185.96270000000001</v>
      </c>
    </row>
    <row r="1061" spans="1:3">
      <c r="A1061" s="2">
        <v>1060</v>
      </c>
      <c r="B1061" s="2">
        <v>95.313059999999993</v>
      </c>
      <c r="C1061" s="2">
        <v>192.88900000000001</v>
      </c>
    </row>
    <row r="1062" spans="1:3">
      <c r="A1062" s="2">
        <v>1061</v>
      </c>
      <c r="B1062" s="2">
        <v>113.39060000000001</v>
      </c>
      <c r="C1062" s="2">
        <v>210.87639999999999</v>
      </c>
    </row>
    <row r="1063" spans="1:3">
      <c r="A1063" s="2">
        <v>1062</v>
      </c>
      <c r="B1063" s="2">
        <v>66.594899999999996</v>
      </c>
      <c r="C1063" s="2">
        <v>214.8141</v>
      </c>
    </row>
    <row r="1064" spans="1:3">
      <c r="A1064" s="2">
        <v>1063</v>
      </c>
      <c r="B1064" s="2">
        <v>135.24959999999999</v>
      </c>
      <c r="C1064" s="2">
        <v>185.499</v>
      </c>
    </row>
    <row r="1065" spans="1:3">
      <c r="A1065" s="2">
        <v>1064</v>
      </c>
      <c r="B1065" s="2">
        <v>99.764579999999995</v>
      </c>
      <c r="C1065" s="2">
        <v>243.57470000000001</v>
      </c>
    </row>
    <row r="1066" spans="1:3">
      <c r="A1066" s="2">
        <v>1065</v>
      </c>
      <c r="B1066" s="2">
        <v>54.635980000000004</v>
      </c>
      <c r="C1066" s="2">
        <v>265.4563</v>
      </c>
    </row>
    <row r="1067" spans="1:3">
      <c r="A1067" s="2">
        <v>1066</v>
      </c>
      <c r="B1067" s="2">
        <v>185.5822</v>
      </c>
      <c r="C1067" s="2">
        <v>179.36850000000001</v>
      </c>
    </row>
    <row r="1068" spans="1:3">
      <c r="A1068" s="2">
        <v>1067</v>
      </c>
      <c r="B1068" s="2">
        <v>93.108819999999994</v>
      </c>
      <c r="C1068" s="2">
        <v>318.46899999999999</v>
      </c>
    </row>
    <row r="1069" spans="1:3">
      <c r="A1069" s="2">
        <v>1068</v>
      </c>
      <c r="B1069" s="2">
        <v>177.86070000000001</v>
      </c>
      <c r="C1069" s="2">
        <v>167.4024</v>
      </c>
    </row>
    <row r="1070" spans="1:3">
      <c r="A1070" s="2">
        <v>1069</v>
      </c>
      <c r="B1070" s="2">
        <v>124.5461</v>
      </c>
      <c r="C1070" s="2">
        <v>131.47720000000001</v>
      </c>
    </row>
    <row r="1071" spans="1:3">
      <c r="A1071" s="2">
        <v>1070</v>
      </c>
      <c r="B1071" s="2">
        <v>73.718999999999994</v>
      </c>
      <c r="C1071" s="2">
        <v>219.83869999999999</v>
      </c>
    </row>
    <row r="1072" spans="1:3">
      <c r="A1072" s="2">
        <v>1071</v>
      </c>
      <c r="B1072" s="2">
        <v>110.41079999999999</v>
      </c>
      <c r="C1072" s="2">
        <v>212.42189999999999</v>
      </c>
    </row>
    <row r="1073" spans="1:3">
      <c r="A1073" s="2">
        <v>1072</v>
      </c>
      <c r="B1073" s="2">
        <v>69.237530000000007</v>
      </c>
      <c r="C1073" s="2">
        <v>236.37430000000001</v>
      </c>
    </row>
    <row r="1074" spans="1:3">
      <c r="A1074" s="2">
        <v>1073</v>
      </c>
      <c r="B1074" s="2">
        <v>77.620329999999996</v>
      </c>
      <c r="C1074" s="2">
        <v>211.0994</v>
      </c>
    </row>
    <row r="1075" spans="1:3">
      <c r="A1075" s="2">
        <v>1074</v>
      </c>
      <c r="B1075" s="2">
        <v>130.7388</v>
      </c>
      <c r="C1075" s="2">
        <v>204.09909999999999</v>
      </c>
    </row>
    <row r="1076" spans="1:3">
      <c r="A1076" s="2">
        <v>1075</v>
      </c>
      <c r="B1076" s="2">
        <v>157.58799999999999</v>
      </c>
      <c r="C1076" s="2">
        <v>229.26570000000001</v>
      </c>
    </row>
    <row r="1077" spans="1:3">
      <c r="A1077" s="2">
        <v>1076</v>
      </c>
      <c r="B1077" s="2">
        <v>6.0689140000000004</v>
      </c>
      <c r="C1077" s="2">
        <v>190.4477</v>
      </c>
    </row>
    <row r="1078" spans="1:3">
      <c r="A1078" s="2">
        <v>1077</v>
      </c>
      <c r="B1078" s="2">
        <v>134.54939999999999</v>
      </c>
      <c r="C1078" s="2">
        <v>219.7663</v>
      </c>
    </row>
    <row r="1079" spans="1:3">
      <c r="A1079" s="2">
        <v>1078</v>
      </c>
      <c r="B1079" s="2">
        <v>90.221170000000001</v>
      </c>
      <c r="C1079" s="2">
        <v>237.93389999999999</v>
      </c>
    </row>
    <row r="1080" spans="1:3">
      <c r="A1080" s="2">
        <v>1079</v>
      </c>
      <c r="B1080" s="2">
        <v>121.3544</v>
      </c>
      <c r="C1080" s="2">
        <v>188.20529999999999</v>
      </c>
    </row>
    <row r="1081" spans="1:3">
      <c r="A1081" s="2">
        <v>1080</v>
      </c>
      <c r="B1081" s="2">
        <v>106.41070000000001</v>
      </c>
      <c r="C1081" s="2">
        <v>127.99850000000001</v>
      </c>
    </row>
    <row r="1082" spans="1:3">
      <c r="A1082" s="2">
        <v>1081</v>
      </c>
      <c r="B1082" s="2">
        <v>37.930320000000002</v>
      </c>
      <c r="C1082" s="2">
        <v>201.00559999999999</v>
      </c>
    </row>
    <row r="1083" spans="1:3">
      <c r="A1083" s="2">
        <v>1082</v>
      </c>
      <c r="B1083" s="2">
        <v>133.911</v>
      </c>
      <c r="C1083" s="2">
        <v>216.7928</v>
      </c>
    </row>
    <row r="1084" spans="1:3">
      <c r="A1084" s="2">
        <v>1083</v>
      </c>
      <c r="B1084" s="2">
        <v>210.34119999999999</v>
      </c>
      <c r="C1084" s="2">
        <v>249.21190000000001</v>
      </c>
    </row>
    <row r="1085" spans="1:3">
      <c r="A1085" s="2">
        <v>1084</v>
      </c>
      <c r="B1085" s="2">
        <v>81.897360000000006</v>
      </c>
      <c r="C1085" s="2">
        <v>248.42580000000001</v>
      </c>
    </row>
    <row r="1086" spans="1:3">
      <c r="A1086" s="2">
        <v>1085</v>
      </c>
      <c r="B1086" s="2">
        <v>139.8117</v>
      </c>
      <c r="C1086" s="2">
        <v>160.15479999999999</v>
      </c>
    </row>
    <row r="1087" spans="1:3">
      <c r="A1087" s="2">
        <v>1086</v>
      </c>
      <c r="B1087" s="2">
        <v>129.37029999999999</v>
      </c>
      <c r="C1087" s="2">
        <v>135.43209999999999</v>
      </c>
    </row>
    <row r="1088" spans="1:3">
      <c r="A1088" s="2">
        <v>1087</v>
      </c>
      <c r="B1088" s="2">
        <v>102.7021</v>
      </c>
      <c r="C1088" s="2">
        <v>189.82730000000001</v>
      </c>
    </row>
    <row r="1089" spans="1:3">
      <c r="A1089" s="2">
        <v>1088</v>
      </c>
      <c r="B1089" s="2">
        <v>81.84075</v>
      </c>
      <c r="C1089" s="2">
        <v>118.85380000000001</v>
      </c>
    </row>
    <row r="1090" spans="1:3">
      <c r="A1090" s="2">
        <v>1089</v>
      </c>
      <c r="B1090" s="2">
        <v>206.33179999999999</v>
      </c>
      <c r="C1090" s="2">
        <v>187.88800000000001</v>
      </c>
    </row>
    <row r="1091" spans="1:3">
      <c r="A1091" s="2">
        <v>1090</v>
      </c>
      <c r="B1091" s="2">
        <v>145.8494</v>
      </c>
      <c r="C1091" s="2">
        <v>224.0771</v>
      </c>
    </row>
    <row r="1092" spans="1:3">
      <c r="A1092" s="2">
        <v>1091</v>
      </c>
      <c r="B1092" s="2">
        <v>157.10669999999999</v>
      </c>
      <c r="C1092" s="2">
        <v>289.21199999999999</v>
      </c>
    </row>
    <row r="1093" spans="1:3">
      <c r="A1093" s="2">
        <v>1092</v>
      </c>
      <c r="B1093" s="2">
        <v>91.153559999999999</v>
      </c>
      <c r="C1093" s="2">
        <v>219.92169999999999</v>
      </c>
    </row>
    <row r="1094" spans="1:3">
      <c r="A1094" s="2">
        <v>1093</v>
      </c>
      <c r="B1094" s="2">
        <v>62.090719999999997</v>
      </c>
      <c r="C1094" s="2">
        <v>169.42160000000001</v>
      </c>
    </row>
    <row r="1095" spans="1:3">
      <c r="A1095" s="2">
        <v>1094</v>
      </c>
      <c r="B1095" s="2">
        <v>70.480490000000003</v>
      </c>
      <c r="C1095" s="2">
        <v>195.99950000000001</v>
      </c>
    </row>
    <row r="1096" spans="1:3">
      <c r="A1096" s="2">
        <v>1095</v>
      </c>
      <c r="B1096" s="2">
        <v>104.4932</v>
      </c>
      <c r="C1096" s="2">
        <v>216.77930000000001</v>
      </c>
    </row>
    <row r="1097" spans="1:3">
      <c r="A1097" s="2">
        <v>1096</v>
      </c>
      <c r="B1097" s="2">
        <v>110.6557</v>
      </c>
      <c r="C1097" s="2">
        <v>146.09889999999999</v>
      </c>
    </row>
    <row r="1098" spans="1:3">
      <c r="A1098" s="2">
        <v>1097</v>
      </c>
      <c r="B1098" s="2">
        <v>127.3728</v>
      </c>
      <c r="C1098" s="2">
        <v>152.81649999999999</v>
      </c>
    </row>
    <row r="1099" spans="1:3">
      <c r="A1099" s="2">
        <v>1098</v>
      </c>
      <c r="B1099" s="2">
        <v>160.87569999999999</v>
      </c>
      <c r="C1099" s="2">
        <v>136.65170000000001</v>
      </c>
    </row>
    <row r="1100" spans="1:3">
      <c r="A1100" s="2">
        <v>1099</v>
      </c>
      <c r="B1100" s="2">
        <v>142.21250000000001</v>
      </c>
      <c r="C1100" s="2">
        <v>246.2535</v>
      </c>
    </row>
    <row r="1101" spans="1:3">
      <c r="A1101" s="2">
        <v>1100</v>
      </c>
      <c r="B1101" s="2">
        <v>77.67474</v>
      </c>
      <c r="C1101" s="2">
        <v>194.66800000000001</v>
      </c>
    </row>
    <row r="1102" spans="1:3">
      <c r="A1102" s="2">
        <v>1101</v>
      </c>
      <c r="B1102" s="2">
        <v>114.4061</v>
      </c>
      <c r="C1102" s="2">
        <v>245.88910000000001</v>
      </c>
    </row>
    <row r="1103" spans="1:3">
      <c r="A1103" s="2">
        <v>1102</v>
      </c>
      <c r="B1103" s="2">
        <v>97.032250000000005</v>
      </c>
      <c r="C1103" s="2">
        <v>270.85700000000003</v>
      </c>
    </row>
    <row r="1104" spans="1:3">
      <c r="A1104" s="2">
        <v>1103</v>
      </c>
      <c r="B1104" s="2">
        <v>125.5715</v>
      </c>
      <c r="C1104" s="2">
        <v>185.3809</v>
      </c>
    </row>
    <row r="1105" spans="1:3">
      <c r="A1105" s="2">
        <v>1104</v>
      </c>
      <c r="B1105" s="2">
        <v>163.8287</v>
      </c>
      <c r="C1105" s="2">
        <v>196.08779999999999</v>
      </c>
    </row>
    <row r="1106" spans="1:3">
      <c r="A1106" s="2">
        <v>1105</v>
      </c>
      <c r="B1106" s="2">
        <v>85.552329999999998</v>
      </c>
      <c r="C1106" s="2">
        <v>146.05179999999999</v>
      </c>
    </row>
    <row r="1107" spans="1:3">
      <c r="A1107" s="2">
        <v>1106</v>
      </c>
      <c r="B1107" s="2">
        <v>83.972459999999998</v>
      </c>
      <c r="C1107" s="2">
        <v>184.1353</v>
      </c>
    </row>
    <row r="1108" spans="1:3">
      <c r="A1108" s="2">
        <v>1107</v>
      </c>
      <c r="B1108" s="2">
        <v>60.134219999999999</v>
      </c>
      <c r="C1108" s="2">
        <v>245.8246</v>
      </c>
    </row>
    <row r="1109" spans="1:3">
      <c r="A1109" s="2">
        <v>1108</v>
      </c>
      <c r="B1109" s="2">
        <v>117.81610000000001</v>
      </c>
      <c r="C1109" s="2">
        <v>198.69640000000001</v>
      </c>
    </row>
    <row r="1110" spans="1:3">
      <c r="A1110" s="2">
        <v>1109</v>
      </c>
      <c r="B1110" s="2">
        <v>120.5475</v>
      </c>
      <c r="C1110" s="2">
        <v>230.97040000000001</v>
      </c>
    </row>
    <row r="1111" spans="1:3">
      <c r="A1111" s="2">
        <v>1110</v>
      </c>
      <c r="B1111" s="2">
        <v>32.905900000000003</v>
      </c>
      <c r="C1111" s="2">
        <v>259.92160000000001</v>
      </c>
    </row>
    <row r="1112" spans="1:3">
      <c r="A1112" s="2">
        <v>1111</v>
      </c>
      <c r="B1112" s="2">
        <v>56.082050000000002</v>
      </c>
      <c r="C1112" s="2">
        <v>185.96039999999999</v>
      </c>
    </row>
    <row r="1113" spans="1:3">
      <c r="A1113" s="2">
        <v>1112</v>
      </c>
      <c r="B1113" s="2">
        <v>28.0487</v>
      </c>
      <c r="C1113" s="2">
        <v>193.0334</v>
      </c>
    </row>
    <row r="1114" spans="1:3">
      <c r="A1114" s="2">
        <v>1113</v>
      </c>
      <c r="B1114" s="2">
        <v>92.473990000000001</v>
      </c>
      <c r="C1114" s="2">
        <v>246.67930000000001</v>
      </c>
    </row>
    <row r="1115" spans="1:3">
      <c r="A1115" s="2">
        <v>1114</v>
      </c>
      <c r="B1115" s="2">
        <v>38.577289999999998</v>
      </c>
      <c r="C1115" s="2">
        <v>132.00120000000001</v>
      </c>
    </row>
    <row r="1116" spans="1:3">
      <c r="A1116" s="2">
        <v>1115</v>
      </c>
      <c r="B1116" s="2">
        <v>183.29650000000001</v>
      </c>
      <c r="C1116" s="2">
        <v>198.89439999999999</v>
      </c>
    </row>
    <row r="1117" spans="1:3">
      <c r="A1117" s="2">
        <v>1116</v>
      </c>
      <c r="B1117" s="2">
        <v>92.165360000000007</v>
      </c>
      <c r="C1117" s="2">
        <v>227.4281</v>
      </c>
    </row>
    <row r="1118" spans="1:3">
      <c r="A1118" s="2">
        <v>1117</v>
      </c>
      <c r="B1118" s="2">
        <v>104.1567</v>
      </c>
      <c r="C1118" s="2">
        <v>239.57929999999999</v>
      </c>
    </row>
    <row r="1119" spans="1:3">
      <c r="A1119" s="2">
        <v>1118</v>
      </c>
      <c r="B1119" s="2">
        <v>90.068070000000006</v>
      </c>
      <c r="C1119" s="2">
        <v>199.26140000000001</v>
      </c>
    </row>
    <row r="1120" spans="1:3">
      <c r="A1120" s="2">
        <v>1119</v>
      </c>
      <c r="B1120" s="2">
        <v>94.180670000000006</v>
      </c>
      <c r="C1120" s="2">
        <v>69.513400000000004</v>
      </c>
    </row>
    <row r="1121" spans="1:3">
      <c r="A1121" s="2">
        <v>1120</v>
      </c>
      <c r="B1121" s="2">
        <v>150.26400000000001</v>
      </c>
      <c r="C1121" s="2">
        <v>162.52860000000001</v>
      </c>
    </row>
    <row r="1122" spans="1:3">
      <c r="A1122" s="2">
        <v>1121</v>
      </c>
      <c r="B1122" s="2">
        <v>128.0899</v>
      </c>
      <c r="C1122" s="2">
        <v>241.8075</v>
      </c>
    </row>
    <row r="1123" spans="1:3">
      <c r="A1123" s="2">
        <v>1122</v>
      </c>
      <c r="B1123" s="2">
        <v>103.997</v>
      </c>
      <c r="C1123" s="2">
        <v>211.1952</v>
      </c>
    </row>
    <row r="1124" spans="1:3">
      <c r="A1124" s="2">
        <v>1123</v>
      </c>
      <c r="B1124" s="2">
        <v>86.812420000000003</v>
      </c>
      <c r="C1124" s="2">
        <v>142.94560000000001</v>
      </c>
    </row>
    <row r="1125" spans="1:3">
      <c r="A1125" s="2">
        <v>1124</v>
      </c>
      <c r="B1125" s="2">
        <v>71.799059999999997</v>
      </c>
      <c r="C1125" s="2">
        <v>251.74860000000001</v>
      </c>
    </row>
    <row r="1126" spans="1:3">
      <c r="A1126" s="2">
        <v>1125</v>
      </c>
      <c r="B1126" s="2">
        <v>67.284890000000004</v>
      </c>
      <c r="C1126" s="2">
        <v>213.28100000000001</v>
      </c>
    </row>
    <row r="1127" spans="1:3">
      <c r="A1127" s="2">
        <v>1126</v>
      </c>
      <c r="B1127" s="2">
        <v>134.65940000000001</v>
      </c>
      <c r="C1127" s="2">
        <v>225.3921</v>
      </c>
    </row>
    <row r="1128" spans="1:3">
      <c r="A1128" s="2">
        <v>1127</v>
      </c>
      <c r="B1128" s="2">
        <v>75.596789999999999</v>
      </c>
      <c r="C1128" s="2">
        <v>162.68700000000001</v>
      </c>
    </row>
    <row r="1129" spans="1:3">
      <c r="A1129" s="2">
        <v>1128</v>
      </c>
      <c r="B1129" s="2">
        <v>109.2007</v>
      </c>
      <c r="C1129" s="2">
        <v>223.80250000000001</v>
      </c>
    </row>
    <row r="1130" spans="1:3">
      <c r="A1130" s="2">
        <v>1129</v>
      </c>
      <c r="B1130" s="2">
        <v>103.3973</v>
      </c>
      <c r="C1130" s="2">
        <v>170.6568</v>
      </c>
    </row>
    <row r="1131" spans="1:3">
      <c r="A1131" s="2">
        <v>1130</v>
      </c>
      <c r="B1131" s="2">
        <v>72.183639999999997</v>
      </c>
      <c r="C1131" s="2">
        <v>203.85929999999999</v>
      </c>
    </row>
    <row r="1132" spans="1:3">
      <c r="A1132" s="2">
        <v>1131</v>
      </c>
      <c r="B1132" s="2">
        <v>75.712270000000004</v>
      </c>
      <c r="C1132" s="2">
        <v>225.60140000000001</v>
      </c>
    </row>
    <row r="1133" spans="1:3">
      <c r="A1133" s="2">
        <v>1132</v>
      </c>
      <c r="B1133" s="2">
        <v>160.81</v>
      </c>
      <c r="C1133" s="2">
        <v>223.67609999999999</v>
      </c>
    </row>
    <row r="1134" spans="1:3">
      <c r="A1134" s="2">
        <v>1133</v>
      </c>
      <c r="B1134" s="2">
        <v>21.381609999999998</v>
      </c>
      <c r="C1134" s="2">
        <v>143.7174</v>
      </c>
    </row>
    <row r="1135" spans="1:3">
      <c r="A1135" s="2">
        <v>1134</v>
      </c>
      <c r="B1135" s="2">
        <v>103.10209999999999</v>
      </c>
      <c r="C1135" s="2">
        <v>244.31379999999999</v>
      </c>
    </row>
    <row r="1136" spans="1:3">
      <c r="A1136" s="2">
        <v>1135</v>
      </c>
      <c r="B1136" s="2">
        <v>111.001</v>
      </c>
      <c r="C1136" s="2">
        <v>232.50370000000001</v>
      </c>
    </row>
    <row r="1137" spans="1:3">
      <c r="A1137" s="2">
        <v>1136</v>
      </c>
      <c r="B1137" s="2">
        <v>91.553110000000004</v>
      </c>
      <c r="C1137" s="2">
        <v>131.2234</v>
      </c>
    </row>
    <row r="1138" spans="1:3">
      <c r="A1138" s="2">
        <v>1137</v>
      </c>
      <c r="B1138" s="2">
        <v>69.377549999999999</v>
      </c>
      <c r="C1138" s="2">
        <v>139.4623</v>
      </c>
    </row>
    <row r="1139" spans="1:3">
      <c r="A1139" s="2">
        <v>1138</v>
      </c>
      <c r="B1139" s="2">
        <v>171.07769999999999</v>
      </c>
      <c r="C1139" s="2">
        <v>117.9937</v>
      </c>
    </row>
    <row r="1140" spans="1:3">
      <c r="A1140" s="2">
        <v>1139</v>
      </c>
      <c r="B1140" s="2">
        <v>52.088520000000003</v>
      </c>
      <c r="C1140" s="2">
        <v>171.63319999999999</v>
      </c>
    </row>
    <row r="1141" spans="1:3">
      <c r="A1141" s="2">
        <v>1140</v>
      </c>
      <c r="B1141" s="2">
        <v>127.6164</v>
      </c>
      <c r="C1141" s="2">
        <v>248.03569999999999</v>
      </c>
    </row>
    <row r="1142" spans="1:3">
      <c r="A1142" s="2">
        <v>1141</v>
      </c>
      <c r="B1142" s="2">
        <v>138.31290000000001</v>
      </c>
      <c r="C1142" s="2">
        <v>162.0342</v>
      </c>
    </row>
    <row r="1143" spans="1:3">
      <c r="A1143" s="2">
        <v>1142</v>
      </c>
      <c r="B1143" s="2">
        <v>98.184629999999999</v>
      </c>
      <c r="C1143" s="2">
        <v>155.0856</v>
      </c>
    </row>
    <row r="1144" spans="1:3">
      <c r="A1144" s="2">
        <v>1143</v>
      </c>
      <c r="B1144" s="2">
        <v>146.1207</v>
      </c>
      <c r="C1144" s="2">
        <v>247.35599999999999</v>
      </c>
    </row>
    <row r="1145" spans="1:3">
      <c r="A1145" s="2">
        <v>1144</v>
      </c>
      <c r="B1145" s="2">
        <v>119.1901</v>
      </c>
      <c r="C1145" s="2">
        <v>218.4907</v>
      </c>
    </row>
    <row r="1146" spans="1:3">
      <c r="A1146" s="2">
        <v>1145</v>
      </c>
      <c r="B1146" s="2">
        <v>145.70500000000001</v>
      </c>
      <c r="C1146" s="2">
        <v>194.78960000000001</v>
      </c>
    </row>
    <row r="1147" spans="1:3">
      <c r="A1147" s="2">
        <v>1146</v>
      </c>
      <c r="B1147" s="2">
        <v>172.1652</v>
      </c>
      <c r="C1147" s="2">
        <v>185.5556</v>
      </c>
    </row>
    <row r="1148" spans="1:3">
      <c r="A1148" s="2">
        <v>1147</v>
      </c>
      <c r="B1148" s="2">
        <v>51.345750000000002</v>
      </c>
      <c r="C1148" s="2">
        <v>120.667</v>
      </c>
    </row>
    <row r="1149" spans="1:3">
      <c r="A1149" s="2">
        <v>1148</v>
      </c>
      <c r="B1149" s="2">
        <v>138.90389999999999</v>
      </c>
      <c r="C1149" s="2">
        <v>207.37029999999999</v>
      </c>
    </row>
    <row r="1150" spans="1:3">
      <c r="A1150" s="2">
        <v>1149</v>
      </c>
      <c r="B1150" s="2">
        <v>2.5105979999999999</v>
      </c>
      <c r="C1150" s="2">
        <v>206.3442</v>
      </c>
    </row>
    <row r="1151" spans="1:3">
      <c r="A1151" s="2">
        <v>1150</v>
      </c>
      <c r="B1151" s="2">
        <v>93.695710000000005</v>
      </c>
      <c r="C1151" s="2">
        <v>205.45779999999999</v>
      </c>
    </row>
    <row r="1152" spans="1:3">
      <c r="A1152" s="2">
        <v>1151</v>
      </c>
      <c r="B1152" s="2">
        <v>94.776439999999994</v>
      </c>
      <c r="C1152" s="2">
        <v>187.94450000000001</v>
      </c>
    </row>
    <row r="1153" spans="1:3">
      <c r="A1153" s="2">
        <v>1152</v>
      </c>
      <c r="B1153" s="2">
        <v>69.633080000000007</v>
      </c>
      <c r="C1153" s="2">
        <v>185.80070000000001</v>
      </c>
    </row>
    <row r="1154" spans="1:3">
      <c r="A1154" s="2">
        <v>1153</v>
      </c>
      <c r="B1154" s="2">
        <v>70.505589999999998</v>
      </c>
      <c r="C1154" s="2">
        <v>192.28790000000001</v>
      </c>
    </row>
    <row r="1155" spans="1:3">
      <c r="A1155" s="2">
        <v>1154</v>
      </c>
      <c r="B1155" s="2">
        <v>134.1567</v>
      </c>
      <c r="C1155" s="2">
        <v>192.911</v>
      </c>
    </row>
    <row r="1156" spans="1:3">
      <c r="A1156" s="2">
        <v>1155</v>
      </c>
      <c r="B1156" s="2">
        <v>126.3625</v>
      </c>
      <c r="C1156" s="2">
        <v>164.30699999999999</v>
      </c>
    </row>
    <row r="1157" spans="1:3">
      <c r="A1157" s="2">
        <v>1156</v>
      </c>
      <c r="B1157" s="2">
        <v>141.93090000000001</v>
      </c>
      <c r="C1157" s="2">
        <v>232.13890000000001</v>
      </c>
    </row>
    <row r="1158" spans="1:3">
      <c r="A1158" s="2">
        <v>1157</v>
      </c>
      <c r="B1158" s="2">
        <v>87.959440000000001</v>
      </c>
      <c r="C1158" s="2">
        <v>238.61</v>
      </c>
    </row>
    <row r="1159" spans="1:3">
      <c r="A1159" s="2">
        <v>1158</v>
      </c>
      <c r="B1159" s="2">
        <v>92.438490000000002</v>
      </c>
      <c r="C1159" s="2">
        <v>240.1165</v>
      </c>
    </row>
    <row r="1160" spans="1:3">
      <c r="A1160" s="2">
        <v>1159</v>
      </c>
      <c r="B1160" s="2">
        <v>86.013180000000006</v>
      </c>
      <c r="C1160" s="2">
        <v>167.51419999999999</v>
      </c>
    </row>
    <row r="1161" spans="1:3">
      <c r="A1161" s="2">
        <v>1160</v>
      </c>
      <c r="B1161" s="2">
        <v>119.24630000000001</v>
      </c>
      <c r="C1161" s="2">
        <v>209.12119999999999</v>
      </c>
    </row>
    <row r="1162" spans="1:3">
      <c r="A1162" s="2">
        <v>1161</v>
      </c>
      <c r="B1162" s="2">
        <v>174.71369999999999</v>
      </c>
      <c r="C1162" s="2">
        <v>216.1634</v>
      </c>
    </row>
    <row r="1163" spans="1:3">
      <c r="A1163" s="2">
        <v>1162</v>
      </c>
      <c r="B1163" s="2">
        <v>129.5043</v>
      </c>
      <c r="C1163" s="2">
        <v>198.83189999999999</v>
      </c>
    </row>
    <row r="1164" spans="1:3">
      <c r="A1164" s="2">
        <v>1163</v>
      </c>
      <c r="B1164" s="2">
        <v>80.791560000000004</v>
      </c>
      <c r="C1164" s="2">
        <v>193.8552</v>
      </c>
    </row>
    <row r="1165" spans="1:3">
      <c r="A1165" s="2">
        <v>1164</v>
      </c>
      <c r="B1165" s="2">
        <v>119.2748</v>
      </c>
      <c r="C1165" s="2">
        <v>212.9871</v>
      </c>
    </row>
    <row r="1166" spans="1:3">
      <c r="A1166" s="2">
        <v>1165</v>
      </c>
      <c r="B1166" s="2">
        <v>128.18629999999999</v>
      </c>
      <c r="C1166" s="2">
        <v>233.56720000000001</v>
      </c>
    </row>
    <row r="1167" spans="1:3">
      <c r="A1167" s="2">
        <v>1166</v>
      </c>
      <c r="B1167" s="2">
        <v>81.535719999999998</v>
      </c>
      <c r="C1167" s="2">
        <v>121.3802</v>
      </c>
    </row>
    <row r="1168" spans="1:3">
      <c r="A1168" s="2">
        <v>1167</v>
      </c>
      <c r="B1168" s="2">
        <v>78.289649999999995</v>
      </c>
      <c r="C1168" s="2">
        <v>213.7595</v>
      </c>
    </row>
    <row r="1169" spans="1:3">
      <c r="A1169" s="2">
        <v>1168</v>
      </c>
      <c r="B1169" s="2">
        <v>94.233109999999996</v>
      </c>
      <c r="C1169" s="2">
        <v>243.10319999999999</v>
      </c>
    </row>
    <row r="1170" spans="1:3">
      <c r="A1170" s="2">
        <v>1169</v>
      </c>
      <c r="B1170" s="2">
        <v>133.68049999999999</v>
      </c>
      <c r="C1170" s="2">
        <v>198.24359999999999</v>
      </c>
    </row>
    <row r="1171" spans="1:3">
      <c r="A1171" s="2">
        <v>1170</v>
      </c>
      <c r="B1171" s="2">
        <v>160.23060000000001</v>
      </c>
      <c r="C1171" s="2">
        <v>182.58510000000001</v>
      </c>
    </row>
    <row r="1172" spans="1:3">
      <c r="A1172" s="2">
        <v>1171</v>
      </c>
      <c r="B1172" s="2">
        <v>171.131</v>
      </c>
      <c r="C1172" s="2">
        <v>195.92959999999999</v>
      </c>
    </row>
    <row r="1173" spans="1:3">
      <c r="A1173" s="2">
        <v>1172</v>
      </c>
      <c r="B1173" s="2">
        <v>64.787090000000006</v>
      </c>
      <c r="C1173" s="2">
        <v>216.255</v>
      </c>
    </row>
    <row r="1174" spans="1:3">
      <c r="A1174" s="2">
        <v>1173</v>
      </c>
      <c r="B1174" s="2">
        <v>135.66929999999999</v>
      </c>
      <c r="C1174" s="2">
        <v>98.114990000000006</v>
      </c>
    </row>
    <row r="1175" spans="1:3">
      <c r="A1175" s="2">
        <v>1174</v>
      </c>
      <c r="B1175" s="2">
        <v>110.1709</v>
      </c>
      <c r="C1175" s="2">
        <v>235.28790000000001</v>
      </c>
    </row>
    <row r="1176" spans="1:3">
      <c r="A1176" s="2">
        <v>1175</v>
      </c>
      <c r="B1176" s="2">
        <v>89.277379999999994</v>
      </c>
      <c r="C1176" s="2">
        <v>188.5187</v>
      </c>
    </row>
    <row r="1177" spans="1:3">
      <c r="A1177" s="2">
        <v>1176</v>
      </c>
      <c r="B1177" s="2">
        <v>154.36009999999999</v>
      </c>
      <c r="C1177" s="2">
        <v>193.89490000000001</v>
      </c>
    </row>
    <row r="1178" spans="1:3">
      <c r="A1178" s="2">
        <v>1177</v>
      </c>
      <c r="B1178" s="2">
        <v>112.3223</v>
      </c>
      <c r="C1178" s="2">
        <v>181.51650000000001</v>
      </c>
    </row>
    <row r="1179" spans="1:3">
      <c r="A1179" s="2">
        <v>1178</v>
      </c>
      <c r="B1179" s="2">
        <v>68.487200000000001</v>
      </c>
      <c r="C1179" s="2">
        <v>133.96539999999999</v>
      </c>
    </row>
    <row r="1180" spans="1:3">
      <c r="A1180" s="2">
        <v>1179</v>
      </c>
      <c r="B1180" s="2">
        <v>136.9092</v>
      </c>
      <c r="C1180" s="2">
        <v>156.1</v>
      </c>
    </row>
    <row r="1181" spans="1:3">
      <c r="A1181" s="2">
        <v>1180</v>
      </c>
      <c r="B1181" s="2">
        <v>79.588200000000001</v>
      </c>
      <c r="C1181" s="2">
        <v>241.51079999999999</v>
      </c>
    </row>
    <row r="1182" spans="1:3">
      <c r="A1182" s="2">
        <v>1181</v>
      </c>
      <c r="B1182" s="2">
        <v>22.46791</v>
      </c>
      <c r="C1182" s="2">
        <v>159.81700000000001</v>
      </c>
    </row>
    <row r="1183" spans="1:3">
      <c r="A1183" s="2">
        <v>1182</v>
      </c>
      <c r="B1183" s="2">
        <v>74.393519999999995</v>
      </c>
      <c r="C1183" s="2">
        <v>194.73099999999999</v>
      </c>
    </row>
    <row r="1184" spans="1:3">
      <c r="A1184" s="2">
        <v>1183</v>
      </c>
      <c r="B1184" s="2">
        <v>151.7071</v>
      </c>
      <c r="C1184" s="2">
        <v>206.4785</v>
      </c>
    </row>
    <row r="1185" spans="1:3">
      <c r="A1185" s="2">
        <v>1184</v>
      </c>
      <c r="B1185" s="2">
        <v>93.627539999999996</v>
      </c>
      <c r="C1185" s="2">
        <v>174.4871</v>
      </c>
    </row>
    <row r="1186" spans="1:3">
      <c r="A1186" s="2">
        <v>1185</v>
      </c>
      <c r="B1186" s="2">
        <v>84.389930000000007</v>
      </c>
      <c r="C1186" s="2">
        <v>241.65790000000001</v>
      </c>
    </row>
    <row r="1187" spans="1:3">
      <c r="A1187" s="2">
        <v>1186</v>
      </c>
      <c r="B1187" s="2">
        <v>85.617630000000005</v>
      </c>
      <c r="C1187" s="2">
        <v>155.7961</v>
      </c>
    </row>
    <row r="1188" spans="1:3">
      <c r="A1188" s="2">
        <v>1187</v>
      </c>
      <c r="B1188" s="2">
        <v>80.178020000000004</v>
      </c>
      <c r="C1188" s="2">
        <v>226.77809999999999</v>
      </c>
    </row>
    <row r="1189" spans="1:3">
      <c r="A1189" s="2">
        <v>1188</v>
      </c>
      <c r="B1189" s="2">
        <v>84.162729999999996</v>
      </c>
      <c r="C1189" s="2">
        <v>261.14280000000002</v>
      </c>
    </row>
    <row r="1190" spans="1:3">
      <c r="A1190" s="2">
        <v>1189</v>
      </c>
      <c r="B1190" s="2">
        <v>60.048180000000002</v>
      </c>
      <c r="C1190" s="2">
        <v>208.0582</v>
      </c>
    </row>
    <row r="1191" spans="1:3">
      <c r="A1191" s="2">
        <v>1190</v>
      </c>
      <c r="B1191" s="2">
        <v>69.224130000000002</v>
      </c>
      <c r="C1191" s="2">
        <v>208.54480000000001</v>
      </c>
    </row>
    <row r="1192" spans="1:3">
      <c r="A1192" s="2">
        <v>1191</v>
      </c>
      <c r="B1192" s="2">
        <v>165.6429</v>
      </c>
      <c r="C1192" s="2">
        <v>226.20160000000001</v>
      </c>
    </row>
    <row r="1193" spans="1:3">
      <c r="A1193" s="2">
        <v>1192</v>
      </c>
      <c r="B1193" s="2">
        <v>84.898650000000004</v>
      </c>
      <c r="C1193" s="2">
        <v>225.42580000000001</v>
      </c>
    </row>
    <row r="1194" spans="1:3">
      <c r="A1194" s="2">
        <v>1193</v>
      </c>
      <c r="B1194" s="2">
        <v>30.645980000000002</v>
      </c>
      <c r="C1194" s="2">
        <v>132.37219999999999</v>
      </c>
    </row>
    <row r="1195" spans="1:3">
      <c r="A1195" s="2">
        <v>1194</v>
      </c>
      <c r="B1195" s="2">
        <v>86.172179999999997</v>
      </c>
      <c r="C1195" s="2">
        <v>189.2201</v>
      </c>
    </row>
    <row r="1196" spans="1:3">
      <c r="A1196" s="2">
        <v>1195</v>
      </c>
      <c r="B1196" s="2">
        <v>33.132069999999999</v>
      </c>
      <c r="C1196" s="2">
        <v>194.74119999999999</v>
      </c>
    </row>
    <row r="1197" spans="1:3">
      <c r="A1197" s="2">
        <v>1196</v>
      </c>
      <c r="B1197" s="2">
        <v>39.206020000000002</v>
      </c>
      <c r="C1197" s="2">
        <v>253.22739999999999</v>
      </c>
    </row>
    <row r="1198" spans="1:3">
      <c r="A1198" s="2">
        <v>1197</v>
      </c>
      <c r="B1198" s="2">
        <v>81.884609999999995</v>
      </c>
      <c r="C1198" s="2">
        <v>216.5566</v>
      </c>
    </row>
    <row r="1199" spans="1:3">
      <c r="A1199" s="2">
        <v>1198</v>
      </c>
      <c r="B1199" s="2">
        <v>86.160070000000005</v>
      </c>
      <c r="C1199" s="2">
        <v>254.88069999999999</v>
      </c>
    </row>
    <row r="1200" spans="1:3">
      <c r="A1200" s="2">
        <v>1199</v>
      </c>
      <c r="B1200" s="2">
        <v>106.9327</v>
      </c>
      <c r="C1200" s="2">
        <v>165.59889999999999</v>
      </c>
    </row>
    <row r="1201" spans="1:3">
      <c r="A1201" s="2">
        <v>1200</v>
      </c>
      <c r="B1201" s="2">
        <v>131.82470000000001</v>
      </c>
      <c r="C1201" s="2">
        <v>227.10310000000001</v>
      </c>
    </row>
    <row r="1202" spans="1:3">
      <c r="A1202" s="2">
        <v>1201</v>
      </c>
      <c r="B1202" s="2">
        <v>53.983449999999998</v>
      </c>
      <c r="C1202" s="2">
        <v>225.22970000000001</v>
      </c>
    </row>
    <row r="1203" spans="1:3">
      <c r="A1203" s="2">
        <v>1202</v>
      </c>
      <c r="B1203" s="2">
        <v>149.39160000000001</v>
      </c>
      <c r="C1203" s="2">
        <v>186.0575</v>
      </c>
    </row>
    <row r="1204" spans="1:3">
      <c r="A1204" s="2">
        <v>1203</v>
      </c>
      <c r="B1204" s="2">
        <v>128.07499999999999</v>
      </c>
      <c r="C1204" s="2">
        <v>220.1121</v>
      </c>
    </row>
    <row r="1205" spans="1:3">
      <c r="A1205" s="2">
        <v>1204</v>
      </c>
      <c r="B1205" s="2">
        <v>67.802080000000004</v>
      </c>
      <c r="C1205" s="2">
        <v>224.56780000000001</v>
      </c>
    </row>
    <row r="1206" spans="1:3">
      <c r="A1206" s="2">
        <v>1205</v>
      </c>
      <c r="B1206" s="2">
        <v>51.644680000000001</v>
      </c>
      <c r="C1206" s="2">
        <v>182.61109999999999</v>
      </c>
    </row>
    <row r="1207" spans="1:3">
      <c r="A1207" s="2">
        <v>1206</v>
      </c>
      <c r="B1207" s="2">
        <v>89.64443</v>
      </c>
      <c r="C1207" s="2">
        <v>282.97250000000003</v>
      </c>
    </row>
    <row r="1208" spans="1:3">
      <c r="A1208" s="2">
        <v>1207</v>
      </c>
      <c r="B1208" s="2">
        <v>2.899994</v>
      </c>
      <c r="C1208" s="2">
        <v>90.945530000000005</v>
      </c>
    </row>
    <row r="1209" spans="1:3">
      <c r="A1209" s="2">
        <v>1208</v>
      </c>
      <c r="B1209" s="2">
        <v>125.64749999999999</v>
      </c>
      <c r="C1209" s="2">
        <v>260.63709999999998</v>
      </c>
    </row>
    <row r="1210" spans="1:3">
      <c r="A1210" s="2">
        <v>1209</v>
      </c>
      <c r="B1210" s="2">
        <v>118.5534</v>
      </c>
      <c r="C1210" s="2">
        <v>204.89769999999999</v>
      </c>
    </row>
    <row r="1211" spans="1:3">
      <c r="A1211" s="2">
        <v>1210</v>
      </c>
      <c r="B1211" s="2">
        <v>83.209190000000007</v>
      </c>
      <c r="C1211" s="2">
        <v>189.52369999999999</v>
      </c>
    </row>
    <row r="1212" spans="1:3">
      <c r="A1212" s="2">
        <v>1211</v>
      </c>
      <c r="B1212" s="2">
        <v>35.933340000000001</v>
      </c>
      <c r="C1212" s="2">
        <v>145.07839999999999</v>
      </c>
    </row>
    <row r="1213" spans="1:3">
      <c r="A1213" s="2">
        <v>1212</v>
      </c>
      <c r="B1213" s="2">
        <v>85.273669999999996</v>
      </c>
      <c r="C1213" s="2">
        <v>206.02869999999999</v>
      </c>
    </row>
    <row r="1214" spans="1:3">
      <c r="A1214" s="2">
        <v>1213</v>
      </c>
      <c r="B1214" s="2">
        <v>83.907359999999997</v>
      </c>
      <c r="C1214" s="2">
        <v>155.86250000000001</v>
      </c>
    </row>
    <row r="1215" spans="1:3">
      <c r="A1215" s="2">
        <v>1214</v>
      </c>
      <c r="B1215" s="2">
        <v>109.4299</v>
      </c>
      <c r="C1215" s="2">
        <v>138.90219999999999</v>
      </c>
    </row>
    <row r="1216" spans="1:3">
      <c r="A1216" s="2">
        <v>1215</v>
      </c>
      <c r="B1216" s="2">
        <v>86.66234</v>
      </c>
      <c r="C1216" s="2">
        <v>210.26060000000001</v>
      </c>
    </row>
    <row r="1217" spans="1:3">
      <c r="A1217" s="2">
        <v>1216</v>
      </c>
      <c r="B1217" s="2">
        <v>104.7423</v>
      </c>
      <c r="C1217" s="2">
        <v>212.1824</v>
      </c>
    </row>
    <row r="1218" spans="1:3">
      <c r="A1218" s="2">
        <v>1217</v>
      </c>
      <c r="B1218" s="2">
        <v>57.387569999999997</v>
      </c>
      <c r="C1218" s="2">
        <v>181.85919999999999</v>
      </c>
    </row>
    <row r="1219" spans="1:3">
      <c r="A1219" s="2">
        <v>1218</v>
      </c>
      <c r="B1219" s="2">
        <v>93.768940000000001</v>
      </c>
      <c r="C1219" s="2">
        <v>178.2234</v>
      </c>
    </row>
    <row r="1220" spans="1:3">
      <c r="A1220" s="2">
        <v>1219</v>
      </c>
      <c r="B1220" s="2">
        <v>142.2302</v>
      </c>
      <c r="C1220" s="2">
        <v>200.21</v>
      </c>
    </row>
    <row r="1221" spans="1:3">
      <c r="A1221" s="2">
        <v>1220</v>
      </c>
      <c r="B1221" s="2">
        <v>63.023569999999999</v>
      </c>
      <c r="C1221" s="2">
        <v>152.9247</v>
      </c>
    </row>
    <row r="1222" spans="1:3">
      <c r="A1222" s="2">
        <v>1221</v>
      </c>
      <c r="B1222" s="2">
        <v>202.94489999999999</v>
      </c>
      <c r="C1222" s="2">
        <v>210.2758</v>
      </c>
    </row>
    <row r="1223" spans="1:3">
      <c r="A1223" s="2">
        <v>1222</v>
      </c>
      <c r="B1223" s="2">
        <v>64.088560000000001</v>
      </c>
      <c r="C1223" s="2">
        <v>147.13560000000001</v>
      </c>
    </row>
    <row r="1224" spans="1:3">
      <c r="A1224" s="2">
        <v>1223</v>
      </c>
      <c r="B1224" s="2">
        <v>147.9873</v>
      </c>
      <c r="C1224" s="2">
        <v>241.59</v>
      </c>
    </row>
    <row r="1225" spans="1:3">
      <c r="A1225" s="2">
        <v>1224</v>
      </c>
      <c r="B1225" s="2">
        <v>82.450609999999998</v>
      </c>
      <c r="C1225" s="2">
        <v>154.52189999999999</v>
      </c>
    </row>
    <row r="1226" spans="1:3">
      <c r="A1226" s="2">
        <v>1225</v>
      </c>
      <c r="B1226" s="2">
        <v>31.5703</v>
      </c>
      <c r="C1226" s="2">
        <v>230.49250000000001</v>
      </c>
    </row>
    <row r="1227" spans="1:3">
      <c r="A1227" s="2">
        <v>1226</v>
      </c>
      <c r="B1227" s="2">
        <v>77.865380000000002</v>
      </c>
      <c r="C1227" s="2">
        <v>331.23169999999999</v>
      </c>
    </row>
    <row r="1228" spans="1:3">
      <c r="A1228" s="2">
        <v>1227</v>
      </c>
      <c r="B1228" s="2">
        <v>60.462269999999997</v>
      </c>
      <c r="C1228" s="2">
        <v>204.1619</v>
      </c>
    </row>
    <row r="1229" spans="1:3">
      <c r="A1229" s="2">
        <v>1228</v>
      </c>
      <c r="B1229" s="2">
        <v>31.25442</v>
      </c>
      <c r="C1229" s="2">
        <v>144.8828</v>
      </c>
    </row>
    <row r="1230" spans="1:3">
      <c r="A1230" s="2">
        <v>1229</v>
      </c>
      <c r="B1230" s="2">
        <v>72.128550000000004</v>
      </c>
      <c r="C1230" s="2">
        <v>168.27959999999999</v>
      </c>
    </row>
    <row r="1231" spans="1:3">
      <c r="A1231" s="2">
        <v>1230</v>
      </c>
      <c r="B1231" s="2">
        <v>36.391440000000003</v>
      </c>
      <c r="C1231" s="2">
        <v>121.7527</v>
      </c>
    </row>
    <row r="1232" spans="1:3">
      <c r="A1232" s="2">
        <v>1231</v>
      </c>
      <c r="B1232" s="2">
        <v>86.023259999999993</v>
      </c>
      <c r="C1232" s="2">
        <v>117.724</v>
      </c>
    </row>
    <row r="1233" spans="1:3">
      <c r="A1233" s="2">
        <v>1232</v>
      </c>
      <c r="B1233" s="2">
        <v>129.77080000000001</v>
      </c>
      <c r="C1233" s="2">
        <v>207.37090000000001</v>
      </c>
    </row>
    <row r="1234" spans="1:3">
      <c r="A1234" s="2">
        <v>1233</v>
      </c>
      <c r="B1234" s="2">
        <v>114.17870000000001</v>
      </c>
      <c r="C1234" s="2">
        <v>142.54069999999999</v>
      </c>
    </row>
    <row r="1235" spans="1:3">
      <c r="A1235" s="2">
        <v>1234</v>
      </c>
      <c r="B1235" s="2">
        <v>111.9203</v>
      </c>
      <c r="C1235" s="2">
        <v>171.3741</v>
      </c>
    </row>
    <row r="1236" spans="1:3">
      <c r="A1236" s="2">
        <v>1235</v>
      </c>
      <c r="B1236" s="2">
        <v>153.56399999999999</v>
      </c>
      <c r="C1236" s="2">
        <v>263.79070000000002</v>
      </c>
    </row>
    <row r="1237" spans="1:3">
      <c r="A1237" s="2">
        <v>1236</v>
      </c>
      <c r="B1237" s="2">
        <v>58.294330000000002</v>
      </c>
      <c r="C1237" s="2">
        <v>143.8278</v>
      </c>
    </row>
    <row r="1238" spans="1:3">
      <c r="A1238" s="2">
        <v>1237</v>
      </c>
      <c r="B1238" s="2">
        <v>-16.907800000000002</v>
      </c>
      <c r="C1238" s="2">
        <v>177.57599999999999</v>
      </c>
    </row>
    <row r="1239" spans="1:3">
      <c r="A1239" s="2">
        <v>1238</v>
      </c>
      <c r="B1239" s="2">
        <v>79.858149999999995</v>
      </c>
      <c r="C1239" s="2">
        <v>180.71109999999999</v>
      </c>
    </row>
    <row r="1240" spans="1:3">
      <c r="A1240" s="2">
        <v>1239</v>
      </c>
      <c r="B1240" s="2">
        <v>53.526859999999999</v>
      </c>
      <c r="C1240" s="2">
        <v>220.70689999999999</v>
      </c>
    </row>
    <row r="1241" spans="1:3">
      <c r="A1241" s="2">
        <v>1240</v>
      </c>
      <c r="B1241" s="2">
        <v>70.240399999999994</v>
      </c>
      <c r="C1241" s="2">
        <v>224.74250000000001</v>
      </c>
    </row>
    <row r="1242" spans="1:3">
      <c r="A1242" s="2">
        <v>1241</v>
      </c>
      <c r="B1242" s="2">
        <v>120.7621</v>
      </c>
      <c r="C1242" s="2">
        <v>242.5514</v>
      </c>
    </row>
    <row r="1243" spans="1:3">
      <c r="A1243" s="2">
        <v>1242</v>
      </c>
      <c r="B1243" s="2">
        <v>109.5286</v>
      </c>
      <c r="C1243" s="2">
        <v>205.9716</v>
      </c>
    </row>
    <row r="1244" spans="1:3">
      <c r="A1244" s="2">
        <v>1243</v>
      </c>
      <c r="B1244" s="2">
        <v>140.9785</v>
      </c>
      <c r="C1244" s="2">
        <v>200.4649</v>
      </c>
    </row>
    <row r="1245" spans="1:3">
      <c r="A1245" s="2">
        <v>1244</v>
      </c>
      <c r="B1245" s="2">
        <v>126.6056</v>
      </c>
      <c r="C1245" s="2">
        <v>269.06729999999999</v>
      </c>
    </row>
    <row r="1246" spans="1:3">
      <c r="A1246" s="2">
        <v>1245</v>
      </c>
      <c r="B1246" s="2">
        <v>66.173869999999994</v>
      </c>
      <c r="C1246" s="2">
        <v>224.17</v>
      </c>
    </row>
    <row r="1247" spans="1:3">
      <c r="A1247" s="2">
        <v>1246</v>
      </c>
      <c r="B1247" s="2">
        <v>79.958539999999999</v>
      </c>
      <c r="C1247" s="2">
        <v>228.04050000000001</v>
      </c>
    </row>
    <row r="1248" spans="1:3">
      <c r="A1248" s="2">
        <v>1247</v>
      </c>
      <c r="B1248" s="2">
        <v>65.480469999999997</v>
      </c>
      <c r="C1248" s="2">
        <v>145.75479999999999</v>
      </c>
    </row>
    <row r="1249" spans="1:3">
      <c r="A1249" s="2">
        <v>1248</v>
      </c>
      <c r="B1249" s="2">
        <v>66.060090000000002</v>
      </c>
      <c r="C1249" s="2">
        <v>275.30529999999999</v>
      </c>
    </row>
    <row r="1250" spans="1:3">
      <c r="A1250" s="2">
        <v>1249</v>
      </c>
      <c r="B1250" s="2">
        <v>154.54769999999999</v>
      </c>
      <c r="C1250" s="2">
        <v>127.521</v>
      </c>
    </row>
    <row r="1251" spans="1:3">
      <c r="A1251" s="2">
        <v>1250</v>
      </c>
      <c r="B1251" s="2">
        <v>89.893910000000005</v>
      </c>
      <c r="C1251" s="2">
        <v>174.4999</v>
      </c>
    </row>
    <row r="1252" spans="1:3">
      <c r="A1252" s="2">
        <v>1251</v>
      </c>
      <c r="B1252" s="2">
        <v>67.494489999999999</v>
      </c>
      <c r="C1252" s="2">
        <v>162.35230000000001</v>
      </c>
    </row>
    <row r="1253" spans="1:3">
      <c r="A1253" s="2">
        <v>1252</v>
      </c>
      <c r="B1253" s="2">
        <v>165.6002</v>
      </c>
      <c r="C1253" s="2">
        <v>202.75649999999999</v>
      </c>
    </row>
    <row r="1254" spans="1:3">
      <c r="A1254" s="2">
        <v>1253</v>
      </c>
      <c r="B1254" s="2">
        <v>128.5625</v>
      </c>
      <c r="C1254" s="2">
        <v>207.92339999999999</v>
      </c>
    </row>
    <row r="1255" spans="1:3">
      <c r="A1255" s="2">
        <v>1254</v>
      </c>
      <c r="B1255" s="2">
        <v>77.917649999999995</v>
      </c>
      <c r="C1255" s="2">
        <v>144.34649999999999</v>
      </c>
    </row>
    <row r="1256" spans="1:3">
      <c r="A1256" s="2">
        <v>1255</v>
      </c>
      <c r="B1256" s="2">
        <v>141.16990000000001</v>
      </c>
      <c r="C1256" s="2">
        <v>177.59299999999999</v>
      </c>
    </row>
    <row r="1257" spans="1:3">
      <c r="A1257" s="2">
        <v>1256</v>
      </c>
      <c r="B1257" s="2">
        <v>109.01779999999999</v>
      </c>
      <c r="C1257" s="2">
        <v>91.526899999999998</v>
      </c>
    </row>
    <row r="1258" spans="1:3">
      <c r="A1258" s="2">
        <v>1257</v>
      </c>
      <c r="B1258" s="2">
        <v>165.26509999999999</v>
      </c>
      <c r="C1258" s="2">
        <v>163.26220000000001</v>
      </c>
    </row>
    <row r="1259" spans="1:3">
      <c r="A1259" s="2">
        <v>1258</v>
      </c>
      <c r="B1259" s="2">
        <v>147.018</v>
      </c>
      <c r="C1259" s="2">
        <v>121.17100000000001</v>
      </c>
    </row>
    <row r="1260" spans="1:3">
      <c r="A1260" s="2">
        <v>1259</v>
      </c>
      <c r="B1260" s="2">
        <v>59.464730000000003</v>
      </c>
      <c r="C1260" s="2">
        <v>168.00640000000001</v>
      </c>
    </row>
    <row r="1261" spans="1:3">
      <c r="A1261" s="2">
        <v>1260</v>
      </c>
      <c r="B1261" s="2">
        <v>68.315920000000006</v>
      </c>
      <c r="C1261" s="2">
        <v>208.74350000000001</v>
      </c>
    </row>
    <row r="1262" spans="1:3">
      <c r="A1262" s="2">
        <v>1261</v>
      </c>
      <c r="B1262" s="2">
        <v>64.514189999999999</v>
      </c>
      <c r="C1262" s="2">
        <v>129.21369999999999</v>
      </c>
    </row>
    <row r="1263" spans="1:3">
      <c r="A1263" s="2">
        <v>1262</v>
      </c>
      <c r="B1263" s="2">
        <v>86.240719999999996</v>
      </c>
      <c r="C1263" s="2">
        <v>150.8374</v>
      </c>
    </row>
    <row r="1264" spans="1:3">
      <c r="A1264" s="2">
        <v>1263</v>
      </c>
      <c r="B1264" s="2">
        <v>131.94970000000001</v>
      </c>
      <c r="C1264" s="2">
        <v>185.9502</v>
      </c>
    </row>
    <row r="1265" spans="1:3">
      <c r="A1265" s="2">
        <v>1264</v>
      </c>
      <c r="B1265" s="2">
        <v>74.094340000000003</v>
      </c>
      <c r="C1265" s="2">
        <v>178.02709999999999</v>
      </c>
    </row>
    <row r="1266" spans="1:3">
      <c r="A1266" s="2">
        <v>1265</v>
      </c>
      <c r="B1266" s="2">
        <v>78.479920000000007</v>
      </c>
      <c r="C1266" s="2">
        <v>231.97139999999999</v>
      </c>
    </row>
    <row r="1267" spans="1:3">
      <c r="A1267" s="2">
        <v>1266</v>
      </c>
      <c r="B1267" s="2">
        <v>144.80959999999999</v>
      </c>
      <c r="C1267" s="2">
        <v>196.91919999999999</v>
      </c>
    </row>
    <row r="1268" spans="1:3">
      <c r="A1268" s="2">
        <v>1267</v>
      </c>
      <c r="B1268" s="2">
        <v>87.849170000000001</v>
      </c>
      <c r="C1268" s="2">
        <v>200.28</v>
      </c>
    </row>
    <row r="1269" spans="1:3">
      <c r="A1269" s="2">
        <v>1268</v>
      </c>
      <c r="B1269" s="2">
        <v>95.953519999999997</v>
      </c>
      <c r="C1269" s="2">
        <v>210.49279999999999</v>
      </c>
    </row>
    <row r="1270" spans="1:3">
      <c r="A1270" s="2">
        <v>1269</v>
      </c>
      <c r="B1270" s="2">
        <v>77.616420000000005</v>
      </c>
      <c r="C1270" s="2">
        <v>251.15700000000001</v>
      </c>
    </row>
    <row r="1271" spans="1:3">
      <c r="A1271" s="2">
        <v>1270</v>
      </c>
      <c r="B1271" s="2">
        <v>106.0247</v>
      </c>
      <c r="C1271" s="2">
        <v>190.36670000000001</v>
      </c>
    </row>
    <row r="1272" spans="1:3">
      <c r="A1272" s="2">
        <v>1271</v>
      </c>
      <c r="B1272" s="2">
        <v>95.164019999999994</v>
      </c>
      <c r="C1272" s="2">
        <v>225.15950000000001</v>
      </c>
    </row>
    <row r="1273" spans="1:3">
      <c r="A1273" s="2">
        <v>1272</v>
      </c>
      <c r="B1273" s="2">
        <v>81.526910000000001</v>
      </c>
      <c r="C1273" s="2">
        <v>215.6985</v>
      </c>
    </row>
    <row r="1274" spans="1:3">
      <c r="A1274" s="2">
        <v>1273</v>
      </c>
      <c r="B1274" s="2">
        <v>73.691479999999999</v>
      </c>
      <c r="C1274" s="2">
        <v>206.0445</v>
      </c>
    </row>
    <row r="1275" spans="1:3">
      <c r="A1275" s="2">
        <v>1274</v>
      </c>
      <c r="B1275" s="2">
        <v>108.5247</v>
      </c>
      <c r="C1275" s="2">
        <v>181.11760000000001</v>
      </c>
    </row>
    <row r="1276" spans="1:3">
      <c r="A1276" s="2">
        <v>1275</v>
      </c>
      <c r="B1276" s="2">
        <v>57.607259999999997</v>
      </c>
      <c r="C1276" s="2">
        <v>227.43090000000001</v>
      </c>
    </row>
    <row r="1277" spans="1:3">
      <c r="A1277" s="2">
        <v>1276</v>
      </c>
      <c r="B1277" s="2">
        <v>72.384510000000006</v>
      </c>
      <c r="C1277" s="2">
        <v>187.66200000000001</v>
      </c>
    </row>
    <row r="1278" spans="1:3">
      <c r="A1278" s="2">
        <v>1277</v>
      </c>
      <c r="B1278" s="2">
        <v>84.744720000000001</v>
      </c>
      <c r="C1278" s="2">
        <v>134.643</v>
      </c>
    </row>
    <row r="1279" spans="1:3">
      <c r="A1279" s="2">
        <v>1278</v>
      </c>
      <c r="B1279" s="2">
        <v>50.612819999999999</v>
      </c>
      <c r="C1279" s="2">
        <v>120.8266</v>
      </c>
    </row>
    <row r="1280" spans="1:3">
      <c r="A1280" s="2">
        <v>1279</v>
      </c>
      <c r="B1280" s="2">
        <v>127.0055</v>
      </c>
      <c r="C1280" s="2">
        <v>230.05770000000001</v>
      </c>
    </row>
    <row r="1281" spans="1:3">
      <c r="A1281" s="2">
        <v>1280</v>
      </c>
      <c r="B1281" s="2">
        <v>59.181890000000003</v>
      </c>
      <c r="C1281" s="2">
        <v>146.32560000000001</v>
      </c>
    </row>
    <row r="1282" spans="1:3">
      <c r="A1282" s="2">
        <v>1281</v>
      </c>
      <c r="B1282" s="2">
        <v>112.527</v>
      </c>
      <c r="C1282" s="2">
        <v>169.5411</v>
      </c>
    </row>
    <row r="1283" spans="1:3">
      <c r="A1283" s="2">
        <v>1282</v>
      </c>
      <c r="B1283" s="2">
        <v>153.3571</v>
      </c>
      <c r="C1283" s="2">
        <v>197.12020000000001</v>
      </c>
    </row>
    <row r="1284" spans="1:3">
      <c r="A1284" s="2">
        <v>1283</v>
      </c>
      <c r="B1284" s="2">
        <v>124.0226</v>
      </c>
      <c r="C1284" s="2">
        <v>183.15620000000001</v>
      </c>
    </row>
    <row r="1285" spans="1:3">
      <c r="A1285" s="2">
        <v>1284</v>
      </c>
      <c r="B1285" s="2">
        <v>126.6259</v>
      </c>
      <c r="C1285" s="2">
        <v>211.78710000000001</v>
      </c>
    </row>
    <row r="1286" spans="1:3">
      <c r="A1286" s="2">
        <v>1285</v>
      </c>
      <c r="B1286" s="2">
        <v>87.469610000000003</v>
      </c>
      <c r="C1286" s="2">
        <v>193.10310000000001</v>
      </c>
    </row>
    <row r="1287" spans="1:3">
      <c r="A1287" s="2">
        <v>1286</v>
      </c>
      <c r="B1287" s="2">
        <v>119.4011</v>
      </c>
      <c r="C1287" s="2">
        <v>196.25989999999999</v>
      </c>
    </row>
    <row r="1288" spans="1:3">
      <c r="A1288" s="2">
        <v>1287</v>
      </c>
      <c r="B1288" s="2">
        <v>67.764480000000006</v>
      </c>
      <c r="C1288" s="2">
        <v>171.58619999999999</v>
      </c>
    </row>
    <row r="1289" spans="1:3">
      <c r="A1289" s="2">
        <v>1288</v>
      </c>
      <c r="B1289" s="2">
        <v>163.34360000000001</v>
      </c>
      <c r="C1289" s="2">
        <v>212.25370000000001</v>
      </c>
    </row>
    <row r="1290" spans="1:3">
      <c r="A1290" s="2">
        <v>1289</v>
      </c>
      <c r="B1290" s="2">
        <v>153.88800000000001</v>
      </c>
      <c r="C1290" s="2">
        <v>150.90199999999999</v>
      </c>
    </row>
    <row r="1291" spans="1:3">
      <c r="A1291" s="2">
        <v>1290</v>
      </c>
      <c r="B1291" s="2">
        <v>142.6842</v>
      </c>
      <c r="C1291" s="2">
        <v>228.1019</v>
      </c>
    </row>
    <row r="1292" spans="1:3">
      <c r="A1292" s="2">
        <v>1291</v>
      </c>
      <c r="B1292" s="2">
        <v>67.92098</v>
      </c>
      <c r="C1292" s="2">
        <v>254.41829999999999</v>
      </c>
    </row>
    <row r="1293" spans="1:3">
      <c r="A1293" s="2">
        <v>1292</v>
      </c>
      <c r="B1293" s="2">
        <v>121.8677</v>
      </c>
      <c r="C1293" s="2">
        <v>170.7099</v>
      </c>
    </row>
    <row r="1294" spans="1:3">
      <c r="A1294" s="2">
        <v>1293</v>
      </c>
      <c r="B1294" s="2">
        <v>137.28049999999999</v>
      </c>
      <c r="C1294" s="2">
        <v>191.70580000000001</v>
      </c>
    </row>
    <row r="1295" spans="1:3">
      <c r="A1295" s="2">
        <v>1294</v>
      </c>
      <c r="B1295" s="2">
        <v>131.5745</v>
      </c>
      <c r="C1295" s="2">
        <v>233.9828</v>
      </c>
    </row>
    <row r="1296" spans="1:3">
      <c r="A1296" s="2">
        <v>1295</v>
      </c>
      <c r="B1296" s="2">
        <v>122.26090000000001</v>
      </c>
      <c r="C1296" s="2">
        <v>266.32440000000003</v>
      </c>
    </row>
    <row r="1297" spans="1:3">
      <c r="A1297" s="2">
        <v>1296</v>
      </c>
      <c r="B1297" s="2">
        <v>175.14789999999999</v>
      </c>
      <c r="C1297" s="2">
        <v>194.5599</v>
      </c>
    </row>
    <row r="1298" spans="1:3">
      <c r="A1298" s="2">
        <v>1297</v>
      </c>
      <c r="B1298" s="2">
        <v>143.6378</v>
      </c>
      <c r="C1298" s="2">
        <v>219.1842</v>
      </c>
    </row>
    <row r="1299" spans="1:3">
      <c r="A1299" s="2">
        <v>1298</v>
      </c>
      <c r="B1299" s="2">
        <v>54.06682</v>
      </c>
      <c r="C1299" s="2">
        <v>206.5017</v>
      </c>
    </row>
    <row r="1300" spans="1:3">
      <c r="A1300" s="2">
        <v>1299</v>
      </c>
      <c r="B1300" s="2">
        <v>112.05</v>
      </c>
      <c r="C1300" s="2">
        <v>245.1737</v>
      </c>
    </row>
    <row r="1301" spans="1:3">
      <c r="A1301" s="2">
        <v>1300</v>
      </c>
      <c r="B1301" s="2">
        <v>95.333770000000001</v>
      </c>
      <c r="C1301" s="2">
        <v>178.08590000000001</v>
      </c>
    </row>
    <row r="1302" spans="1:3">
      <c r="A1302" s="2">
        <v>1301</v>
      </c>
      <c r="B1302" s="2">
        <v>106.4439</v>
      </c>
      <c r="C1302" s="2">
        <v>199.06950000000001</v>
      </c>
    </row>
    <row r="1303" spans="1:3">
      <c r="A1303" s="2">
        <v>1302</v>
      </c>
      <c r="B1303" s="2">
        <v>80.865530000000007</v>
      </c>
      <c r="C1303" s="2">
        <v>246.20480000000001</v>
      </c>
    </row>
    <row r="1304" spans="1:3">
      <c r="A1304" s="2">
        <v>1303</v>
      </c>
      <c r="B1304" s="2">
        <v>96.127529999999993</v>
      </c>
      <c r="C1304" s="2">
        <v>254.84379999999999</v>
      </c>
    </row>
    <row r="1305" spans="1:3">
      <c r="A1305" s="2">
        <v>1304</v>
      </c>
      <c r="B1305" s="2">
        <v>169.399</v>
      </c>
      <c r="C1305" s="2">
        <v>242.48750000000001</v>
      </c>
    </row>
    <row r="1306" spans="1:3">
      <c r="A1306" s="2">
        <v>1305</v>
      </c>
      <c r="B1306" s="2">
        <v>62.287300000000002</v>
      </c>
      <c r="C1306" s="2">
        <v>216.63030000000001</v>
      </c>
    </row>
    <row r="1307" spans="1:3">
      <c r="A1307" s="2">
        <v>1306</v>
      </c>
      <c r="B1307" s="2">
        <v>33.57873</v>
      </c>
      <c r="C1307" s="2">
        <v>222.08959999999999</v>
      </c>
    </row>
    <row r="1308" spans="1:3">
      <c r="A1308" s="2">
        <v>1307</v>
      </c>
      <c r="B1308" s="2">
        <v>164.40469999999999</v>
      </c>
      <c r="C1308" s="2">
        <v>207.29150000000001</v>
      </c>
    </row>
    <row r="1309" spans="1:3">
      <c r="A1309" s="2">
        <v>1308</v>
      </c>
      <c r="B1309" s="2">
        <v>131.96019999999999</v>
      </c>
      <c r="C1309" s="2">
        <v>179.655</v>
      </c>
    </row>
    <row r="1310" spans="1:3">
      <c r="A1310" s="2">
        <v>1309</v>
      </c>
      <c r="B1310" s="2">
        <v>36.023029999999999</v>
      </c>
      <c r="C1310" s="2">
        <v>213.42740000000001</v>
      </c>
    </row>
    <row r="1311" spans="1:3">
      <c r="A1311" s="2">
        <v>1310</v>
      </c>
      <c r="B1311" s="2">
        <v>120.78319999999999</v>
      </c>
      <c r="C1311" s="2">
        <v>226.54910000000001</v>
      </c>
    </row>
    <row r="1312" spans="1:3">
      <c r="A1312" s="2">
        <v>1311</v>
      </c>
      <c r="B1312" s="2">
        <v>79.352620000000002</v>
      </c>
      <c r="C1312" s="2">
        <v>260.53680000000003</v>
      </c>
    </row>
    <row r="1313" spans="1:3">
      <c r="A1313" s="2">
        <v>1312</v>
      </c>
      <c r="B1313" s="2">
        <v>105.79649999999999</v>
      </c>
      <c r="C1313" s="2">
        <v>149.8997</v>
      </c>
    </row>
    <row r="1314" spans="1:3">
      <c r="A1314" s="2">
        <v>1313</v>
      </c>
      <c r="B1314" s="2">
        <v>115.685</v>
      </c>
      <c r="C1314" s="2">
        <v>231.15459999999999</v>
      </c>
    </row>
    <row r="1315" spans="1:3">
      <c r="A1315" s="2">
        <v>1314</v>
      </c>
      <c r="B1315" s="2">
        <v>69.533500000000004</v>
      </c>
      <c r="C1315" s="2">
        <v>205.78479999999999</v>
      </c>
    </row>
    <row r="1316" spans="1:3">
      <c r="A1316" s="2">
        <v>1315</v>
      </c>
      <c r="B1316" s="2">
        <v>101.87220000000001</v>
      </c>
      <c r="C1316" s="2">
        <v>188.517</v>
      </c>
    </row>
    <row r="1317" spans="1:3">
      <c r="A1317" s="2">
        <v>1316</v>
      </c>
      <c r="B1317" s="2">
        <v>171.30879999999999</v>
      </c>
      <c r="C1317" s="2">
        <v>195.25470000000001</v>
      </c>
    </row>
    <row r="1318" spans="1:3">
      <c r="A1318" s="2">
        <v>1317</v>
      </c>
      <c r="B1318" s="2">
        <v>133.24590000000001</v>
      </c>
      <c r="C1318" s="2">
        <v>184.25139999999999</v>
      </c>
    </row>
    <row r="1319" spans="1:3">
      <c r="A1319" s="2">
        <v>1318</v>
      </c>
      <c r="B1319" s="2">
        <v>173.59530000000001</v>
      </c>
      <c r="C1319" s="2">
        <v>168.4665</v>
      </c>
    </row>
    <row r="1320" spans="1:3">
      <c r="A1320" s="2">
        <v>1319</v>
      </c>
      <c r="B1320" s="2">
        <v>178.76509999999999</v>
      </c>
      <c r="C1320" s="2">
        <v>161.35730000000001</v>
      </c>
    </row>
    <row r="1321" spans="1:3">
      <c r="A1321" s="2">
        <v>1320</v>
      </c>
      <c r="B1321" s="2">
        <v>109.89749999999999</v>
      </c>
      <c r="C1321" s="2">
        <v>243.35130000000001</v>
      </c>
    </row>
    <row r="1322" spans="1:3">
      <c r="A1322" s="2">
        <v>1321</v>
      </c>
      <c r="B1322" s="2">
        <v>60.705080000000002</v>
      </c>
      <c r="C1322" s="2">
        <v>219.15770000000001</v>
      </c>
    </row>
    <row r="1323" spans="1:3">
      <c r="A1323" s="2">
        <v>1322</v>
      </c>
      <c r="B1323" s="2">
        <v>125.44289999999999</v>
      </c>
      <c r="C1323" s="2">
        <v>220.94450000000001</v>
      </c>
    </row>
    <row r="1324" spans="1:3">
      <c r="A1324" s="2">
        <v>1323</v>
      </c>
      <c r="B1324" s="2">
        <v>56.656689999999998</v>
      </c>
      <c r="C1324" s="2">
        <v>205.3888</v>
      </c>
    </row>
    <row r="1325" spans="1:3">
      <c r="A1325" s="2">
        <v>1324</v>
      </c>
      <c r="B1325" s="2">
        <v>163.71680000000001</v>
      </c>
      <c r="C1325" s="2">
        <v>90.005139999999997</v>
      </c>
    </row>
    <row r="1326" spans="1:3">
      <c r="A1326" s="2">
        <v>1325</v>
      </c>
      <c r="B1326" s="2">
        <v>119.3197</v>
      </c>
      <c r="C1326" s="2">
        <v>149.38740000000001</v>
      </c>
    </row>
    <row r="1327" spans="1:3">
      <c r="A1327" s="2">
        <v>1326</v>
      </c>
      <c r="B1327" s="2">
        <v>94.044939999999997</v>
      </c>
      <c r="C1327" s="2">
        <v>212.7303</v>
      </c>
    </row>
    <row r="1328" spans="1:3">
      <c r="A1328" s="2">
        <v>1327</v>
      </c>
      <c r="B1328" s="2">
        <v>79.493359999999996</v>
      </c>
      <c r="C1328" s="2">
        <v>193.9811</v>
      </c>
    </row>
    <row r="1329" spans="1:3">
      <c r="A1329" s="2">
        <v>1328</v>
      </c>
      <c r="B1329" s="2">
        <v>150.55500000000001</v>
      </c>
      <c r="C1329" s="2">
        <v>180.97499999999999</v>
      </c>
    </row>
    <row r="1330" spans="1:3">
      <c r="A1330" s="2">
        <v>1329</v>
      </c>
      <c r="B1330" s="2">
        <v>83.468310000000002</v>
      </c>
      <c r="C1330" s="2">
        <v>256.99369999999999</v>
      </c>
    </row>
    <row r="1331" spans="1:3">
      <c r="A1331" s="2">
        <v>1330</v>
      </c>
      <c r="B1331" s="2">
        <v>30.503170000000001</v>
      </c>
      <c r="C1331" s="2">
        <v>218.8107</v>
      </c>
    </row>
    <row r="1332" spans="1:3">
      <c r="A1332" s="2">
        <v>1331</v>
      </c>
      <c r="B1332" s="2">
        <v>127.9474</v>
      </c>
      <c r="C1332" s="2">
        <v>162.6035</v>
      </c>
    </row>
    <row r="1333" spans="1:3">
      <c r="A1333" s="2">
        <v>1332</v>
      </c>
      <c r="B1333" s="2">
        <v>164.74</v>
      </c>
      <c r="C1333" s="2">
        <v>207.9795</v>
      </c>
    </row>
    <row r="1334" spans="1:3">
      <c r="A1334" s="2">
        <v>1333</v>
      </c>
      <c r="B1334" s="2">
        <v>98.876869999999997</v>
      </c>
      <c r="C1334" s="2">
        <v>247.24529999999999</v>
      </c>
    </row>
    <row r="1335" spans="1:3">
      <c r="A1335" s="2">
        <v>1334</v>
      </c>
      <c r="B1335" s="2">
        <v>67.171880000000002</v>
      </c>
      <c r="C1335" s="2">
        <v>174.33279999999999</v>
      </c>
    </row>
    <row r="1336" spans="1:3">
      <c r="A1336" s="2">
        <v>1335</v>
      </c>
      <c r="B1336" s="2">
        <v>125.6405</v>
      </c>
      <c r="C1336" s="2">
        <v>260.89609999999999</v>
      </c>
    </row>
    <row r="1337" spans="1:3">
      <c r="A1337" s="2">
        <v>1336</v>
      </c>
      <c r="B1337" s="2">
        <v>109.0115</v>
      </c>
      <c r="C1337" s="2">
        <v>213.26159999999999</v>
      </c>
    </row>
    <row r="1338" spans="1:3">
      <c r="A1338" s="2">
        <v>1337</v>
      </c>
      <c r="B1338" s="2">
        <v>146.81290000000001</v>
      </c>
      <c r="C1338" s="2">
        <v>212.88220000000001</v>
      </c>
    </row>
    <row r="1339" spans="1:3">
      <c r="A1339" s="2">
        <v>1338</v>
      </c>
      <c r="B1339" s="2">
        <v>119.3125</v>
      </c>
      <c r="C1339" s="2">
        <v>180.23089999999999</v>
      </c>
    </row>
    <row r="1340" spans="1:3">
      <c r="A1340" s="2">
        <v>1339</v>
      </c>
      <c r="B1340" s="2">
        <v>179.90940000000001</v>
      </c>
      <c r="C1340" s="2">
        <v>181.1541</v>
      </c>
    </row>
    <row r="1341" spans="1:3">
      <c r="A1341" s="2">
        <v>1340</v>
      </c>
      <c r="B1341" s="2">
        <v>118.1241</v>
      </c>
      <c r="C1341" s="2">
        <v>151.00819999999999</v>
      </c>
    </row>
    <row r="1342" spans="1:3">
      <c r="A1342" s="2">
        <v>1341</v>
      </c>
      <c r="B1342" s="2">
        <v>42.071289999999998</v>
      </c>
      <c r="C1342" s="2">
        <v>218.42859999999999</v>
      </c>
    </row>
    <row r="1343" spans="1:3">
      <c r="A1343" s="2">
        <v>1342</v>
      </c>
      <c r="B1343" s="2">
        <v>122.96169999999999</v>
      </c>
      <c r="C1343" s="2">
        <v>184.3289</v>
      </c>
    </row>
    <row r="1344" spans="1:3">
      <c r="A1344" s="2">
        <v>1343</v>
      </c>
      <c r="B1344" s="2">
        <v>98.199979999999996</v>
      </c>
      <c r="C1344" s="2">
        <v>150.59729999999999</v>
      </c>
    </row>
    <row r="1345" spans="1:3">
      <c r="A1345" s="2">
        <v>1344</v>
      </c>
      <c r="B1345" s="2">
        <v>64.696629999999999</v>
      </c>
      <c r="C1345" s="2">
        <v>290.79649999999998</v>
      </c>
    </row>
    <row r="1346" spans="1:3">
      <c r="A1346" s="2">
        <v>1345</v>
      </c>
      <c r="B1346" s="2">
        <v>87.591660000000005</v>
      </c>
      <c r="C1346" s="2">
        <v>174.4837</v>
      </c>
    </row>
    <row r="1347" spans="1:3">
      <c r="A1347" s="2">
        <v>1346</v>
      </c>
      <c r="B1347" s="2">
        <v>134.8751</v>
      </c>
      <c r="C1347" s="2">
        <v>184.5378</v>
      </c>
    </row>
    <row r="1348" spans="1:3">
      <c r="A1348" s="2">
        <v>1347</v>
      </c>
      <c r="B1348" s="2">
        <v>58.65701</v>
      </c>
      <c r="C1348" s="2">
        <v>213.38210000000001</v>
      </c>
    </row>
    <row r="1349" spans="1:3">
      <c r="A1349" s="2">
        <v>1348</v>
      </c>
      <c r="B1349" s="2">
        <v>60.317480000000003</v>
      </c>
      <c r="C1349" s="2">
        <v>258.2364</v>
      </c>
    </row>
    <row r="1350" spans="1:3">
      <c r="A1350" s="2">
        <v>1349</v>
      </c>
      <c r="B1350" s="2">
        <v>43.355330000000002</v>
      </c>
      <c r="C1350" s="2">
        <v>192.13140000000001</v>
      </c>
    </row>
    <row r="1351" spans="1:3">
      <c r="A1351" s="2">
        <v>1350</v>
      </c>
      <c r="B1351" s="2">
        <v>154.07220000000001</v>
      </c>
      <c r="C1351" s="2">
        <v>232.62200000000001</v>
      </c>
    </row>
    <row r="1352" spans="1:3">
      <c r="A1352" s="2">
        <v>1351</v>
      </c>
      <c r="B1352" s="2">
        <v>98.694069999999996</v>
      </c>
      <c r="C1352" s="2">
        <v>263.20240000000001</v>
      </c>
    </row>
    <row r="1353" spans="1:3">
      <c r="A1353" s="2">
        <v>1352</v>
      </c>
      <c r="B1353" s="2">
        <v>102.0378</v>
      </c>
      <c r="C1353" s="2">
        <v>175.6533</v>
      </c>
    </row>
    <row r="1354" spans="1:3">
      <c r="A1354" s="2">
        <v>1353</v>
      </c>
      <c r="B1354" s="2">
        <v>96.74342</v>
      </c>
      <c r="C1354" s="2">
        <v>211.5909</v>
      </c>
    </row>
    <row r="1355" spans="1:3">
      <c r="A1355" s="2">
        <v>1354</v>
      </c>
      <c r="B1355" s="2">
        <v>64.15598</v>
      </c>
      <c r="C1355" s="2">
        <v>185.1883</v>
      </c>
    </row>
    <row r="1356" spans="1:3">
      <c r="A1356" s="2">
        <v>1355</v>
      </c>
      <c r="B1356" s="2">
        <v>40.044739999999997</v>
      </c>
      <c r="C1356" s="2">
        <v>154.46340000000001</v>
      </c>
    </row>
    <row r="1357" spans="1:3">
      <c r="A1357" s="2">
        <v>1356</v>
      </c>
      <c r="B1357" s="2">
        <v>126.05710000000001</v>
      </c>
      <c r="C1357" s="2">
        <v>221.3672</v>
      </c>
    </row>
    <row r="1358" spans="1:3">
      <c r="A1358" s="2">
        <v>1357</v>
      </c>
      <c r="B1358" s="2">
        <v>126.444</v>
      </c>
      <c r="C1358" s="2">
        <v>126.8231</v>
      </c>
    </row>
    <row r="1359" spans="1:3">
      <c r="A1359" s="2">
        <v>1358</v>
      </c>
      <c r="B1359" s="2">
        <v>66.153289999999998</v>
      </c>
      <c r="C1359" s="2">
        <v>299.81630000000001</v>
      </c>
    </row>
    <row r="1360" spans="1:3">
      <c r="A1360" s="2">
        <v>1359</v>
      </c>
      <c r="B1360" s="2">
        <v>59.067889999999998</v>
      </c>
      <c r="C1360" s="2">
        <v>199.3955</v>
      </c>
    </row>
    <row r="1361" spans="1:3">
      <c r="A1361" s="2">
        <v>1360</v>
      </c>
      <c r="B1361" s="2">
        <v>126.74630000000001</v>
      </c>
      <c r="C1361" s="2">
        <v>200.58670000000001</v>
      </c>
    </row>
    <row r="1362" spans="1:3">
      <c r="A1362" s="2">
        <v>1361</v>
      </c>
      <c r="B1362" s="2">
        <v>114.18129999999999</v>
      </c>
      <c r="C1362" s="2">
        <v>94.57432</v>
      </c>
    </row>
    <row r="1363" spans="1:3">
      <c r="A1363" s="2">
        <v>1362</v>
      </c>
      <c r="B1363" s="2">
        <v>62.433430000000001</v>
      </c>
      <c r="C1363" s="2">
        <v>170.06389999999999</v>
      </c>
    </row>
    <row r="1364" spans="1:3">
      <c r="A1364" s="2">
        <v>1363</v>
      </c>
      <c r="B1364" s="2">
        <v>42.547330000000002</v>
      </c>
      <c r="C1364" s="2">
        <v>94.763130000000004</v>
      </c>
    </row>
    <row r="1365" spans="1:3">
      <c r="A1365" s="2">
        <v>1364</v>
      </c>
      <c r="B1365" s="2">
        <v>78.352689999999996</v>
      </c>
      <c r="C1365" s="2">
        <v>157.41999999999999</v>
      </c>
    </row>
    <row r="1366" spans="1:3">
      <c r="A1366" s="2">
        <v>1365</v>
      </c>
      <c r="B1366" s="2">
        <v>178.4306</v>
      </c>
      <c r="C1366" s="2">
        <v>214.68119999999999</v>
      </c>
    </row>
    <row r="1367" spans="1:3">
      <c r="A1367" s="2">
        <v>1366</v>
      </c>
      <c r="B1367" s="2">
        <v>23.881910000000001</v>
      </c>
      <c r="C1367" s="2">
        <v>242.45330000000001</v>
      </c>
    </row>
    <row r="1368" spans="1:3">
      <c r="A1368" s="2">
        <v>1367</v>
      </c>
      <c r="B1368" s="2">
        <v>144.01730000000001</v>
      </c>
      <c r="C1368" s="2">
        <v>208.78360000000001</v>
      </c>
    </row>
    <row r="1369" spans="1:3">
      <c r="A1369" s="2">
        <v>1368</v>
      </c>
      <c r="B1369" s="2">
        <v>84.929770000000005</v>
      </c>
      <c r="C1369" s="2">
        <v>274.44830000000002</v>
      </c>
    </row>
    <row r="1370" spans="1:3">
      <c r="A1370" s="2">
        <v>1369</v>
      </c>
      <c r="B1370" s="2">
        <v>103.0247</v>
      </c>
      <c r="C1370" s="2">
        <v>204.95660000000001</v>
      </c>
    </row>
    <row r="1371" spans="1:3">
      <c r="A1371" s="2">
        <v>1370</v>
      </c>
      <c r="B1371" s="2">
        <v>95.444119999999998</v>
      </c>
      <c r="C1371" s="2">
        <v>231.94049999999999</v>
      </c>
    </row>
    <row r="1372" spans="1:3">
      <c r="A1372" s="2">
        <v>1371</v>
      </c>
      <c r="B1372" s="2">
        <v>65.866479999999996</v>
      </c>
      <c r="C1372" s="2">
        <v>188.8092</v>
      </c>
    </row>
    <row r="1373" spans="1:3">
      <c r="A1373" s="2">
        <v>1372</v>
      </c>
      <c r="B1373" s="2">
        <v>5.4103810000000001</v>
      </c>
      <c r="C1373" s="2">
        <v>206.89590000000001</v>
      </c>
    </row>
    <row r="1374" spans="1:3">
      <c r="A1374" s="2">
        <v>1373</v>
      </c>
      <c r="B1374" s="2">
        <v>139.60169999999999</v>
      </c>
      <c r="C1374" s="2">
        <v>141.2961</v>
      </c>
    </row>
    <row r="1375" spans="1:3">
      <c r="A1375" s="2">
        <v>1374</v>
      </c>
      <c r="B1375" s="2">
        <v>115.99379999999999</v>
      </c>
      <c r="C1375" s="2">
        <v>187.11240000000001</v>
      </c>
    </row>
    <row r="1376" spans="1:3">
      <c r="A1376" s="2">
        <v>1375</v>
      </c>
      <c r="B1376" s="2">
        <v>80.455479999999994</v>
      </c>
      <c r="C1376" s="2">
        <v>156.42259999999999</v>
      </c>
    </row>
    <row r="1377" spans="1:3">
      <c r="A1377" s="2">
        <v>1376</v>
      </c>
      <c r="B1377" s="2">
        <v>107.7084</v>
      </c>
      <c r="C1377" s="2">
        <v>163.07239999999999</v>
      </c>
    </row>
    <row r="1378" spans="1:3">
      <c r="A1378" s="2">
        <v>1377</v>
      </c>
      <c r="B1378" s="2">
        <v>152.864</v>
      </c>
      <c r="C1378" s="2">
        <v>237.82980000000001</v>
      </c>
    </row>
    <row r="1379" spans="1:3">
      <c r="A1379" s="2">
        <v>1378</v>
      </c>
      <c r="B1379" s="2">
        <v>146.42850000000001</v>
      </c>
      <c r="C1379" s="2">
        <v>257.50420000000003</v>
      </c>
    </row>
    <row r="1380" spans="1:3">
      <c r="A1380" s="2">
        <v>1379</v>
      </c>
      <c r="B1380" s="2">
        <v>134.7021</v>
      </c>
      <c r="C1380" s="2">
        <v>251.52279999999999</v>
      </c>
    </row>
    <row r="1381" spans="1:3">
      <c r="A1381" s="2">
        <v>1380</v>
      </c>
      <c r="B1381" s="2">
        <v>123.107</v>
      </c>
      <c r="C1381" s="2">
        <v>258.12270000000001</v>
      </c>
    </row>
    <row r="1382" spans="1:3">
      <c r="A1382" s="2">
        <v>1381</v>
      </c>
      <c r="B1382" s="2">
        <v>102.2962</v>
      </c>
      <c r="C1382" s="2">
        <v>196.63740000000001</v>
      </c>
    </row>
    <row r="1383" spans="1:3">
      <c r="A1383" s="2">
        <v>1382</v>
      </c>
      <c r="B1383" s="2">
        <v>117.90940000000001</v>
      </c>
      <c r="C1383" s="2">
        <v>214.08580000000001</v>
      </c>
    </row>
    <row r="1384" spans="1:3">
      <c r="A1384" s="2">
        <v>1383</v>
      </c>
      <c r="B1384" s="2">
        <v>83.979709999999997</v>
      </c>
      <c r="C1384" s="2">
        <v>178.3449</v>
      </c>
    </row>
    <row r="1385" spans="1:3">
      <c r="A1385" s="2">
        <v>1384</v>
      </c>
      <c r="B1385" s="2">
        <v>124.92829999999999</v>
      </c>
      <c r="C1385" s="2">
        <v>225.23400000000001</v>
      </c>
    </row>
    <row r="1386" spans="1:3">
      <c r="A1386" s="2">
        <v>1385</v>
      </c>
      <c r="B1386" s="2">
        <v>119.02500000000001</v>
      </c>
      <c r="C1386" s="2">
        <v>224.63919999999999</v>
      </c>
    </row>
    <row r="1387" spans="1:3">
      <c r="A1387" s="2">
        <v>1386</v>
      </c>
      <c r="B1387" s="2">
        <v>87.360939999999999</v>
      </c>
      <c r="C1387" s="2">
        <v>211.86519999999999</v>
      </c>
    </row>
    <row r="1388" spans="1:3">
      <c r="A1388" s="2">
        <v>1387</v>
      </c>
      <c r="B1388" s="2">
        <v>59.164259999999999</v>
      </c>
      <c r="C1388" s="2">
        <v>198.3425</v>
      </c>
    </row>
    <row r="1389" spans="1:3">
      <c r="A1389" s="2">
        <v>1388</v>
      </c>
      <c r="B1389" s="2">
        <v>116.2734</v>
      </c>
      <c r="C1389" s="2">
        <v>227.20439999999999</v>
      </c>
    </row>
    <row r="1390" spans="1:3">
      <c r="A1390" s="2">
        <v>1389</v>
      </c>
      <c r="B1390" s="2">
        <v>119.8836</v>
      </c>
      <c r="C1390" s="2">
        <v>125.051</v>
      </c>
    </row>
    <row r="1391" spans="1:3">
      <c r="A1391" s="2">
        <v>1390</v>
      </c>
      <c r="B1391" s="2">
        <v>119.1208</v>
      </c>
      <c r="C1391" s="2">
        <v>154.18430000000001</v>
      </c>
    </row>
    <row r="1392" spans="1:3">
      <c r="A1392" s="2">
        <v>1391</v>
      </c>
      <c r="B1392" s="2">
        <v>138.18700000000001</v>
      </c>
      <c r="C1392" s="2">
        <v>265.00330000000002</v>
      </c>
    </row>
    <row r="1393" spans="1:3">
      <c r="A1393" s="2">
        <v>1392</v>
      </c>
      <c r="B1393" s="2">
        <v>72.905000000000001</v>
      </c>
      <c r="C1393" s="2">
        <v>143.63570000000001</v>
      </c>
    </row>
    <row r="1394" spans="1:3">
      <c r="A1394" s="2">
        <v>1393</v>
      </c>
      <c r="B1394" s="2">
        <v>143.1781</v>
      </c>
      <c r="C1394" s="2">
        <v>207.24039999999999</v>
      </c>
    </row>
    <row r="1395" spans="1:3">
      <c r="A1395" s="2">
        <v>1394</v>
      </c>
      <c r="B1395" s="2">
        <v>165.2543</v>
      </c>
      <c r="C1395" s="2">
        <v>223.65450000000001</v>
      </c>
    </row>
    <row r="1396" spans="1:3">
      <c r="A1396" s="2">
        <v>1395</v>
      </c>
      <c r="B1396" s="2">
        <v>77.251890000000003</v>
      </c>
      <c r="C1396" s="2">
        <v>247.06700000000001</v>
      </c>
    </row>
    <row r="1397" spans="1:3">
      <c r="A1397" s="2">
        <v>1396</v>
      </c>
      <c r="B1397" s="2">
        <v>71.159670000000006</v>
      </c>
      <c r="C1397" s="2">
        <v>263.77460000000002</v>
      </c>
    </row>
    <row r="1398" spans="1:3">
      <c r="A1398" s="2">
        <v>1397</v>
      </c>
      <c r="B1398" s="2">
        <v>114.42700000000001</v>
      </c>
      <c r="C1398" s="2">
        <v>184.4546</v>
      </c>
    </row>
    <row r="1399" spans="1:3">
      <c r="A1399" s="2">
        <v>1398</v>
      </c>
      <c r="B1399" s="2">
        <v>57.185839999999999</v>
      </c>
      <c r="C1399" s="2">
        <v>141.57499999999999</v>
      </c>
    </row>
    <row r="1400" spans="1:3">
      <c r="A1400" s="2">
        <v>1399</v>
      </c>
      <c r="B1400" s="2">
        <v>125.8716</v>
      </c>
      <c r="C1400" s="2">
        <v>233.06569999999999</v>
      </c>
    </row>
    <row r="1401" spans="1:3">
      <c r="A1401" s="2">
        <v>1400</v>
      </c>
      <c r="B1401" s="2">
        <v>96.088470000000001</v>
      </c>
      <c r="C1401" s="2">
        <v>185.0506</v>
      </c>
    </row>
    <row r="1402" spans="1:3">
      <c r="A1402" s="2">
        <v>1401</v>
      </c>
      <c r="B1402" s="2">
        <v>113.1298</v>
      </c>
      <c r="C1402" s="2">
        <v>174.5189</v>
      </c>
    </row>
    <row r="1403" spans="1:3">
      <c r="A1403" s="2">
        <v>1402</v>
      </c>
      <c r="B1403" s="2">
        <v>5.636952</v>
      </c>
      <c r="C1403" s="2">
        <v>185.1807</v>
      </c>
    </row>
    <row r="1404" spans="1:3">
      <c r="A1404" s="2">
        <v>1403</v>
      </c>
      <c r="B1404" s="2">
        <v>161.3476</v>
      </c>
      <c r="C1404" s="2">
        <v>172.38</v>
      </c>
    </row>
    <row r="1405" spans="1:3">
      <c r="A1405" s="2">
        <v>1404</v>
      </c>
      <c r="B1405" s="2">
        <v>123.6339</v>
      </c>
      <c r="C1405" s="2">
        <v>228.75530000000001</v>
      </c>
    </row>
    <row r="1406" spans="1:3">
      <c r="A1406" s="2">
        <v>1405</v>
      </c>
      <c r="B1406" s="2">
        <v>60.504199999999997</v>
      </c>
      <c r="C1406" s="2">
        <v>252.41919999999999</v>
      </c>
    </row>
    <row r="1407" spans="1:3">
      <c r="A1407" s="2">
        <v>1406</v>
      </c>
      <c r="B1407" s="2">
        <v>34.828009999999999</v>
      </c>
      <c r="C1407" s="2">
        <v>197.25120000000001</v>
      </c>
    </row>
    <row r="1408" spans="1:3">
      <c r="A1408" s="2">
        <v>1407</v>
      </c>
      <c r="B1408" s="2">
        <v>105.4156</v>
      </c>
      <c r="C1408" s="2">
        <v>224.49119999999999</v>
      </c>
    </row>
    <row r="1409" spans="1:3">
      <c r="A1409" s="2">
        <v>1408</v>
      </c>
      <c r="B1409" s="2">
        <v>142.7466</v>
      </c>
      <c r="C1409" s="2">
        <v>117.43040000000001</v>
      </c>
    </row>
    <row r="1410" spans="1:3">
      <c r="A1410" s="2">
        <v>1409</v>
      </c>
      <c r="B1410" s="2">
        <v>61.635669999999998</v>
      </c>
      <c r="C1410" s="2">
        <v>205.32480000000001</v>
      </c>
    </row>
    <row r="1411" spans="1:3">
      <c r="A1411" s="2">
        <v>1410</v>
      </c>
      <c r="B1411" s="2">
        <v>119.0633</v>
      </c>
      <c r="C1411" s="2">
        <v>135.60079999999999</v>
      </c>
    </row>
    <row r="1412" spans="1:3">
      <c r="A1412" s="2">
        <v>1411</v>
      </c>
      <c r="B1412" s="2">
        <v>120.0887</v>
      </c>
      <c r="C1412" s="2">
        <v>138.5574</v>
      </c>
    </row>
    <row r="1413" spans="1:3">
      <c r="A1413" s="2">
        <v>1412</v>
      </c>
      <c r="B1413" s="2">
        <v>113.2864</v>
      </c>
      <c r="C1413" s="2">
        <v>258.93529999999998</v>
      </c>
    </row>
    <row r="1414" spans="1:3">
      <c r="A1414" s="2">
        <v>1413</v>
      </c>
      <c r="B1414" s="2">
        <v>158.6788</v>
      </c>
      <c r="C1414" s="2">
        <v>200.71379999999999</v>
      </c>
    </row>
    <row r="1415" spans="1:3">
      <c r="A1415" s="2">
        <v>1414</v>
      </c>
      <c r="B1415" s="2">
        <v>43.042270000000002</v>
      </c>
      <c r="C1415" s="2">
        <v>220.74019999999999</v>
      </c>
    </row>
    <row r="1416" spans="1:3">
      <c r="A1416" s="2">
        <v>1415</v>
      </c>
      <c r="B1416" s="2">
        <v>77.769279999999995</v>
      </c>
      <c r="C1416" s="2">
        <v>257.10180000000003</v>
      </c>
    </row>
    <row r="1417" spans="1:3">
      <c r="A1417" s="2">
        <v>1416</v>
      </c>
      <c r="B1417" s="2">
        <v>46.01173</v>
      </c>
      <c r="C1417" s="2">
        <v>286.2747</v>
      </c>
    </row>
    <row r="1418" spans="1:3">
      <c r="A1418" s="2">
        <v>1417</v>
      </c>
      <c r="B1418" s="2">
        <v>169.05539999999999</v>
      </c>
      <c r="C1418" s="2">
        <v>147.02449999999999</v>
      </c>
    </row>
    <row r="1419" spans="1:3">
      <c r="A1419" s="2">
        <v>1418</v>
      </c>
      <c r="B1419" s="2">
        <v>94.022379999999998</v>
      </c>
      <c r="C1419" s="2">
        <v>172.05930000000001</v>
      </c>
    </row>
    <row r="1420" spans="1:3">
      <c r="A1420" s="2">
        <v>1419</v>
      </c>
      <c r="B1420" s="2">
        <v>92.787170000000003</v>
      </c>
      <c r="C1420" s="2">
        <v>222.7079</v>
      </c>
    </row>
    <row r="1421" spans="1:3">
      <c r="A1421" s="2">
        <v>1420</v>
      </c>
      <c r="B1421" s="2">
        <v>138.7371</v>
      </c>
      <c r="C1421" s="2">
        <v>191.0018</v>
      </c>
    </row>
    <row r="1422" spans="1:3">
      <c r="A1422" s="2">
        <v>1421</v>
      </c>
      <c r="B1422" s="2">
        <v>97.676190000000005</v>
      </c>
      <c r="C1422" s="2">
        <v>246.15199999999999</v>
      </c>
    </row>
    <row r="1423" spans="1:3">
      <c r="A1423" s="2">
        <v>1422</v>
      </c>
      <c r="B1423" s="2">
        <v>113.84990000000001</v>
      </c>
      <c r="C1423" s="2">
        <v>130.5966</v>
      </c>
    </row>
    <row r="1424" spans="1:3">
      <c r="A1424" s="2">
        <v>1423</v>
      </c>
      <c r="B1424" s="2">
        <v>107.2641</v>
      </c>
      <c r="C1424" s="2">
        <v>183.6121</v>
      </c>
    </row>
    <row r="1425" spans="1:3">
      <c r="A1425" s="2">
        <v>1424</v>
      </c>
      <c r="B1425" s="2">
        <v>162.64789999999999</v>
      </c>
      <c r="C1425" s="2">
        <v>173.57689999999999</v>
      </c>
    </row>
    <row r="1426" spans="1:3">
      <c r="A1426" s="2">
        <v>1425</v>
      </c>
      <c r="B1426" s="2">
        <v>117.1769</v>
      </c>
      <c r="C1426" s="2">
        <v>247.80539999999999</v>
      </c>
    </row>
    <row r="1427" spans="1:3">
      <c r="A1427" s="2">
        <v>1426</v>
      </c>
      <c r="B1427" s="2">
        <v>77.116290000000006</v>
      </c>
      <c r="C1427" s="2">
        <v>258.59890000000001</v>
      </c>
    </row>
    <row r="1428" spans="1:3">
      <c r="A1428" s="2">
        <v>1427</v>
      </c>
      <c r="B1428" s="2">
        <v>143.2474</v>
      </c>
      <c r="C1428" s="2">
        <v>246.80279999999999</v>
      </c>
    </row>
    <row r="1429" spans="1:3">
      <c r="A1429" s="2">
        <v>1428</v>
      </c>
      <c r="B1429" s="2">
        <v>88.730450000000005</v>
      </c>
      <c r="C1429" s="2">
        <v>196.35759999999999</v>
      </c>
    </row>
    <row r="1430" spans="1:3">
      <c r="A1430" s="2">
        <v>1429</v>
      </c>
      <c r="B1430" s="2">
        <v>101.8886</v>
      </c>
      <c r="C1430" s="2">
        <v>166.2337</v>
      </c>
    </row>
    <row r="1431" spans="1:3">
      <c r="A1431" s="2">
        <v>1430</v>
      </c>
      <c r="B1431" s="2">
        <v>35.831009999999999</v>
      </c>
      <c r="C1431" s="2">
        <v>185.7277</v>
      </c>
    </row>
    <row r="1432" spans="1:3">
      <c r="A1432" s="2">
        <v>1431</v>
      </c>
      <c r="B1432" s="2">
        <v>120.4701</v>
      </c>
      <c r="C1432" s="2">
        <v>233.4682</v>
      </c>
    </row>
    <row r="1433" spans="1:3">
      <c r="A1433" s="2">
        <v>1432</v>
      </c>
      <c r="B1433" s="2">
        <v>142.8143</v>
      </c>
      <c r="C1433" s="2">
        <v>196.40969999999999</v>
      </c>
    </row>
    <row r="1434" spans="1:3">
      <c r="A1434" s="2">
        <v>1433</v>
      </c>
      <c r="B1434" s="2">
        <v>53.017769999999999</v>
      </c>
      <c r="C1434" s="2">
        <v>236.43180000000001</v>
      </c>
    </row>
    <row r="1435" spans="1:3">
      <c r="A1435" s="2">
        <v>1434</v>
      </c>
      <c r="B1435" s="2">
        <v>115.8385</v>
      </c>
      <c r="C1435" s="2">
        <v>159.17840000000001</v>
      </c>
    </row>
    <row r="1436" spans="1:3">
      <c r="A1436" s="2">
        <v>1435</v>
      </c>
      <c r="B1436" s="2">
        <v>57.910519999999998</v>
      </c>
      <c r="C1436" s="2">
        <v>214.77930000000001</v>
      </c>
    </row>
    <row r="1437" spans="1:3">
      <c r="A1437" s="2">
        <v>1436</v>
      </c>
      <c r="B1437" s="2">
        <v>82.933809999999994</v>
      </c>
      <c r="C1437" s="2">
        <v>217.9708</v>
      </c>
    </row>
    <row r="1438" spans="1:3">
      <c r="A1438" s="2">
        <v>1437</v>
      </c>
      <c r="B1438" s="2">
        <v>64.974879999999999</v>
      </c>
      <c r="C1438" s="2">
        <v>205.33510000000001</v>
      </c>
    </row>
    <row r="1439" spans="1:3">
      <c r="A1439" s="2">
        <v>1438</v>
      </c>
      <c r="B1439" s="2">
        <v>88.778059999999996</v>
      </c>
      <c r="C1439" s="2">
        <v>169.5933</v>
      </c>
    </row>
    <row r="1440" spans="1:3">
      <c r="A1440" s="2">
        <v>1439</v>
      </c>
      <c r="B1440" s="2">
        <v>114.28700000000001</v>
      </c>
      <c r="C1440" s="2">
        <v>201.24209999999999</v>
      </c>
    </row>
    <row r="1441" spans="1:3">
      <c r="A1441" s="2">
        <v>1440</v>
      </c>
      <c r="B1441" s="2">
        <v>66.15889</v>
      </c>
      <c r="C1441" s="2">
        <v>133.42930000000001</v>
      </c>
    </row>
    <row r="1442" spans="1:3">
      <c r="A1442" s="2">
        <v>1441</v>
      </c>
      <c r="B1442" s="2">
        <v>100.2859</v>
      </c>
      <c r="C1442" s="2">
        <v>179.29519999999999</v>
      </c>
    </row>
    <row r="1443" spans="1:3">
      <c r="A1443" s="2">
        <v>1442</v>
      </c>
      <c r="B1443" s="2">
        <v>108.49939999999999</v>
      </c>
      <c r="C1443" s="2">
        <v>224.1491</v>
      </c>
    </row>
    <row r="1444" spans="1:3">
      <c r="A1444" s="2">
        <v>1443</v>
      </c>
      <c r="B1444" s="2">
        <v>75.777640000000005</v>
      </c>
      <c r="C1444" s="2">
        <v>239.60720000000001</v>
      </c>
    </row>
    <row r="1445" spans="1:3">
      <c r="A1445" s="2">
        <v>1444</v>
      </c>
      <c r="B1445" s="2">
        <v>50.174590000000002</v>
      </c>
      <c r="C1445" s="2">
        <v>201.45750000000001</v>
      </c>
    </row>
    <row r="1446" spans="1:3">
      <c r="A1446" s="2">
        <v>1445</v>
      </c>
      <c r="B1446" s="2">
        <v>125.7791</v>
      </c>
      <c r="C1446" s="2">
        <v>128.81540000000001</v>
      </c>
    </row>
    <row r="1447" spans="1:3">
      <c r="A1447" s="2">
        <v>1446</v>
      </c>
      <c r="B1447" s="2">
        <v>130.7252</v>
      </c>
      <c r="C1447" s="2">
        <v>187.489</v>
      </c>
    </row>
    <row r="1448" spans="1:3">
      <c r="A1448" s="2">
        <v>1447</v>
      </c>
      <c r="B1448" s="2">
        <v>156.34899999999999</v>
      </c>
      <c r="C1448" s="2">
        <v>161.81790000000001</v>
      </c>
    </row>
    <row r="1449" spans="1:3">
      <c r="A1449" s="2">
        <v>1448</v>
      </c>
      <c r="B1449" s="2">
        <v>47.231929999999998</v>
      </c>
      <c r="C1449" s="2">
        <v>207.18520000000001</v>
      </c>
    </row>
    <row r="1450" spans="1:3">
      <c r="A1450" s="2">
        <v>1449</v>
      </c>
      <c r="B1450" s="2">
        <v>32.353789999999996</v>
      </c>
      <c r="C1450" s="2">
        <v>159.82050000000001</v>
      </c>
    </row>
    <row r="1451" spans="1:3">
      <c r="A1451" s="2">
        <v>1450</v>
      </c>
      <c r="B1451" s="2">
        <v>97.711119999999994</v>
      </c>
      <c r="C1451" s="2">
        <v>254.9067</v>
      </c>
    </row>
    <row r="1452" spans="1:3">
      <c r="A1452" s="2">
        <v>1451</v>
      </c>
      <c r="B1452" s="2">
        <v>81.267870000000002</v>
      </c>
      <c r="C1452" s="2">
        <v>267.02</v>
      </c>
    </row>
    <row r="1453" spans="1:3">
      <c r="A1453" s="2">
        <v>1452</v>
      </c>
      <c r="B1453" s="2">
        <v>149.6284</v>
      </c>
      <c r="C1453" s="2">
        <v>191.126</v>
      </c>
    </row>
    <row r="1454" spans="1:3">
      <c r="A1454" s="2">
        <v>1453</v>
      </c>
      <c r="B1454" s="2">
        <v>113.2396</v>
      </c>
      <c r="C1454" s="2">
        <v>266.6549</v>
      </c>
    </row>
    <row r="1455" spans="1:3">
      <c r="A1455" s="2">
        <v>1454</v>
      </c>
      <c r="B1455" s="2">
        <v>100.6627</v>
      </c>
      <c r="C1455" s="2">
        <v>209.77090000000001</v>
      </c>
    </row>
    <row r="1456" spans="1:3">
      <c r="A1456" s="2">
        <v>1455</v>
      </c>
      <c r="B1456" s="2">
        <v>82.31532</v>
      </c>
      <c r="C1456" s="2">
        <v>191.52430000000001</v>
      </c>
    </row>
    <row r="1457" spans="1:3">
      <c r="A1457" s="2">
        <v>1456</v>
      </c>
      <c r="B1457" s="2">
        <v>24.068480000000001</v>
      </c>
      <c r="C1457" s="2">
        <v>246.2337</v>
      </c>
    </row>
    <row r="1458" spans="1:3">
      <c r="A1458" s="2">
        <v>1457</v>
      </c>
      <c r="B1458" s="2">
        <v>114.52970000000001</v>
      </c>
      <c r="C1458" s="2">
        <v>188.69880000000001</v>
      </c>
    </row>
    <row r="1459" spans="1:3">
      <c r="A1459" s="2">
        <v>1458</v>
      </c>
      <c r="B1459" s="2">
        <v>160.34960000000001</v>
      </c>
      <c r="C1459" s="2">
        <v>173.1395</v>
      </c>
    </row>
    <row r="1460" spans="1:3">
      <c r="A1460" s="2">
        <v>1459</v>
      </c>
      <c r="B1460" s="2">
        <v>125.0431</v>
      </c>
      <c r="C1460" s="2">
        <v>187.6336</v>
      </c>
    </row>
    <row r="1461" spans="1:3">
      <c r="A1461" s="2">
        <v>1460</v>
      </c>
      <c r="B1461" s="2">
        <v>159.892</v>
      </c>
      <c r="C1461" s="2">
        <v>178.74889999999999</v>
      </c>
    </row>
    <row r="1462" spans="1:3">
      <c r="A1462" s="2">
        <v>1461</v>
      </c>
      <c r="B1462" s="2">
        <v>136.60659999999999</v>
      </c>
      <c r="C1462" s="2">
        <v>149.1962</v>
      </c>
    </row>
    <row r="1463" spans="1:3">
      <c r="A1463" s="2">
        <v>1462</v>
      </c>
      <c r="B1463" s="2">
        <v>144.96619999999999</v>
      </c>
      <c r="C1463" s="2">
        <v>228.64529999999999</v>
      </c>
    </row>
    <row r="1464" spans="1:3">
      <c r="A1464" s="2">
        <v>1463</v>
      </c>
      <c r="B1464" s="2">
        <v>97.379689999999997</v>
      </c>
      <c r="C1464" s="2">
        <v>190.0393</v>
      </c>
    </row>
    <row r="1465" spans="1:3">
      <c r="A1465" s="2">
        <v>1464</v>
      </c>
      <c r="B1465" s="2">
        <v>152.02760000000001</v>
      </c>
      <c r="C1465" s="2">
        <v>220.29349999999999</v>
      </c>
    </row>
    <row r="1466" spans="1:3">
      <c r="A1466" s="2">
        <v>1465</v>
      </c>
      <c r="B1466" s="2">
        <v>106.08669999999999</v>
      </c>
      <c r="C1466" s="2">
        <v>230.0847</v>
      </c>
    </row>
    <row r="1467" spans="1:3">
      <c r="A1467" s="2">
        <v>1466</v>
      </c>
      <c r="B1467" s="2">
        <v>106.0608</v>
      </c>
      <c r="C1467" s="2">
        <v>155.25919999999999</v>
      </c>
    </row>
    <row r="1468" spans="1:3">
      <c r="A1468" s="2">
        <v>1467</v>
      </c>
      <c r="B1468" s="2">
        <v>66.906379999999999</v>
      </c>
      <c r="C1468" s="2">
        <v>175.3331</v>
      </c>
    </row>
    <row r="1469" spans="1:3">
      <c r="A1469" s="2">
        <v>1468</v>
      </c>
      <c r="B1469" s="2">
        <v>49.30498</v>
      </c>
      <c r="C1469" s="2">
        <v>213.93819999999999</v>
      </c>
    </row>
    <row r="1470" spans="1:3">
      <c r="A1470" s="2">
        <v>1469</v>
      </c>
      <c r="B1470" s="2">
        <v>131.1798</v>
      </c>
      <c r="C1470" s="2">
        <v>158.05019999999999</v>
      </c>
    </row>
    <row r="1471" spans="1:3">
      <c r="A1471" s="2">
        <v>1470</v>
      </c>
      <c r="B1471" s="2">
        <v>64.879750000000001</v>
      </c>
      <c r="C1471" s="2">
        <v>197.2542</v>
      </c>
    </row>
    <row r="1472" spans="1:3">
      <c r="A1472" s="2">
        <v>1471</v>
      </c>
      <c r="B1472" s="2">
        <v>117.10599999999999</v>
      </c>
      <c r="C1472" s="2">
        <v>216.10640000000001</v>
      </c>
    </row>
    <row r="1473" spans="1:3">
      <c r="A1473" s="2">
        <v>1472</v>
      </c>
      <c r="B1473" s="2">
        <v>131.91650000000001</v>
      </c>
      <c r="C1473" s="2">
        <v>190.18530000000001</v>
      </c>
    </row>
    <row r="1474" spans="1:3">
      <c r="A1474" s="2">
        <v>1473</v>
      </c>
      <c r="B1474" s="2">
        <v>28.227399999999999</v>
      </c>
      <c r="C1474" s="2">
        <v>275.80759999999998</v>
      </c>
    </row>
    <row r="1475" spans="1:3">
      <c r="A1475" s="2">
        <v>1474</v>
      </c>
      <c r="B1475" s="2">
        <v>29.102959999999999</v>
      </c>
      <c r="C1475" s="2">
        <v>211.4537</v>
      </c>
    </row>
    <row r="1476" spans="1:3">
      <c r="A1476" s="2">
        <v>1475</v>
      </c>
      <c r="B1476" s="2">
        <v>62.535699999999999</v>
      </c>
      <c r="C1476" s="2">
        <v>315.02429999999998</v>
      </c>
    </row>
    <row r="1477" spans="1:3">
      <c r="A1477" s="2">
        <v>1476</v>
      </c>
      <c r="B1477" s="2">
        <v>84.62397</v>
      </c>
      <c r="C1477" s="2">
        <v>206.86750000000001</v>
      </c>
    </row>
    <row r="1478" spans="1:3">
      <c r="A1478" s="2">
        <v>1477</v>
      </c>
      <c r="B1478" s="2">
        <v>63.862180000000002</v>
      </c>
      <c r="C1478" s="2">
        <v>209.5402</v>
      </c>
    </row>
    <row r="1479" spans="1:3">
      <c r="A1479" s="2">
        <v>1478</v>
      </c>
      <c r="B1479" s="2">
        <v>134.61850000000001</v>
      </c>
      <c r="C1479" s="2">
        <v>208.01990000000001</v>
      </c>
    </row>
    <row r="1480" spans="1:3">
      <c r="A1480" s="2">
        <v>1479</v>
      </c>
      <c r="B1480" s="2">
        <v>78.286529999999999</v>
      </c>
      <c r="C1480" s="2">
        <v>192.6557</v>
      </c>
    </row>
    <row r="1481" spans="1:3">
      <c r="A1481" s="2">
        <v>1480</v>
      </c>
      <c r="B1481" s="2">
        <v>69.231229999999996</v>
      </c>
      <c r="C1481" s="2">
        <v>271.06299999999999</v>
      </c>
    </row>
    <row r="1482" spans="1:3">
      <c r="A1482" s="2">
        <v>1481</v>
      </c>
      <c r="B1482" s="2">
        <v>65.404799999999994</v>
      </c>
      <c r="C1482" s="2">
        <v>172.1037</v>
      </c>
    </row>
    <row r="1483" spans="1:3">
      <c r="A1483" s="2">
        <v>1482</v>
      </c>
      <c r="B1483" s="2">
        <v>102.521</v>
      </c>
      <c r="C1483" s="2">
        <v>241.58109999999999</v>
      </c>
    </row>
    <row r="1484" spans="1:3">
      <c r="A1484" s="2">
        <v>1483</v>
      </c>
      <c r="B1484" s="2">
        <v>99.415430000000001</v>
      </c>
      <c r="C1484" s="2">
        <v>199.04859999999999</v>
      </c>
    </row>
    <row r="1485" spans="1:3">
      <c r="A1485" s="2">
        <v>1484</v>
      </c>
      <c r="B1485" s="2">
        <v>88.596980000000002</v>
      </c>
      <c r="C1485" s="2">
        <v>182.96960000000001</v>
      </c>
    </row>
    <row r="1486" spans="1:3">
      <c r="A1486" s="2">
        <v>1485</v>
      </c>
      <c r="B1486" s="2">
        <v>134.88980000000001</v>
      </c>
      <c r="C1486" s="2">
        <v>265.4024</v>
      </c>
    </row>
    <row r="1487" spans="1:3">
      <c r="A1487" s="2">
        <v>1486</v>
      </c>
      <c r="B1487" s="2">
        <v>29.36955</v>
      </c>
      <c r="C1487" s="2">
        <v>176.51150000000001</v>
      </c>
    </row>
    <row r="1488" spans="1:3">
      <c r="A1488" s="2">
        <v>1487</v>
      </c>
      <c r="B1488" s="2">
        <v>120.25749999999999</v>
      </c>
      <c r="C1488" s="2">
        <v>193.4562</v>
      </c>
    </row>
    <row r="1489" spans="1:3">
      <c r="A1489" s="2">
        <v>1488</v>
      </c>
      <c r="B1489" s="2">
        <v>86.346199999999996</v>
      </c>
      <c r="C1489" s="2">
        <v>256.44549999999998</v>
      </c>
    </row>
    <row r="1490" spans="1:3">
      <c r="A1490" s="2">
        <v>1489</v>
      </c>
      <c r="B1490" s="2">
        <v>77.54504</v>
      </c>
      <c r="C1490" s="2">
        <v>214.05869999999999</v>
      </c>
    </row>
    <row r="1491" spans="1:3">
      <c r="A1491" s="2">
        <v>1490</v>
      </c>
      <c r="B1491" s="2">
        <v>127.4196</v>
      </c>
      <c r="C1491" s="2">
        <v>215.19820000000001</v>
      </c>
    </row>
    <row r="1492" spans="1:3">
      <c r="A1492" s="2">
        <v>1491</v>
      </c>
      <c r="B1492" s="2">
        <v>105.5243</v>
      </c>
      <c r="C1492" s="2">
        <v>167.11420000000001</v>
      </c>
    </row>
    <row r="1493" spans="1:3">
      <c r="A1493" s="2">
        <v>1492</v>
      </c>
      <c r="B1493" s="2">
        <v>106.10429999999999</v>
      </c>
      <c r="C1493" s="2">
        <v>211.35290000000001</v>
      </c>
    </row>
    <row r="1494" spans="1:3">
      <c r="A1494" s="2">
        <v>1493</v>
      </c>
      <c r="B1494" s="2">
        <v>113.9391</v>
      </c>
      <c r="C1494" s="2">
        <v>230.1337</v>
      </c>
    </row>
    <row r="1495" spans="1:3">
      <c r="A1495" s="2">
        <v>1494</v>
      </c>
      <c r="B1495" s="2">
        <v>128.63849999999999</v>
      </c>
      <c r="C1495" s="2">
        <v>195.9332</v>
      </c>
    </row>
    <row r="1496" spans="1:3">
      <c r="A1496" s="2">
        <v>1495</v>
      </c>
      <c r="B1496" s="2">
        <v>128.71690000000001</v>
      </c>
      <c r="C1496" s="2">
        <v>216.1027</v>
      </c>
    </row>
    <row r="1497" spans="1:3">
      <c r="A1497" s="2">
        <v>1496</v>
      </c>
      <c r="B1497" s="2">
        <v>88.07244</v>
      </c>
      <c r="C1497" s="2">
        <v>149.7216</v>
      </c>
    </row>
    <row r="1498" spans="1:3">
      <c r="A1498" s="2">
        <v>1497</v>
      </c>
      <c r="B1498" s="2">
        <v>38.515030000000003</v>
      </c>
      <c r="C1498" s="2">
        <v>265.89789999999999</v>
      </c>
    </row>
    <row r="1499" spans="1:3">
      <c r="A1499" s="2">
        <v>1498</v>
      </c>
      <c r="B1499" s="2">
        <v>103.13630000000001</v>
      </c>
      <c r="C1499" s="2">
        <v>193.7174</v>
      </c>
    </row>
    <row r="1500" spans="1:3">
      <c r="A1500" s="2">
        <v>1499</v>
      </c>
      <c r="B1500" s="2">
        <v>73.891549999999995</v>
      </c>
      <c r="C1500" s="2">
        <v>221.9495</v>
      </c>
    </row>
    <row r="1501" spans="1:3">
      <c r="A1501" s="2">
        <v>1500</v>
      </c>
      <c r="B1501" s="2">
        <v>162.73230000000001</v>
      </c>
      <c r="C1501" s="2">
        <v>176.4</v>
      </c>
    </row>
    <row r="1502" spans="1:3">
      <c r="A1502" s="2">
        <v>1501</v>
      </c>
      <c r="B1502" s="2">
        <v>110.5317</v>
      </c>
      <c r="C1502" s="2">
        <v>196.61369999999999</v>
      </c>
    </row>
    <row r="1503" spans="1:3">
      <c r="A1503" s="2">
        <v>1502</v>
      </c>
      <c r="B1503" s="2">
        <v>110.8734</v>
      </c>
      <c r="C1503" s="2">
        <v>240.21279999999999</v>
      </c>
    </row>
    <row r="1504" spans="1:3">
      <c r="A1504" s="2">
        <v>1503</v>
      </c>
      <c r="B1504" s="2">
        <v>113.4618</v>
      </c>
      <c r="C1504" s="2">
        <v>191.08189999999999</v>
      </c>
    </row>
    <row r="1505" spans="1:3">
      <c r="A1505" s="2">
        <v>1504</v>
      </c>
      <c r="B1505" s="2">
        <v>88.611980000000003</v>
      </c>
      <c r="C1505" s="2">
        <v>152.68960000000001</v>
      </c>
    </row>
    <row r="1506" spans="1:3">
      <c r="A1506" s="2">
        <v>1505</v>
      </c>
      <c r="B1506" s="2">
        <v>28.432359999999999</v>
      </c>
      <c r="C1506" s="2">
        <v>183.0428</v>
      </c>
    </row>
    <row r="1507" spans="1:3">
      <c r="A1507" s="2">
        <v>1506</v>
      </c>
      <c r="B1507" s="2">
        <v>63.072920000000003</v>
      </c>
      <c r="C1507" s="2">
        <v>207.0966</v>
      </c>
    </row>
    <row r="1508" spans="1:3">
      <c r="A1508" s="2">
        <v>1507</v>
      </c>
      <c r="B1508" s="2">
        <v>151.82560000000001</v>
      </c>
      <c r="C1508" s="2">
        <v>203.3716</v>
      </c>
    </row>
    <row r="1509" spans="1:3">
      <c r="A1509" s="2">
        <v>1508</v>
      </c>
      <c r="B1509" s="2">
        <v>34.89217</v>
      </c>
      <c r="C1509" s="2">
        <v>207.5093</v>
      </c>
    </row>
    <row r="1510" spans="1:3">
      <c r="A1510" s="2">
        <v>1509</v>
      </c>
      <c r="B1510" s="2">
        <v>134.86420000000001</v>
      </c>
      <c r="C1510" s="2">
        <v>201.28970000000001</v>
      </c>
    </row>
    <row r="1511" spans="1:3">
      <c r="A1511" s="2">
        <v>1510</v>
      </c>
      <c r="B1511" s="2">
        <v>85.738960000000006</v>
      </c>
      <c r="C1511" s="2">
        <v>184.84389999999999</v>
      </c>
    </row>
    <row r="1512" spans="1:3">
      <c r="A1512" s="2">
        <v>1511</v>
      </c>
      <c r="B1512" s="2">
        <v>148.1259</v>
      </c>
      <c r="C1512" s="2">
        <v>181.3563</v>
      </c>
    </row>
    <row r="1513" spans="1:3">
      <c r="A1513" s="2">
        <v>1512</v>
      </c>
      <c r="B1513" s="2">
        <v>136.37889999999999</v>
      </c>
      <c r="C1513" s="2">
        <v>209.9701</v>
      </c>
    </row>
    <row r="1514" spans="1:3">
      <c r="A1514" s="2">
        <v>1513</v>
      </c>
      <c r="B1514" s="2">
        <v>95.373999999999995</v>
      </c>
      <c r="C1514" s="2">
        <v>148.37459999999999</v>
      </c>
    </row>
    <row r="1515" spans="1:3">
      <c r="A1515" s="2">
        <v>1514</v>
      </c>
      <c r="B1515" s="2">
        <v>122.2067</v>
      </c>
      <c r="C1515" s="2">
        <v>192.16139999999999</v>
      </c>
    </row>
    <row r="1516" spans="1:3">
      <c r="A1516" s="2">
        <v>1515</v>
      </c>
      <c r="B1516" s="2">
        <v>122.6938</v>
      </c>
      <c r="C1516" s="2">
        <v>217.04349999999999</v>
      </c>
    </row>
    <row r="1517" spans="1:3">
      <c r="A1517" s="2">
        <v>1516</v>
      </c>
      <c r="B1517" s="2">
        <v>84.297510000000003</v>
      </c>
      <c r="C1517" s="2">
        <v>169.71960000000001</v>
      </c>
    </row>
    <row r="1518" spans="1:3">
      <c r="A1518" s="2">
        <v>1517</v>
      </c>
      <c r="B1518" s="2">
        <v>145.19309999999999</v>
      </c>
      <c r="C1518" s="2">
        <v>181.79150000000001</v>
      </c>
    </row>
    <row r="1519" spans="1:3">
      <c r="A1519" s="2">
        <v>1518</v>
      </c>
      <c r="B1519" s="2">
        <v>50.775579999999998</v>
      </c>
      <c r="C1519" s="2">
        <v>177.13980000000001</v>
      </c>
    </row>
    <row r="1520" spans="1:3">
      <c r="A1520" s="2">
        <v>1519</v>
      </c>
      <c r="B1520" s="2">
        <v>122.80370000000001</v>
      </c>
      <c r="C1520" s="2">
        <v>135.4752</v>
      </c>
    </row>
    <row r="1521" spans="1:3">
      <c r="A1521" s="2">
        <v>1520</v>
      </c>
      <c r="B1521" s="2">
        <v>46.887270000000001</v>
      </c>
      <c r="C1521" s="2">
        <v>174.27889999999999</v>
      </c>
    </row>
    <row r="1522" spans="1:3">
      <c r="A1522" s="2">
        <v>1521</v>
      </c>
      <c r="B1522" s="2">
        <v>83.562510000000003</v>
      </c>
      <c r="C1522" s="2">
        <v>226.49600000000001</v>
      </c>
    </row>
    <row r="1523" spans="1:3">
      <c r="A1523" s="2">
        <v>1522</v>
      </c>
      <c r="B1523" s="2">
        <v>183.08680000000001</v>
      </c>
      <c r="C1523" s="2">
        <v>200.458</v>
      </c>
    </row>
    <row r="1524" spans="1:3">
      <c r="A1524" s="2">
        <v>1523</v>
      </c>
      <c r="B1524" s="2">
        <v>44.136189999999999</v>
      </c>
      <c r="C1524" s="2">
        <v>151.39859999999999</v>
      </c>
    </row>
    <row r="1525" spans="1:3">
      <c r="A1525" s="2">
        <v>1524</v>
      </c>
      <c r="B1525" s="2">
        <v>136.10919999999999</v>
      </c>
      <c r="C1525" s="2">
        <v>269.1456</v>
      </c>
    </row>
    <row r="1526" spans="1:3">
      <c r="A1526" s="2">
        <v>1525</v>
      </c>
      <c r="B1526" s="2">
        <v>63.405389999999997</v>
      </c>
      <c r="C1526" s="2">
        <v>204.40729999999999</v>
      </c>
    </row>
    <row r="1527" spans="1:3">
      <c r="A1527" s="2">
        <v>1526</v>
      </c>
      <c r="B1527" s="2">
        <v>65.546139999999994</v>
      </c>
      <c r="C1527" s="2">
        <v>181.3424</v>
      </c>
    </row>
    <row r="1528" spans="1:3">
      <c r="A1528" s="2">
        <v>1527</v>
      </c>
      <c r="B1528" s="2">
        <v>59.33466</v>
      </c>
      <c r="C1528" s="2">
        <v>197.64510000000001</v>
      </c>
    </row>
    <row r="1529" spans="1:3">
      <c r="A1529" s="2">
        <v>1528</v>
      </c>
      <c r="B1529" s="2">
        <v>60.187530000000002</v>
      </c>
      <c r="C1529" s="2">
        <v>205.25139999999999</v>
      </c>
    </row>
    <row r="1530" spans="1:3">
      <c r="A1530" s="2">
        <v>1529</v>
      </c>
      <c r="B1530" s="2">
        <v>148.4639</v>
      </c>
      <c r="C1530" s="2">
        <v>155.524</v>
      </c>
    </row>
    <row r="1531" spans="1:3">
      <c r="A1531" s="2">
        <v>1530</v>
      </c>
      <c r="B1531" s="2">
        <v>6.8430580000000001</v>
      </c>
      <c r="C1531" s="2">
        <v>178.54570000000001</v>
      </c>
    </row>
    <row r="1532" spans="1:3">
      <c r="A1532" s="2">
        <v>1531</v>
      </c>
      <c r="B1532" s="2">
        <v>138.07769999999999</v>
      </c>
      <c r="C1532" s="2">
        <v>184.19409999999999</v>
      </c>
    </row>
    <row r="1533" spans="1:3">
      <c r="A1533" s="2">
        <v>1532</v>
      </c>
      <c r="B1533" s="2">
        <v>131.97399999999999</v>
      </c>
      <c r="C1533" s="2">
        <v>173.64109999999999</v>
      </c>
    </row>
    <row r="1534" spans="1:3">
      <c r="A1534" s="2">
        <v>1533</v>
      </c>
      <c r="B1534" s="2">
        <v>61.908929999999998</v>
      </c>
      <c r="C1534" s="2">
        <v>158.2253</v>
      </c>
    </row>
    <row r="1535" spans="1:3">
      <c r="A1535" s="2">
        <v>1534</v>
      </c>
      <c r="B1535" s="2">
        <v>183.07419999999999</v>
      </c>
      <c r="C1535" s="2">
        <v>234.352</v>
      </c>
    </row>
    <row r="1536" spans="1:3">
      <c r="A1536" s="2">
        <v>1535</v>
      </c>
      <c r="B1536" s="2">
        <v>116.0539</v>
      </c>
      <c r="C1536" s="2">
        <v>228.23750000000001</v>
      </c>
    </row>
    <row r="1537" spans="1:3">
      <c r="A1537" s="2">
        <v>1536</v>
      </c>
      <c r="B1537" s="2">
        <v>165.05930000000001</v>
      </c>
      <c r="C1537" s="2">
        <v>200.64429999999999</v>
      </c>
    </row>
    <row r="1538" spans="1:3">
      <c r="A1538" s="2">
        <v>1537</v>
      </c>
      <c r="B1538" s="2">
        <v>116.4365</v>
      </c>
      <c r="C1538" s="2">
        <v>148.33000000000001</v>
      </c>
    </row>
    <row r="1539" spans="1:3">
      <c r="A1539" s="2">
        <v>1538</v>
      </c>
      <c r="B1539" s="2">
        <v>117.73390000000001</v>
      </c>
      <c r="C1539" s="2">
        <v>250.14150000000001</v>
      </c>
    </row>
    <row r="1540" spans="1:3">
      <c r="A1540" s="2">
        <v>1539</v>
      </c>
      <c r="B1540" s="2">
        <v>84.164500000000004</v>
      </c>
      <c r="C1540" s="2">
        <v>223.82939999999999</v>
      </c>
    </row>
    <row r="1541" spans="1:3">
      <c r="A1541" s="2">
        <v>1540</v>
      </c>
      <c r="B1541" s="2">
        <v>129.78380000000001</v>
      </c>
      <c r="C1541" s="2">
        <v>208.28790000000001</v>
      </c>
    </row>
    <row r="1542" spans="1:3">
      <c r="A1542" s="2">
        <v>1541</v>
      </c>
      <c r="B1542" s="2">
        <v>153.6953</v>
      </c>
      <c r="C1542" s="2">
        <v>233.79740000000001</v>
      </c>
    </row>
    <row r="1543" spans="1:3">
      <c r="A1543" s="2">
        <v>1542</v>
      </c>
      <c r="B1543" s="2">
        <v>204.00399999999999</v>
      </c>
      <c r="C1543" s="2">
        <v>129.66540000000001</v>
      </c>
    </row>
    <row r="1544" spans="1:3">
      <c r="A1544" s="2">
        <v>1543</v>
      </c>
      <c r="B1544" s="2">
        <v>96.204359999999994</v>
      </c>
      <c r="C1544" s="2">
        <v>122.3266</v>
      </c>
    </row>
    <row r="1545" spans="1:3">
      <c r="A1545" s="2">
        <v>1544</v>
      </c>
      <c r="B1545" s="2">
        <v>179.89769999999999</v>
      </c>
      <c r="C1545" s="2">
        <v>199.85409999999999</v>
      </c>
    </row>
    <row r="1546" spans="1:3">
      <c r="A1546" s="2">
        <v>1545</v>
      </c>
      <c r="B1546" s="2">
        <v>118.6562</v>
      </c>
      <c r="C1546" s="2">
        <v>192.74959999999999</v>
      </c>
    </row>
    <row r="1547" spans="1:3">
      <c r="A1547" s="2">
        <v>1546</v>
      </c>
      <c r="B1547" s="2">
        <v>119.17230000000001</v>
      </c>
      <c r="C1547" s="2">
        <v>232.0378</v>
      </c>
    </row>
    <row r="1548" spans="1:3">
      <c r="A1548" s="2">
        <v>1547</v>
      </c>
      <c r="B1548" s="2">
        <v>-25.322600000000001</v>
      </c>
      <c r="C1548" s="2">
        <v>205.3698</v>
      </c>
    </row>
    <row r="1549" spans="1:3">
      <c r="A1549" s="2">
        <v>1548</v>
      </c>
      <c r="B1549" s="2">
        <v>52.576880000000003</v>
      </c>
      <c r="C1549" s="2">
        <v>184.52869999999999</v>
      </c>
    </row>
    <row r="1550" spans="1:3">
      <c r="A1550" s="2">
        <v>1549</v>
      </c>
      <c r="B1550" s="2">
        <v>117.2702</v>
      </c>
      <c r="C1550" s="2">
        <v>219.40020000000001</v>
      </c>
    </row>
    <row r="1551" spans="1:3">
      <c r="A1551" s="2">
        <v>1550</v>
      </c>
      <c r="B1551" s="2">
        <v>68.062240000000003</v>
      </c>
      <c r="C1551" s="2">
        <v>296.69040000000001</v>
      </c>
    </row>
    <row r="1552" spans="1:3">
      <c r="A1552" s="2">
        <v>1551</v>
      </c>
      <c r="B1552" s="2">
        <v>90.358019999999996</v>
      </c>
      <c r="C1552" s="2">
        <v>146.36930000000001</v>
      </c>
    </row>
    <row r="1553" spans="1:3">
      <c r="A1553" s="2">
        <v>1552</v>
      </c>
      <c r="B1553" s="2">
        <v>157.215</v>
      </c>
      <c r="C1553" s="2">
        <v>213.352</v>
      </c>
    </row>
    <row r="1554" spans="1:3">
      <c r="A1554" s="2">
        <v>1553</v>
      </c>
      <c r="B1554" s="2">
        <v>84.004099999999994</v>
      </c>
      <c r="C1554" s="2">
        <v>196.6046</v>
      </c>
    </row>
    <row r="1555" spans="1:3">
      <c r="A1555" s="2">
        <v>1554</v>
      </c>
      <c r="B1555" s="2">
        <v>110.9731</v>
      </c>
      <c r="C1555" s="2">
        <v>195.92689999999999</v>
      </c>
    </row>
    <row r="1556" spans="1:3">
      <c r="A1556" s="2">
        <v>1555</v>
      </c>
      <c r="B1556" s="2">
        <v>171.25980000000001</v>
      </c>
      <c r="C1556" s="2">
        <v>208.6122</v>
      </c>
    </row>
    <row r="1557" spans="1:3">
      <c r="A1557" s="2">
        <v>1556</v>
      </c>
      <c r="B1557" s="2">
        <v>57.775010000000002</v>
      </c>
      <c r="C1557" s="2">
        <v>287.22809999999998</v>
      </c>
    </row>
    <row r="1558" spans="1:3">
      <c r="A1558" s="2">
        <v>1557</v>
      </c>
      <c r="B1558" s="2">
        <v>76.588130000000007</v>
      </c>
      <c r="C1558" s="2">
        <v>211.01830000000001</v>
      </c>
    </row>
    <row r="1559" spans="1:3">
      <c r="A1559" s="2">
        <v>1558</v>
      </c>
      <c r="B1559" s="2">
        <v>99.082449999999994</v>
      </c>
      <c r="C1559" s="2">
        <v>159.32380000000001</v>
      </c>
    </row>
    <row r="1560" spans="1:3">
      <c r="A1560" s="2">
        <v>1559</v>
      </c>
      <c r="B1560" s="2">
        <v>109.80929999999999</v>
      </c>
      <c r="C1560" s="2">
        <v>228.9365</v>
      </c>
    </row>
    <row r="1561" spans="1:3">
      <c r="A1561" s="2">
        <v>1560</v>
      </c>
      <c r="B1561" s="2">
        <v>64.307749999999999</v>
      </c>
      <c r="C1561" s="2">
        <v>166.17</v>
      </c>
    </row>
    <row r="1562" spans="1:3">
      <c r="A1562" s="2">
        <v>1561</v>
      </c>
      <c r="B1562" s="2">
        <v>19.367180000000001</v>
      </c>
      <c r="C1562" s="2">
        <v>248.1662</v>
      </c>
    </row>
    <row r="1563" spans="1:3">
      <c r="A1563" s="2">
        <v>1562</v>
      </c>
      <c r="B1563" s="2">
        <v>46.275280000000002</v>
      </c>
      <c r="C1563" s="2">
        <v>171.68440000000001</v>
      </c>
    </row>
    <row r="1564" spans="1:3">
      <c r="A1564" s="2">
        <v>1563</v>
      </c>
      <c r="B1564" s="2">
        <v>67.793419999999998</v>
      </c>
      <c r="C1564" s="2">
        <v>236.02269999999999</v>
      </c>
    </row>
    <row r="1565" spans="1:3">
      <c r="A1565" s="2">
        <v>1564</v>
      </c>
      <c r="B1565" s="2">
        <v>154.74969999999999</v>
      </c>
      <c r="C1565" s="2">
        <v>214.5677</v>
      </c>
    </row>
    <row r="1566" spans="1:3">
      <c r="A1566" s="2">
        <v>1565</v>
      </c>
      <c r="B1566" s="2">
        <v>180.89060000000001</v>
      </c>
      <c r="C1566" s="2">
        <v>204.4169</v>
      </c>
    </row>
    <row r="1567" spans="1:3">
      <c r="A1567" s="2">
        <v>1566</v>
      </c>
      <c r="B1567" s="2">
        <v>90.39273</v>
      </c>
      <c r="C1567" s="2">
        <v>177.46549999999999</v>
      </c>
    </row>
    <row r="1568" spans="1:3">
      <c r="A1568" s="2">
        <v>1567</v>
      </c>
      <c r="B1568" s="2">
        <v>135.4539</v>
      </c>
      <c r="C1568" s="2">
        <v>238.30959999999999</v>
      </c>
    </row>
    <row r="1569" spans="1:3">
      <c r="A1569" s="2">
        <v>1568</v>
      </c>
      <c r="B1569" s="2">
        <v>19.391089999999998</v>
      </c>
      <c r="C1569" s="2">
        <v>139.3503</v>
      </c>
    </row>
    <row r="1570" spans="1:3">
      <c r="A1570" s="2">
        <v>1569</v>
      </c>
      <c r="B1570" s="2">
        <v>60.43103</v>
      </c>
      <c r="C1570" s="2">
        <v>162.13509999999999</v>
      </c>
    </row>
    <row r="1571" spans="1:3">
      <c r="A1571" s="2">
        <v>1570</v>
      </c>
      <c r="B1571" s="2">
        <v>111.98260000000001</v>
      </c>
      <c r="C1571" s="2">
        <v>188.80760000000001</v>
      </c>
    </row>
    <row r="1572" spans="1:3">
      <c r="A1572" s="2">
        <v>1571</v>
      </c>
      <c r="B1572" s="2">
        <v>134.62049999999999</v>
      </c>
      <c r="C1572" s="2">
        <v>289.09739999999999</v>
      </c>
    </row>
    <row r="1573" spans="1:3">
      <c r="A1573" s="2">
        <v>1572</v>
      </c>
      <c r="B1573" s="2">
        <v>150.99160000000001</v>
      </c>
      <c r="C1573" s="2">
        <v>99.820279999999997</v>
      </c>
    </row>
    <row r="1574" spans="1:3">
      <c r="A1574" s="2">
        <v>1573</v>
      </c>
      <c r="B1574" s="2">
        <v>125.7064</v>
      </c>
      <c r="C1574" s="2">
        <v>233.61199999999999</v>
      </c>
    </row>
    <row r="1575" spans="1:3">
      <c r="A1575" s="2">
        <v>1574</v>
      </c>
      <c r="B1575" s="2">
        <v>84.107709999999997</v>
      </c>
      <c r="C1575" s="2">
        <v>180.9385</v>
      </c>
    </row>
    <row r="1576" spans="1:3">
      <c r="A1576" s="2">
        <v>1575</v>
      </c>
      <c r="B1576" s="2">
        <v>76.755799999999994</v>
      </c>
      <c r="C1576" s="2">
        <v>173.80189999999999</v>
      </c>
    </row>
    <row r="1577" spans="1:3">
      <c r="A1577" s="2">
        <v>1576</v>
      </c>
      <c r="B1577" s="2">
        <v>91.187799999999996</v>
      </c>
      <c r="C1577" s="2">
        <v>206.93559999999999</v>
      </c>
    </row>
    <row r="1578" spans="1:3">
      <c r="A1578" s="2">
        <v>1577</v>
      </c>
      <c r="B1578" s="2">
        <v>71.531899999999993</v>
      </c>
      <c r="C1578" s="2">
        <v>182.71019999999999</v>
      </c>
    </row>
    <row r="1579" spans="1:3">
      <c r="A1579" s="2">
        <v>1578</v>
      </c>
      <c r="B1579" s="2">
        <v>80.924340000000001</v>
      </c>
      <c r="C1579" s="2">
        <v>125.12690000000001</v>
      </c>
    </row>
    <row r="1580" spans="1:3">
      <c r="A1580" s="2">
        <v>1579</v>
      </c>
      <c r="B1580" s="2">
        <v>43.627020000000002</v>
      </c>
      <c r="C1580" s="2">
        <v>253.16380000000001</v>
      </c>
    </row>
    <row r="1581" spans="1:3">
      <c r="A1581" s="2">
        <v>1580</v>
      </c>
      <c r="B1581" s="2">
        <v>129.54759999999999</v>
      </c>
      <c r="C1581" s="2">
        <v>214.26499999999999</v>
      </c>
    </row>
    <row r="1582" spans="1:3">
      <c r="A1582" s="2">
        <v>1581</v>
      </c>
      <c r="B1582" s="2">
        <v>119.92870000000001</v>
      </c>
      <c r="C1582" s="2">
        <v>185.06720000000001</v>
      </c>
    </row>
    <row r="1583" spans="1:3">
      <c r="A1583" s="2">
        <v>1582</v>
      </c>
      <c r="B1583" s="2">
        <v>141.9744</v>
      </c>
      <c r="C1583" s="2">
        <v>190.69560000000001</v>
      </c>
    </row>
    <row r="1584" spans="1:3">
      <c r="A1584" s="2">
        <v>1583</v>
      </c>
      <c r="B1584" s="2">
        <v>75.780410000000003</v>
      </c>
      <c r="C1584" s="2">
        <v>159.8648</v>
      </c>
    </row>
    <row r="1585" spans="1:3">
      <c r="A1585" s="2">
        <v>1584</v>
      </c>
      <c r="B1585" s="2">
        <v>47.675139999999999</v>
      </c>
      <c r="C1585" s="2">
        <v>199.98939999999999</v>
      </c>
    </row>
    <row r="1586" spans="1:3">
      <c r="A1586" s="2">
        <v>1585</v>
      </c>
      <c r="B1586" s="2">
        <v>61.497410000000002</v>
      </c>
      <c r="C1586" s="2">
        <v>169.39150000000001</v>
      </c>
    </row>
    <row r="1587" spans="1:3">
      <c r="A1587" s="2">
        <v>1586</v>
      </c>
      <c r="B1587" s="2">
        <v>60.020229999999998</v>
      </c>
      <c r="C1587" s="2">
        <v>221.0882</v>
      </c>
    </row>
    <row r="1588" spans="1:3">
      <c r="A1588" s="2">
        <v>1587</v>
      </c>
      <c r="B1588" s="2">
        <v>114.2647</v>
      </c>
      <c r="C1588" s="2">
        <v>173.69640000000001</v>
      </c>
    </row>
    <row r="1589" spans="1:3">
      <c r="A1589" s="2">
        <v>1588</v>
      </c>
      <c r="B1589" s="2">
        <v>89.060869999999994</v>
      </c>
      <c r="C1589" s="2">
        <v>151.91720000000001</v>
      </c>
    </row>
    <row r="1590" spans="1:3">
      <c r="A1590" s="2">
        <v>1589</v>
      </c>
      <c r="B1590" s="2">
        <v>108.46599999999999</v>
      </c>
      <c r="C1590" s="2">
        <v>195.4862</v>
      </c>
    </row>
    <row r="1591" spans="1:3">
      <c r="A1591" s="2">
        <v>1590</v>
      </c>
      <c r="B1591" s="2">
        <v>146.73949999999999</v>
      </c>
      <c r="C1591" s="2">
        <v>182.4117</v>
      </c>
    </row>
    <row r="1592" spans="1:3">
      <c r="A1592" s="2">
        <v>1591</v>
      </c>
      <c r="B1592" s="2">
        <v>41.874040000000001</v>
      </c>
      <c r="C1592" s="2">
        <v>187.01669999999999</v>
      </c>
    </row>
    <row r="1593" spans="1:3">
      <c r="A1593" s="2">
        <v>1592</v>
      </c>
      <c r="B1593" s="2">
        <v>89.834980000000002</v>
      </c>
      <c r="C1593" s="2">
        <v>233.66319999999999</v>
      </c>
    </row>
    <row r="1594" spans="1:3">
      <c r="A1594" s="2">
        <v>1593</v>
      </c>
      <c r="B1594" s="2">
        <v>104.672</v>
      </c>
      <c r="C1594" s="2">
        <v>213.42850000000001</v>
      </c>
    </row>
    <row r="1595" spans="1:3">
      <c r="A1595" s="2">
        <v>1594</v>
      </c>
      <c r="B1595" s="2">
        <v>58.413739999999997</v>
      </c>
      <c r="C1595" s="2">
        <v>237.83930000000001</v>
      </c>
    </row>
    <row r="1596" spans="1:3">
      <c r="A1596" s="2">
        <v>1595</v>
      </c>
      <c r="B1596" s="2">
        <v>50.477119999999999</v>
      </c>
      <c r="C1596" s="2">
        <v>123.56829999999999</v>
      </c>
    </row>
    <row r="1597" spans="1:3">
      <c r="A1597" s="2">
        <v>1596</v>
      </c>
      <c r="B1597" s="2">
        <v>153.7817</v>
      </c>
      <c r="C1597" s="2">
        <v>140.97380000000001</v>
      </c>
    </row>
    <row r="1598" spans="1:3">
      <c r="A1598" s="2">
        <v>1597</v>
      </c>
      <c r="B1598" s="2">
        <v>133.59829999999999</v>
      </c>
      <c r="C1598" s="2">
        <v>204.75299999999999</v>
      </c>
    </row>
    <row r="1599" spans="1:3">
      <c r="A1599" s="2">
        <v>1598</v>
      </c>
      <c r="B1599" s="2">
        <v>140.83519999999999</v>
      </c>
      <c r="C1599" s="2">
        <v>281.79989999999998</v>
      </c>
    </row>
    <row r="1600" spans="1:3">
      <c r="A1600" s="2">
        <v>1599</v>
      </c>
      <c r="B1600" s="2">
        <v>61.280679999999997</v>
      </c>
      <c r="C1600" s="2">
        <v>232.3956</v>
      </c>
    </row>
    <row r="1601" spans="1:3">
      <c r="A1601" s="2">
        <v>1600</v>
      </c>
      <c r="B1601" s="2">
        <v>111.0243</v>
      </c>
      <c r="C1601" s="2">
        <v>273.74680000000001</v>
      </c>
    </row>
    <row r="1602" spans="1:3">
      <c r="A1602" s="2">
        <v>1601</v>
      </c>
      <c r="B1602" s="2">
        <v>133.32740000000001</v>
      </c>
      <c r="C1602" s="2">
        <v>245.53270000000001</v>
      </c>
    </row>
    <row r="1603" spans="1:3">
      <c r="A1603" s="2">
        <v>1602</v>
      </c>
      <c r="B1603" s="2">
        <v>40.506129999999999</v>
      </c>
      <c r="C1603" s="2">
        <v>143.87360000000001</v>
      </c>
    </row>
    <row r="1604" spans="1:3">
      <c r="A1604" s="2">
        <v>1603</v>
      </c>
      <c r="B1604" s="2">
        <v>54.08</v>
      </c>
      <c r="C1604" s="2">
        <v>255.36009999999999</v>
      </c>
    </row>
    <row r="1605" spans="1:3">
      <c r="A1605" s="2">
        <v>1604</v>
      </c>
      <c r="B1605" s="2">
        <v>50.439320000000002</v>
      </c>
      <c r="C1605" s="2">
        <v>234.5994</v>
      </c>
    </row>
    <row r="1606" spans="1:3">
      <c r="A1606" s="2">
        <v>1605</v>
      </c>
      <c r="B1606" s="2">
        <v>146.58949999999999</v>
      </c>
      <c r="C1606" s="2">
        <v>175.0951</v>
      </c>
    </row>
    <row r="1607" spans="1:3">
      <c r="A1607" s="2">
        <v>1606</v>
      </c>
      <c r="B1607" s="2">
        <v>79.614590000000007</v>
      </c>
      <c r="C1607" s="2">
        <v>200.8348</v>
      </c>
    </row>
    <row r="1608" spans="1:3">
      <c r="A1608" s="2">
        <v>1607</v>
      </c>
      <c r="B1608" s="2">
        <v>56.368310000000001</v>
      </c>
      <c r="C1608" s="2">
        <v>103.8201</v>
      </c>
    </row>
    <row r="1609" spans="1:3">
      <c r="A1609" s="2">
        <v>1608</v>
      </c>
      <c r="B1609" s="2">
        <v>137.9512</v>
      </c>
      <c r="C1609" s="2">
        <v>192.9348</v>
      </c>
    </row>
    <row r="1610" spans="1:3">
      <c r="A1610" s="2">
        <v>1609</v>
      </c>
      <c r="B1610" s="2">
        <v>129.06880000000001</v>
      </c>
      <c r="C1610" s="2">
        <v>218.70779999999999</v>
      </c>
    </row>
    <row r="1611" spans="1:3">
      <c r="A1611" s="2">
        <v>1610</v>
      </c>
      <c r="B1611" s="2">
        <v>89.082319999999996</v>
      </c>
      <c r="C1611" s="2">
        <v>218.49600000000001</v>
      </c>
    </row>
    <row r="1612" spans="1:3">
      <c r="A1612" s="2">
        <v>1611</v>
      </c>
      <c r="B1612" s="2">
        <v>111.1944</v>
      </c>
      <c r="C1612" s="2">
        <v>128.90190000000001</v>
      </c>
    </row>
    <row r="1613" spans="1:3">
      <c r="A1613" s="2">
        <v>1612</v>
      </c>
      <c r="B1613" s="2">
        <v>77.893050000000002</v>
      </c>
      <c r="C1613" s="2">
        <v>184.77590000000001</v>
      </c>
    </row>
    <row r="1614" spans="1:3">
      <c r="A1614" s="2">
        <v>1613</v>
      </c>
      <c r="B1614" s="2">
        <v>142.58199999999999</v>
      </c>
      <c r="C1614" s="2">
        <v>199.67670000000001</v>
      </c>
    </row>
    <row r="1615" spans="1:3">
      <c r="A1615" s="2">
        <v>1614</v>
      </c>
      <c r="B1615" s="2">
        <v>72.161779999999993</v>
      </c>
      <c r="C1615" s="2">
        <v>172.01339999999999</v>
      </c>
    </row>
    <row r="1616" spans="1:3">
      <c r="A1616" s="2">
        <v>1615</v>
      </c>
      <c r="B1616" s="2">
        <v>96.915850000000006</v>
      </c>
      <c r="C1616" s="2">
        <v>159.86199999999999</v>
      </c>
    </row>
    <row r="1617" spans="1:3">
      <c r="A1617" s="2">
        <v>1616</v>
      </c>
      <c r="B1617" s="2">
        <v>86.258179999999996</v>
      </c>
      <c r="C1617" s="2">
        <v>212.364</v>
      </c>
    </row>
    <row r="1618" spans="1:3">
      <c r="A1618" s="2">
        <v>1617</v>
      </c>
      <c r="B1618" s="2">
        <v>178.08539999999999</v>
      </c>
      <c r="C1618" s="2">
        <v>225.80189999999999</v>
      </c>
    </row>
    <row r="1619" spans="1:3">
      <c r="A1619" s="2">
        <v>1618</v>
      </c>
      <c r="B1619" s="2">
        <v>58.012180000000001</v>
      </c>
      <c r="C1619" s="2">
        <v>114.97199999999999</v>
      </c>
    </row>
    <row r="1620" spans="1:3">
      <c r="A1620" s="2">
        <v>1619</v>
      </c>
      <c r="B1620" s="2">
        <v>37.750010000000003</v>
      </c>
      <c r="C1620" s="2">
        <v>183.9349</v>
      </c>
    </row>
    <row r="1621" spans="1:3">
      <c r="A1621" s="2">
        <v>1620</v>
      </c>
      <c r="B1621" s="2">
        <v>127.7337</v>
      </c>
      <c r="C1621" s="2">
        <v>136.38749999999999</v>
      </c>
    </row>
    <row r="1622" spans="1:3">
      <c r="A1622" s="2">
        <v>1621</v>
      </c>
      <c r="B1622" s="2">
        <v>128.49090000000001</v>
      </c>
      <c r="C1622" s="2">
        <v>253.6797</v>
      </c>
    </row>
    <row r="1623" spans="1:3">
      <c r="A1623" s="2">
        <v>1622</v>
      </c>
      <c r="B1623" s="2">
        <v>102.27589999999999</v>
      </c>
      <c r="C1623" s="2">
        <v>290.91480000000001</v>
      </c>
    </row>
    <row r="1624" spans="1:3">
      <c r="A1624" s="2">
        <v>1623</v>
      </c>
      <c r="B1624" s="2">
        <v>159.84880000000001</v>
      </c>
      <c r="C1624" s="2">
        <v>185.20849999999999</v>
      </c>
    </row>
    <row r="1625" spans="1:3">
      <c r="A1625" s="2">
        <v>1624</v>
      </c>
      <c r="B1625" s="2">
        <v>165.5401</v>
      </c>
      <c r="C1625" s="2">
        <v>188.93510000000001</v>
      </c>
    </row>
    <row r="1626" spans="1:3">
      <c r="A1626" s="2">
        <v>1625</v>
      </c>
      <c r="B1626" s="2">
        <v>129.5796</v>
      </c>
      <c r="C1626" s="2">
        <v>260.53019999999998</v>
      </c>
    </row>
    <row r="1627" spans="1:3">
      <c r="A1627" s="2">
        <v>1626</v>
      </c>
      <c r="B1627" s="2">
        <v>141.726</v>
      </c>
      <c r="C1627" s="2">
        <v>206.17400000000001</v>
      </c>
    </row>
    <row r="1628" spans="1:3">
      <c r="A1628" s="2">
        <v>1627</v>
      </c>
      <c r="B1628" s="2">
        <v>36.463889999999999</v>
      </c>
      <c r="C1628" s="2">
        <v>171.73920000000001</v>
      </c>
    </row>
    <row r="1629" spans="1:3">
      <c r="A1629" s="2">
        <v>1628</v>
      </c>
      <c r="B1629" s="2">
        <v>90.510530000000003</v>
      </c>
      <c r="C1629" s="2">
        <v>206.4436</v>
      </c>
    </row>
    <row r="1630" spans="1:3">
      <c r="A1630" s="2">
        <v>1629</v>
      </c>
      <c r="B1630" s="2">
        <v>135.7543</v>
      </c>
      <c r="C1630" s="2">
        <v>194.8629</v>
      </c>
    </row>
    <row r="1631" spans="1:3">
      <c r="A1631" s="2">
        <v>1630</v>
      </c>
      <c r="B1631" s="2">
        <v>47.733550000000001</v>
      </c>
      <c r="C1631" s="2">
        <v>230.59020000000001</v>
      </c>
    </row>
    <row r="1632" spans="1:3">
      <c r="A1632" s="2">
        <v>1631</v>
      </c>
      <c r="B1632" s="2">
        <v>151.87700000000001</v>
      </c>
      <c r="C1632" s="2">
        <v>161.47559999999999</v>
      </c>
    </row>
    <row r="1633" spans="1:3">
      <c r="A1633" s="2">
        <v>1632</v>
      </c>
      <c r="B1633" s="2">
        <v>163.6404</v>
      </c>
      <c r="C1633" s="2">
        <v>212.57589999999999</v>
      </c>
    </row>
    <row r="1634" spans="1:3">
      <c r="A1634" s="2">
        <v>1633</v>
      </c>
      <c r="B1634" s="2">
        <v>113.5877</v>
      </c>
      <c r="C1634" s="2">
        <v>213.80629999999999</v>
      </c>
    </row>
    <row r="1635" spans="1:3">
      <c r="A1635" s="2">
        <v>1634</v>
      </c>
      <c r="B1635" s="2">
        <v>125.4224</v>
      </c>
      <c r="C1635" s="2">
        <v>180.23050000000001</v>
      </c>
    </row>
    <row r="1636" spans="1:3">
      <c r="A1636" s="2">
        <v>1635</v>
      </c>
      <c r="B1636" s="2">
        <v>44.938000000000002</v>
      </c>
      <c r="C1636" s="2">
        <v>112.77719999999999</v>
      </c>
    </row>
    <row r="1637" spans="1:3">
      <c r="A1637" s="2">
        <v>1636</v>
      </c>
      <c r="B1637" s="2">
        <v>56.054940000000002</v>
      </c>
      <c r="C1637" s="2">
        <v>221.56469999999999</v>
      </c>
    </row>
    <row r="1638" spans="1:3">
      <c r="A1638" s="2">
        <v>1637</v>
      </c>
      <c r="B1638" s="2">
        <v>78.045299999999997</v>
      </c>
      <c r="C1638" s="2">
        <v>185.22819999999999</v>
      </c>
    </row>
    <row r="1639" spans="1:3">
      <c r="A1639" s="2">
        <v>1638</v>
      </c>
      <c r="B1639" s="2">
        <v>137.66990000000001</v>
      </c>
      <c r="C1639" s="2">
        <v>241.0257</v>
      </c>
    </row>
    <row r="1640" spans="1:3">
      <c r="A1640" s="2">
        <v>1639</v>
      </c>
      <c r="B1640" s="2">
        <v>113.3826</v>
      </c>
      <c r="C1640" s="2">
        <v>223.54490000000001</v>
      </c>
    </row>
    <row r="1641" spans="1:3">
      <c r="A1641" s="2">
        <v>1640</v>
      </c>
      <c r="B1641" s="2">
        <v>46.923009999999998</v>
      </c>
      <c r="C1641" s="2">
        <v>209.3236</v>
      </c>
    </row>
    <row r="1642" spans="1:3">
      <c r="A1642" s="2">
        <v>1641</v>
      </c>
      <c r="B1642" s="2">
        <v>109.5603</v>
      </c>
      <c r="C1642" s="2">
        <v>229.88159999999999</v>
      </c>
    </row>
    <row r="1643" spans="1:3">
      <c r="A1643" s="2">
        <v>1642</v>
      </c>
      <c r="B1643" s="2">
        <v>149.7859</v>
      </c>
      <c r="C1643" s="2">
        <v>230.1705</v>
      </c>
    </row>
    <row r="1644" spans="1:3">
      <c r="A1644" s="2">
        <v>1643</v>
      </c>
      <c r="B1644" s="2">
        <v>110.1917</v>
      </c>
      <c r="C1644" s="2">
        <v>216.50729999999999</v>
      </c>
    </row>
    <row r="1645" spans="1:3">
      <c r="A1645" s="2">
        <v>1644</v>
      </c>
      <c r="B1645" s="2">
        <v>115.9335</v>
      </c>
      <c r="C1645" s="2">
        <v>197.88409999999999</v>
      </c>
    </row>
    <row r="1646" spans="1:3">
      <c r="A1646" s="2">
        <v>1645</v>
      </c>
      <c r="B1646" s="2">
        <v>100.9008</v>
      </c>
      <c r="C1646" s="2">
        <v>200.4144</v>
      </c>
    </row>
    <row r="1647" spans="1:3">
      <c r="A1647" s="2">
        <v>1646</v>
      </c>
      <c r="B1647" s="2">
        <v>63.035939999999997</v>
      </c>
      <c r="C1647" s="2">
        <v>285.20170000000002</v>
      </c>
    </row>
    <row r="1648" spans="1:3">
      <c r="A1648" s="2">
        <v>1647</v>
      </c>
      <c r="B1648" s="2">
        <v>90.230639999999994</v>
      </c>
      <c r="C1648" s="2">
        <v>137.12780000000001</v>
      </c>
    </row>
    <row r="1649" spans="1:3">
      <c r="A1649" s="2">
        <v>1648</v>
      </c>
      <c r="B1649" s="2">
        <v>84.39143</v>
      </c>
      <c r="C1649" s="2">
        <v>238.82749999999999</v>
      </c>
    </row>
    <row r="1650" spans="1:3">
      <c r="A1650" s="2">
        <v>1649</v>
      </c>
      <c r="B1650" s="2">
        <v>126.533</v>
      </c>
      <c r="C1650" s="2">
        <v>238.61340000000001</v>
      </c>
    </row>
    <row r="1651" spans="1:3">
      <c r="A1651" s="2">
        <v>1650</v>
      </c>
      <c r="B1651" s="2">
        <v>138.84229999999999</v>
      </c>
      <c r="C1651" s="2">
        <v>231.45660000000001</v>
      </c>
    </row>
    <row r="1652" spans="1:3">
      <c r="A1652" s="2">
        <v>1651</v>
      </c>
      <c r="B1652" s="2">
        <v>119.9774</v>
      </c>
      <c r="C1652" s="2">
        <v>197.60589999999999</v>
      </c>
    </row>
    <row r="1653" spans="1:3">
      <c r="A1653" s="2">
        <v>1652</v>
      </c>
      <c r="B1653" s="2">
        <v>139.012</v>
      </c>
      <c r="C1653" s="2">
        <v>197.22550000000001</v>
      </c>
    </row>
    <row r="1654" spans="1:3">
      <c r="A1654" s="2">
        <v>1653</v>
      </c>
      <c r="B1654" s="2">
        <v>168.904</v>
      </c>
      <c r="C1654" s="2">
        <v>182.8109</v>
      </c>
    </row>
    <row r="1655" spans="1:3">
      <c r="A1655" s="2">
        <v>1654</v>
      </c>
      <c r="B1655" s="2">
        <v>50.115279999999998</v>
      </c>
      <c r="C1655" s="2">
        <v>188.273</v>
      </c>
    </row>
    <row r="1656" spans="1:3">
      <c r="A1656" s="2">
        <v>1655</v>
      </c>
      <c r="B1656" s="2">
        <v>79.288759999999996</v>
      </c>
      <c r="C1656" s="2">
        <v>228.95249999999999</v>
      </c>
    </row>
    <row r="1657" spans="1:3">
      <c r="A1657" s="2">
        <v>1656</v>
      </c>
      <c r="B1657" s="2">
        <v>79.258080000000007</v>
      </c>
      <c r="C1657" s="2">
        <v>194.4778</v>
      </c>
    </row>
    <row r="1658" spans="1:3">
      <c r="A1658" s="2">
        <v>1657</v>
      </c>
      <c r="B1658" s="2">
        <v>91.065160000000006</v>
      </c>
      <c r="C1658" s="2">
        <v>254.0899</v>
      </c>
    </row>
    <row r="1659" spans="1:3">
      <c r="A1659" s="2">
        <v>1658</v>
      </c>
      <c r="B1659" s="2">
        <v>66.963040000000007</v>
      </c>
      <c r="C1659" s="2">
        <v>202.81899999999999</v>
      </c>
    </row>
    <row r="1660" spans="1:3">
      <c r="A1660" s="2">
        <v>1659</v>
      </c>
      <c r="B1660" s="2">
        <v>192.85550000000001</v>
      </c>
      <c r="C1660" s="2">
        <v>210.60380000000001</v>
      </c>
    </row>
    <row r="1661" spans="1:3">
      <c r="A1661" s="2">
        <v>1660</v>
      </c>
      <c r="B1661" s="2">
        <v>51.336440000000003</v>
      </c>
      <c r="C1661" s="2">
        <v>194.7234</v>
      </c>
    </row>
    <row r="1662" spans="1:3">
      <c r="A1662" s="2">
        <v>1661</v>
      </c>
      <c r="B1662" s="2">
        <v>145.5522</v>
      </c>
      <c r="C1662" s="2">
        <v>239.68700000000001</v>
      </c>
    </row>
    <row r="1663" spans="1:3">
      <c r="A1663" s="2">
        <v>1662</v>
      </c>
      <c r="B1663" s="2">
        <v>97.944810000000004</v>
      </c>
      <c r="C1663" s="2">
        <v>235.60669999999999</v>
      </c>
    </row>
    <row r="1664" spans="1:3">
      <c r="A1664" s="2">
        <v>1663</v>
      </c>
      <c r="B1664" s="2">
        <v>137.95009999999999</v>
      </c>
      <c r="C1664" s="2">
        <v>183.1874</v>
      </c>
    </row>
    <row r="1665" spans="1:3">
      <c r="A1665" s="2">
        <v>1664</v>
      </c>
      <c r="B1665" s="2">
        <v>112.9563</v>
      </c>
      <c r="C1665" s="2">
        <v>269.25990000000002</v>
      </c>
    </row>
    <row r="1666" spans="1:3">
      <c r="A1666" s="2">
        <v>1665</v>
      </c>
      <c r="B1666" s="2">
        <v>105.2234</v>
      </c>
      <c r="C1666" s="2">
        <v>191.9316</v>
      </c>
    </row>
    <row r="1667" spans="1:3">
      <c r="A1667" s="2">
        <v>1666</v>
      </c>
      <c r="B1667" s="2">
        <v>80.583160000000007</v>
      </c>
      <c r="C1667" s="2">
        <v>239.74459999999999</v>
      </c>
    </row>
    <row r="1668" spans="1:3">
      <c r="A1668" s="2">
        <v>1667</v>
      </c>
      <c r="B1668" s="2">
        <v>67.614009999999993</v>
      </c>
      <c r="C1668" s="2">
        <v>208.8777</v>
      </c>
    </row>
    <row r="1669" spans="1:3">
      <c r="A1669" s="2">
        <v>1668</v>
      </c>
      <c r="B1669" s="2">
        <v>66.587090000000003</v>
      </c>
      <c r="C1669" s="2">
        <v>267.54520000000002</v>
      </c>
    </row>
    <row r="1670" spans="1:3">
      <c r="A1670" s="2">
        <v>1669</v>
      </c>
      <c r="B1670" s="2">
        <v>117.11799999999999</v>
      </c>
      <c r="C1670" s="2">
        <v>188.3535</v>
      </c>
    </row>
    <row r="1671" spans="1:3">
      <c r="A1671" s="2">
        <v>1670</v>
      </c>
      <c r="B1671" s="2">
        <v>35.583979999999997</v>
      </c>
      <c r="C1671" s="2">
        <v>217.1113</v>
      </c>
    </row>
    <row r="1672" spans="1:3">
      <c r="A1672" s="2">
        <v>1671</v>
      </c>
      <c r="B1672" s="2">
        <v>144.1165</v>
      </c>
      <c r="C1672" s="2">
        <v>212.0008</v>
      </c>
    </row>
    <row r="1673" spans="1:3">
      <c r="A1673" s="2">
        <v>1672</v>
      </c>
      <c r="B1673" s="2">
        <v>97.493459999999999</v>
      </c>
      <c r="C1673" s="2">
        <v>270.17410000000001</v>
      </c>
    </row>
    <row r="1674" spans="1:3">
      <c r="A1674" s="2">
        <v>1673</v>
      </c>
      <c r="B1674" s="2">
        <v>131.67920000000001</v>
      </c>
      <c r="C1674" s="2">
        <v>194.8049</v>
      </c>
    </row>
    <row r="1675" spans="1:3">
      <c r="A1675" s="2">
        <v>1674</v>
      </c>
      <c r="B1675" s="2">
        <v>22.74436</v>
      </c>
      <c r="C1675" s="2">
        <v>250.995</v>
      </c>
    </row>
    <row r="1676" spans="1:3">
      <c r="A1676" s="2">
        <v>1675</v>
      </c>
      <c r="B1676" s="2">
        <v>65.285480000000007</v>
      </c>
      <c r="C1676" s="2">
        <v>208.3441</v>
      </c>
    </row>
    <row r="1677" spans="1:3">
      <c r="A1677" s="2">
        <v>1676</v>
      </c>
      <c r="B1677" s="2">
        <v>129.04580000000001</v>
      </c>
      <c r="C1677" s="2">
        <v>196.36859999999999</v>
      </c>
    </row>
    <row r="1678" spans="1:3">
      <c r="A1678" s="2">
        <v>1677</v>
      </c>
      <c r="B1678" s="2">
        <v>128.23949999999999</v>
      </c>
      <c r="C1678" s="2">
        <v>127.8548</v>
      </c>
    </row>
    <row r="1679" spans="1:3">
      <c r="A1679" s="2">
        <v>1678</v>
      </c>
      <c r="B1679" s="2">
        <v>132.1728</v>
      </c>
      <c r="C1679" s="2">
        <v>205.11359999999999</v>
      </c>
    </row>
    <row r="1680" spans="1:3">
      <c r="A1680" s="2">
        <v>1679</v>
      </c>
      <c r="B1680" s="2">
        <v>98.509569999999997</v>
      </c>
      <c r="C1680" s="2">
        <v>227.63749999999999</v>
      </c>
    </row>
    <row r="1681" spans="1:3">
      <c r="A1681" s="2">
        <v>1680</v>
      </c>
      <c r="B1681" s="2">
        <v>43.846679999999999</v>
      </c>
      <c r="C1681" s="2">
        <v>255.4607</v>
      </c>
    </row>
    <row r="1682" spans="1:3">
      <c r="A1682" s="2">
        <v>1681</v>
      </c>
      <c r="B1682" s="2">
        <v>41.465789999999998</v>
      </c>
      <c r="C1682" s="2">
        <v>197.47399999999999</v>
      </c>
    </row>
    <row r="1683" spans="1:3">
      <c r="A1683" s="2">
        <v>1682</v>
      </c>
      <c r="B1683" s="2">
        <v>25.534269999999999</v>
      </c>
      <c r="C1683" s="2">
        <v>198.92410000000001</v>
      </c>
    </row>
    <row r="1684" spans="1:3">
      <c r="A1684" s="2">
        <v>1683</v>
      </c>
      <c r="B1684" s="2">
        <v>76.634990000000002</v>
      </c>
      <c r="C1684" s="2">
        <v>222.6352</v>
      </c>
    </row>
    <row r="1685" spans="1:3">
      <c r="A1685" s="2">
        <v>1684</v>
      </c>
      <c r="B1685" s="2">
        <v>167.84209999999999</v>
      </c>
      <c r="C1685" s="2">
        <v>205.39080000000001</v>
      </c>
    </row>
    <row r="1686" spans="1:3">
      <c r="A1686" s="2">
        <v>1685</v>
      </c>
      <c r="B1686" s="2">
        <v>73.337400000000002</v>
      </c>
      <c r="C1686" s="2">
        <v>201.43879999999999</v>
      </c>
    </row>
    <row r="1687" spans="1:3">
      <c r="A1687" s="2">
        <v>1686</v>
      </c>
      <c r="B1687" s="2">
        <v>160.08860000000001</v>
      </c>
      <c r="C1687" s="2">
        <v>196.6885</v>
      </c>
    </row>
    <row r="1688" spans="1:3">
      <c r="A1688" s="2">
        <v>1687</v>
      </c>
      <c r="B1688" s="2">
        <v>74.021330000000006</v>
      </c>
      <c r="C1688" s="2">
        <v>175.9212</v>
      </c>
    </row>
    <row r="1689" spans="1:3">
      <c r="A1689" s="2">
        <v>1688</v>
      </c>
      <c r="B1689" s="2">
        <v>41.196669999999997</v>
      </c>
      <c r="C1689" s="2">
        <v>165.29349999999999</v>
      </c>
    </row>
    <row r="1690" spans="1:3">
      <c r="A1690" s="2">
        <v>1689</v>
      </c>
      <c r="B1690" s="2">
        <v>101.843</v>
      </c>
      <c r="C1690" s="2">
        <v>182.33269999999999</v>
      </c>
    </row>
    <row r="1691" spans="1:3">
      <c r="A1691" s="2">
        <v>1690</v>
      </c>
      <c r="B1691" s="2">
        <v>64.300430000000006</v>
      </c>
      <c r="C1691" s="2">
        <v>246.7029</v>
      </c>
    </row>
    <row r="1692" spans="1:3">
      <c r="A1692" s="2">
        <v>1691</v>
      </c>
      <c r="B1692" s="2">
        <v>102.277</v>
      </c>
      <c r="C1692" s="2">
        <v>203.4418</v>
      </c>
    </row>
    <row r="1693" spans="1:3">
      <c r="A1693" s="2">
        <v>1692</v>
      </c>
      <c r="B1693" s="2">
        <v>105.11539999999999</v>
      </c>
      <c r="C1693" s="2">
        <v>249.63730000000001</v>
      </c>
    </row>
    <row r="1694" spans="1:3">
      <c r="A1694" s="2">
        <v>1693</v>
      </c>
      <c r="B1694" s="2">
        <v>122.56910000000001</v>
      </c>
      <c r="C1694" s="2">
        <v>154.49289999999999</v>
      </c>
    </row>
    <row r="1695" spans="1:3">
      <c r="A1695" s="2">
        <v>1694</v>
      </c>
      <c r="B1695" s="2">
        <v>54.516860000000001</v>
      </c>
      <c r="C1695" s="2">
        <v>181.62289999999999</v>
      </c>
    </row>
    <row r="1696" spans="1:3">
      <c r="A1696" s="2">
        <v>1695</v>
      </c>
      <c r="B1696" s="2">
        <v>63.352969999999999</v>
      </c>
      <c r="C1696" s="2">
        <v>183.6568</v>
      </c>
    </row>
    <row r="1697" spans="1:3">
      <c r="A1697" s="2">
        <v>1696</v>
      </c>
      <c r="B1697" s="2">
        <v>162.08420000000001</v>
      </c>
      <c r="C1697" s="2">
        <v>176.6301</v>
      </c>
    </row>
    <row r="1698" spans="1:3">
      <c r="A1698" s="2">
        <v>1697</v>
      </c>
      <c r="B1698" s="2">
        <v>128.8057</v>
      </c>
      <c r="C1698" s="2">
        <v>141.92679999999999</v>
      </c>
    </row>
    <row r="1699" spans="1:3">
      <c r="A1699" s="2">
        <v>1698</v>
      </c>
      <c r="B1699" s="2">
        <v>79.662819999999996</v>
      </c>
      <c r="C1699" s="2">
        <v>157.90039999999999</v>
      </c>
    </row>
    <row r="1700" spans="1:3">
      <c r="A1700" s="2">
        <v>1699</v>
      </c>
      <c r="B1700" s="2">
        <v>71.390770000000003</v>
      </c>
      <c r="C1700" s="2">
        <v>237.90309999999999</v>
      </c>
    </row>
    <row r="1701" spans="1:3">
      <c r="A1701" s="2">
        <v>1700</v>
      </c>
      <c r="B1701" s="2">
        <v>87.373760000000004</v>
      </c>
      <c r="C1701" s="2">
        <v>161.28020000000001</v>
      </c>
    </row>
    <row r="1702" spans="1:3">
      <c r="A1702" s="2">
        <v>1701</v>
      </c>
      <c r="B1702" s="2">
        <v>82.525639999999996</v>
      </c>
      <c r="C1702" s="2">
        <v>118.67610000000001</v>
      </c>
    </row>
    <row r="1703" spans="1:3">
      <c r="A1703" s="2">
        <v>1702</v>
      </c>
      <c r="B1703" s="2">
        <v>104.3463</v>
      </c>
      <c r="C1703" s="2">
        <v>200.67840000000001</v>
      </c>
    </row>
    <row r="1704" spans="1:3">
      <c r="A1704" s="2">
        <v>1703</v>
      </c>
      <c r="B1704" s="2">
        <v>133.3655</v>
      </c>
      <c r="C1704" s="2">
        <v>127.9312</v>
      </c>
    </row>
    <row r="1705" spans="1:3">
      <c r="A1705" s="2">
        <v>1704</v>
      </c>
      <c r="B1705" s="2">
        <v>30.753710000000002</v>
      </c>
      <c r="C1705" s="2">
        <v>198.48759999999999</v>
      </c>
    </row>
    <row r="1706" spans="1:3">
      <c r="A1706" s="2">
        <v>1705</v>
      </c>
      <c r="B1706" s="2">
        <v>11.89189</v>
      </c>
      <c r="C1706" s="2">
        <v>206.85849999999999</v>
      </c>
    </row>
    <row r="1707" spans="1:3">
      <c r="A1707" s="2">
        <v>1706</v>
      </c>
      <c r="B1707" s="2">
        <v>155.7655</v>
      </c>
      <c r="C1707" s="2">
        <v>267.62090000000001</v>
      </c>
    </row>
    <row r="1708" spans="1:3">
      <c r="A1708" s="2">
        <v>1707</v>
      </c>
      <c r="B1708" s="2">
        <v>118.69670000000001</v>
      </c>
      <c r="C1708" s="2">
        <v>157.16329999999999</v>
      </c>
    </row>
    <row r="1709" spans="1:3">
      <c r="A1709" s="2">
        <v>1708</v>
      </c>
      <c r="B1709" s="2">
        <v>102.9453</v>
      </c>
      <c r="C1709" s="2">
        <v>149.05500000000001</v>
      </c>
    </row>
    <row r="1710" spans="1:3">
      <c r="A1710" s="2">
        <v>1709</v>
      </c>
      <c r="B1710" s="2">
        <v>104.7103</v>
      </c>
      <c r="C1710" s="2">
        <v>198.0975</v>
      </c>
    </row>
    <row r="1711" spans="1:3">
      <c r="A1711" s="2">
        <v>1710</v>
      </c>
      <c r="B1711" s="2">
        <v>99.516599999999997</v>
      </c>
      <c r="C1711" s="2">
        <v>166.27330000000001</v>
      </c>
    </row>
    <row r="1712" spans="1:3">
      <c r="A1712" s="2">
        <v>1711</v>
      </c>
      <c r="B1712" s="2">
        <v>40.691369999999999</v>
      </c>
      <c r="C1712" s="2">
        <v>192.29310000000001</v>
      </c>
    </row>
    <row r="1713" spans="1:3">
      <c r="A1713" s="2">
        <v>1712</v>
      </c>
      <c r="B1713" s="2">
        <v>58.829540000000001</v>
      </c>
      <c r="C1713" s="2">
        <v>275.94209999999998</v>
      </c>
    </row>
    <row r="1714" spans="1:3">
      <c r="A1714" s="2">
        <v>1713</v>
      </c>
      <c r="B1714" s="2">
        <v>68.92604</v>
      </c>
      <c r="C1714" s="2">
        <v>185.3586</v>
      </c>
    </row>
    <row r="1715" spans="1:3">
      <c r="A1715" s="2">
        <v>1714</v>
      </c>
      <c r="B1715" s="2">
        <v>125.62690000000001</v>
      </c>
      <c r="C1715" s="2">
        <v>229.0241</v>
      </c>
    </row>
    <row r="1716" spans="1:3">
      <c r="A1716" s="2">
        <v>1715</v>
      </c>
      <c r="B1716" s="2">
        <v>94.05762</v>
      </c>
      <c r="C1716" s="2">
        <v>223.77279999999999</v>
      </c>
    </row>
    <row r="1717" spans="1:3">
      <c r="A1717" s="2">
        <v>1716</v>
      </c>
      <c r="B1717" s="2">
        <v>62.487189999999998</v>
      </c>
      <c r="C1717" s="2">
        <v>189.54339999999999</v>
      </c>
    </row>
    <row r="1718" spans="1:3">
      <c r="A1718" s="2">
        <v>1717</v>
      </c>
      <c r="B1718" s="2">
        <v>153.0042</v>
      </c>
      <c r="C1718" s="2">
        <v>197.8116</v>
      </c>
    </row>
    <row r="1719" spans="1:3">
      <c r="A1719" s="2">
        <v>1718</v>
      </c>
      <c r="B1719" s="2">
        <v>170.8219</v>
      </c>
      <c r="C1719" s="2">
        <v>274.36759999999998</v>
      </c>
    </row>
    <row r="1720" spans="1:3">
      <c r="A1720" s="2">
        <v>1719</v>
      </c>
      <c r="B1720" s="2">
        <v>95.876410000000007</v>
      </c>
      <c r="C1720" s="2">
        <v>196.61969999999999</v>
      </c>
    </row>
    <row r="1721" spans="1:3">
      <c r="A1721" s="2">
        <v>1720</v>
      </c>
      <c r="B1721" s="2">
        <v>54.086359999999999</v>
      </c>
      <c r="C1721" s="2">
        <v>133.4118</v>
      </c>
    </row>
    <row r="1722" spans="1:3">
      <c r="A1722" s="2">
        <v>1721</v>
      </c>
      <c r="B1722" s="2">
        <v>113.1592</v>
      </c>
      <c r="C1722" s="2">
        <v>184.10050000000001</v>
      </c>
    </row>
    <row r="1723" spans="1:3">
      <c r="A1723" s="2">
        <v>1722</v>
      </c>
      <c r="B1723" s="2">
        <v>46.394559999999998</v>
      </c>
      <c r="C1723" s="2">
        <v>217.5813</v>
      </c>
    </row>
    <row r="1724" spans="1:3">
      <c r="A1724" s="2">
        <v>1723</v>
      </c>
      <c r="B1724" s="2">
        <v>192.68639999999999</v>
      </c>
      <c r="C1724" s="2">
        <v>110.2971</v>
      </c>
    </row>
    <row r="1725" spans="1:3">
      <c r="A1725" s="2">
        <v>1724</v>
      </c>
      <c r="B1725" s="2">
        <v>157.078</v>
      </c>
      <c r="C1725" s="2">
        <v>153.31450000000001</v>
      </c>
    </row>
    <row r="1726" spans="1:3">
      <c r="A1726" s="2">
        <v>1725</v>
      </c>
      <c r="B1726" s="2">
        <v>90.713200000000001</v>
      </c>
      <c r="C1726" s="2">
        <v>156.7971</v>
      </c>
    </row>
    <row r="1727" spans="1:3">
      <c r="A1727" s="2">
        <v>1726</v>
      </c>
      <c r="B1727" s="2">
        <v>84.148330000000001</v>
      </c>
      <c r="C1727" s="2">
        <v>194.63550000000001</v>
      </c>
    </row>
    <row r="1728" spans="1:3">
      <c r="A1728" s="2">
        <v>1727</v>
      </c>
      <c r="B1728" s="2">
        <v>159.42420000000001</v>
      </c>
      <c r="C1728" s="2">
        <v>142.9478</v>
      </c>
    </row>
    <row r="1729" spans="1:3">
      <c r="A1729" s="2">
        <v>1728</v>
      </c>
      <c r="B1729" s="2">
        <v>50.761629999999997</v>
      </c>
      <c r="C1729" s="2">
        <v>243.48240000000001</v>
      </c>
    </row>
    <row r="1730" spans="1:3">
      <c r="A1730" s="2">
        <v>1729</v>
      </c>
      <c r="B1730" s="2">
        <v>50.62621</v>
      </c>
      <c r="C1730" s="2">
        <v>142.8331</v>
      </c>
    </row>
    <row r="1731" spans="1:3">
      <c r="A1731" s="2">
        <v>1730</v>
      </c>
      <c r="B1731" s="2">
        <v>144.15530000000001</v>
      </c>
      <c r="C1731" s="2">
        <v>227.90690000000001</v>
      </c>
    </row>
    <row r="1732" spans="1:3">
      <c r="A1732" s="2">
        <v>1731</v>
      </c>
      <c r="B1732" s="2">
        <v>81.470759999999999</v>
      </c>
      <c r="C1732" s="2">
        <v>266.5539</v>
      </c>
    </row>
    <row r="1733" spans="1:3">
      <c r="A1733" s="2">
        <v>1732</v>
      </c>
      <c r="B1733" s="2">
        <v>112.67319999999999</v>
      </c>
      <c r="C1733" s="2">
        <v>221.7852</v>
      </c>
    </row>
    <row r="1734" spans="1:3">
      <c r="A1734" s="2">
        <v>1733</v>
      </c>
      <c r="B1734" s="2">
        <v>205.00899999999999</v>
      </c>
      <c r="C1734" s="2">
        <v>224.29599999999999</v>
      </c>
    </row>
    <row r="1735" spans="1:3">
      <c r="A1735" s="2">
        <v>1734</v>
      </c>
      <c r="B1735" s="2">
        <v>123.4735</v>
      </c>
      <c r="C1735" s="2">
        <v>247.99510000000001</v>
      </c>
    </row>
    <row r="1736" spans="1:3">
      <c r="A1736" s="2">
        <v>1735</v>
      </c>
      <c r="B1736" s="2">
        <v>56.894410000000001</v>
      </c>
      <c r="C1736" s="2">
        <v>230.84880000000001</v>
      </c>
    </row>
    <row r="1737" spans="1:3">
      <c r="A1737" s="2">
        <v>1736</v>
      </c>
      <c r="B1737" s="2">
        <v>47.459299999999999</v>
      </c>
      <c r="C1737" s="2">
        <v>113.1825</v>
      </c>
    </row>
    <row r="1738" spans="1:3">
      <c r="A1738" s="2">
        <v>1737</v>
      </c>
      <c r="B1738" s="2">
        <v>75.26437</v>
      </c>
      <c r="C1738" s="2">
        <v>103.4294</v>
      </c>
    </row>
    <row r="1739" spans="1:3">
      <c r="A1739" s="2">
        <v>1738</v>
      </c>
      <c r="B1739" s="2">
        <v>128.68039999999999</v>
      </c>
      <c r="C1739" s="2">
        <v>228.10339999999999</v>
      </c>
    </row>
    <row r="1740" spans="1:3">
      <c r="A1740" s="2">
        <v>1739</v>
      </c>
      <c r="B1740" s="2">
        <v>65.060040000000001</v>
      </c>
      <c r="C1740" s="2">
        <v>164.82810000000001</v>
      </c>
    </row>
    <row r="1741" spans="1:3">
      <c r="A1741" s="2">
        <v>1740</v>
      </c>
      <c r="B1741" s="2">
        <v>61.689039999999999</v>
      </c>
      <c r="C1741" s="2">
        <v>165.54499999999999</v>
      </c>
    </row>
    <row r="1742" spans="1:3">
      <c r="A1742" s="2">
        <v>1741</v>
      </c>
      <c r="B1742" s="2">
        <v>95.371160000000003</v>
      </c>
      <c r="C1742" s="2">
        <v>244.99420000000001</v>
      </c>
    </row>
    <row r="1743" spans="1:3">
      <c r="A1743" s="2">
        <v>1742</v>
      </c>
      <c r="B1743" s="2">
        <v>53.395910000000001</v>
      </c>
      <c r="C1743" s="2">
        <v>201.33969999999999</v>
      </c>
    </row>
    <row r="1744" spans="1:3">
      <c r="A1744" s="2">
        <v>1743</v>
      </c>
      <c r="B1744" s="2">
        <v>88.957800000000006</v>
      </c>
      <c r="C1744" s="2">
        <v>202.29390000000001</v>
      </c>
    </row>
    <row r="1745" spans="1:3">
      <c r="A1745" s="2">
        <v>1744</v>
      </c>
      <c r="B1745" s="2">
        <v>158.14750000000001</v>
      </c>
      <c r="C1745" s="2">
        <v>166.98169999999999</v>
      </c>
    </row>
    <row r="1746" spans="1:3">
      <c r="A1746" s="2">
        <v>1745</v>
      </c>
      <c r="B1746" s="2">
        <v>132.45160000000001</v>
      </c>
      <c r="C1746" s="2">
        <v>168.7167</v>
      </c>
    </row>
    <row r="1747" spans="1:3">
      <c r="A1747" s="2">
        <v>1746</v>
      </c>
      <c r="B1747" s="2">
        <v>133.73830000000001</v>
      </c>
      <c r="C1747" s="2">
        <v>119.32599999999999</v>
      </c>
    </row>
    <row r="1748" spans="1:3">
      <c r="A1748" s="2">
        <v>1747</v>
      </c>
      <c r="B1748" s="2">
        <v>103.3707</v>
      </c>
      <c r="C1748" s="2">
        <v>171.12880000000001</v>
      </c>
    </row>
    <row r="1749" spans="1:3">
      <c r="A1749" s="2">
        <v>1748</v>
      </c>
      <c r="B1749" s="2">
        <v>143.9247</v>
      </c>
      <c r="C1749" s="2">
        <v>174.68039999999999</v>
      </c>
    </row>
    <row r="1750" spans="1:3">
      <c r="A1750" s="2">
        <v>1749</v>
      </c>
      <c r="B1750" s="2">
        <v>189.67609999999999</v>
      </c>
      <c r="C1750" s="2">
        <v>156.26750000000001</v>
      </c>
    </row>
    <row r="1751" spans="1:3">
      <c r="A1751" s="2">
        <v>1750</v>
      </c>
      <c r="B1751" s="2">
        <v>163.8809</v>
      </c>
      <c r="C1751" s="2">
        <v>195.72829999999999</v>
      </c>
    </row>
    <row r="1752" spans="1:3">
      <c r="A1752" s="2">
        <v>1751</v>
      </c>
      <c r="B1752" s="2">
        <v>60.429400000000001</v>
      </c>
      <c r="C1752" s="2">
        <v>181.32040000000001</v>
      </c>
    </row>
    <row r="1753" spans="1:3">
      <c r="A1753" s="2">
        <v>1752</v>
      </c>
      <c r="B1753" s="2">
        <v>71.633439999999993</v>
      </c>
      <c r="C1753" s="2">
        <v>147.11179999999999</v>
      </c>
    </row>
    <row r="1754" spans="1:3">
      <c r="A1754" s="2">
        <v>1753</v>
      </c>
      <c r="B1754" s="2">
        <v>128.08860000000001</v>
      </c>
      <c r="C1754" s="2">
        <v>216.4504</v>
      </c>
    </row>
    <row r="1755" spans="1:3">
      <c r="A1755" s="2">
        <v>1754</v>
      </c>
      <c r="B1755" s="2">
        <v>79.450130000000001</v>
      </c>
      <c r="C1755" s="2">
        <v>203.77699999999999</v>
      </c>
    </row>
    <row r="1756" spans="1:3">
      <c r="A1756" s="2">
        <v>1755</v>
      </c>
      <c r="B1756" s="2">
        <v>98.065780000000004</v>
      </c>
      <c r="C1756" s="2">
        <v>235.12809999999999</v>
      </c>
    </row>
    <row r="1757" spans="1:3">
      <c r="A1757" s="2">
        <v>1756</v>
      </c>
      <c r="B1757" s="2">
        <v>88.635270000000006</v>
      </c>
      <c r="C1757" s="2">
        <v>178.18180000000001</v>
      </c>
    </row>
    <row r="1758" spans="1:3">
      <c r="A1758" s="2">
        <v>1757</v>
      </c>
      <c r="B1758" s="2">
        <v>137.73939999999999</v>
      </c>
      <c r="C1758" s="2">
        <v>172.0068</v>
      </c>
    </row>
    <row r="1759" spans="1:3">
      <c r="A1759" s="2">
        <v>1758</v>
      </c>
      <c r="B1759" s="2">
        <v>56.5137</v>
      </c>
      <c r="C1759" s="2">
        <v>186.34870000000001</v>
      </c>
    </row>
    <row r="1760" spans="1:3">
      <c r="A1760" s="2">
        <v>1759</v>
      </c>
      <c r="B1760" s="2">
        <v>109.48220000000001</v>
      </c>
      <c r="C1760" s="2">
        <v>90.040289999999999</v>
      </c>
    </row>
    <row r="1761" spans="1:3">
      <c r="A1761" s="2">
        <v>1760</v>
      </c>
      <c r="B1761" s="2">
        <v>51.480870000000003</v>
      </c>
      <c r="C1761" s="2">
        <v>179.33619999999999</v>
      </c>
    </row>
    <row r="1762" spans="1:3">
      <c r="A1762" s="2">
        <v>1761</v>
      </c>
      <c r="B1762" s="2">
        <v>107.54949999999999</v>
      </c>
      <c r="C1762" s="2">
        <v>172.91200000000001</v>
      </c>
    </row>
    <row r="1763" spans="1:3">
      <c r="A1763" s="2">
        <v>1762</v>
      </c>
      <c r="B1763" s="2">
        <v>97.724059999999994</v>
      </c>
      <c r="C1763" s="2">
        <v>172.5564</v>
      </c>
    </row>
    <row r="1764" spans="1:3">
      <c r="A1764" s="2">
        <v>1763</v>
      </c>
      <c r="B1764" s="2">
        <v>108.0117</v>
      </c>
      <c r="C1764" s="2">
        <v>179.64359999999999</v>
      </c>
    </row>
    <row r="1765" spans="1:3">
      <c r="A1765" s="2">
        <v>1764</v>
      </c>
      <c r="B1765" s="2">
        <v>91.848129999999998</v>
      </c>
      <c r="C1765" s="2">
        <v>287.6293</v>
      </c>
    </row>
    <row r="1766" spans="1:3">
      <c r="A1766" s="2">
        <v>1765</v>
      </c>
      <c r="B1766" s="2">
        <v>63.074559999999998</v>
      </c>
      <c r="C1766" s="2">
        <v>200.98320000000001</v>
      </c>
    </row>
    <row r="1767" spans="1:3">
      <c r="A1767" s="2">
        <v>1766</v>
      </c>
      <c r="B1767" s="2">
        <v>40.852800000000002</v>
      </c>
      <c r="C1767" s="2">
        <v>237.19810000000001</v>
      </c>
    </row>
    <row r="1768" spans="1:3">
      <c r="A1768" s="2">
        <v>1767</v>
      </c>
      <c r="B1768" s="2">
        <v>66.658450000000002</v>
      </c>
      <c r="C1768" s="2">
        <v>213.55289999999999</v>
      </c>
    </row>
    <row r="1769" spans="1:3">
      <c r="A1769" s="2">
        <v>1768</v>
      </c>
      <c r="B1769" s="2">
        <v>105.99769999999999</v>
      </c>
      <c r="C1769" s="2">
        <v>137.7689</v>
      </c>
    </row>
    <row r="1770" spans="1:3">
      <c r="A1770" s="2">
        <v>1769</v>
      </c>
      <c r="B1770" s="2">
        <v>170.10329999999999</v>
      </c>
      <c r="C1770" s="2">
        <v>233.0616</v>
      </c>
    </row>
    <row r="1771" spans="1:3">
      <c r="A1771" s="2">
        <v>1770</v>
      </c>
      <c r="B1771" s="2">
        <v>116.36969999999999</v>
      </c>
      <c r="C1771" s="2">
        <v>214.5855</v>
      </c>
    </row>
    <row r="1772" spans="1:3">
      <c r="A1772" s="2">
        <v>1771</v>
      </c>
      <c r="B1772" s="2">
        <v>133.92339999999999</v>
      </c>
      <c r="C1772" s="2">
        <v>227.14580000000001</v>
      </c>
    </row>
    <row r="1773" spans="1:3">
      <c r="A1773" s="2">
        <v>1772</v>
      </c>
      <c r="B1773" s="2">
        <v>111.2933</v>
      </c>
      <c r="C1773" s="2">
        <v>243.68049999999999</v>
      </c>
    </row>
    <row r="1774" spans="1:3">
      <c r="A1774" s="2">
        <v>1773</v>
      </c>
      <c r="B1774" s="2">
        <v>104.83410000000001</v>
      </c>
      <c r="C1774" s="2">
        <v>258.4375</v>
      </c>
    </row>
    <row r="1775" spans="1:3">
      <c r="A1775" s="2">
        <v>1774</v>
      </c>
      <c r="B1775" s="2">
        <v>79.883009999999999</v>
      </c>
      <c r="C1775" s="2">
        <v>209.7381</v>
      </c>
    </row>
    <row r="1776" spans="1:3">
      <c r="A1776" s="2">
        <v>1775</v>
      </c>
      <c r="B1776" s="2">
        <v>109.8301</v>
      </c>
      <c r="C1776" s="2">
        <v>217.1865</v>
      </c>
    </row>
    <row r="1777" spans="1:3">
      <c r="A1777" s="2">
        <v>1776</v>
      </c>
      <c r="B1777" s="2">
        <v>39.58428</v>
      </c>
      <c r="C1777" s="2">
        <v>266.71710000000002</v>
      </c>
    </row>
    <row r="1778" spans="1:3">
      <c r="A1778" s="2">
        <v>1777</v>
      </c>
      <c r="B1778" s="2">
        <v>60.576819999999998</v>
      </c>
      <c r="C1778" s="2">
        <v>115.5407</v>
      </c>
    </row>
    <row r="1779" spans="1:3">
      <c r="A1779" s="2">
        <v>1778</v>
      </c>
      <c r="B1779" s="2">
        <v>113.803</v>
      </c>
      <c r="C1779" s="2">
        <v>233.09440000000001</v>
      </c>
    </row>
    <row r="1780" spans="1:3">
      <c r="A1780" s="2">
        <v>1779</v>
      </c>
      <c r="B1780" s="2">
        <v>31.653459999999999</v>
      </c>
      <c r="C1780" s="2">
        <v>235.63059999999999</v>
      </c>
    </row>
    <row r="1781" spans="1:3">
      <c r="A1781" s="2">
        <v>1780</v>
      </c>
      <c r="B1781" s="2">
        <v>121.32389999999999</v>
      </c>
      <c r="C1781" s="2">
        <v>246.95249999999999</v>
      </c>
    </row>
    <row r="1782" spans="1:3">
      <c r="A1782" s="2">
        <v>1781</v>
      </c>
      <c r="B1782" s="2">
        <v>14.873620000000001</v>
      </c>
      <c r="C1782" s="2">
        <v>203.1157</v>
      </c>
    </row>
    <row r="1783" spans="1:3">
      <c r="A1783" s="2">
        <v>1782</v>
      </c>
      <c r="B1783" s="2">
        <v>152.83590000000001</v>
      </c>
      <c r="C1783" s="2">
        <v>196.17580000000001</v>
      </c>
    </row>
    <row r="1784" spans="1:3">
      <c r="A1784" s="2">
        <v>1783</v>
      </c>
      <c r="B1784" s="2">
        <v>153.19739999999999</v>
      </c>
      <c r="C1784" s="2">
        <v>213.2457</v>
      </c>
    </row>
    <row r="1785" spans="1:3">
      <c r="A1785" s="2">
        <v>1784</v>
      </c>
      <c r="B1785" s="2">
        <v>-11.7499</v>
      </c>
      <c r="C1785" s="2">
        <v>292.48939999999999</v>
      </c>
    </row>
    <row r="1786" spans="1:3">
      <c r="A1786" s="2">
        <v>1785</v>
      </c>
      <c r="B1786" s="2">
        <v>119.4597</v>
      </c>
      <c r="C1786" s="2">
        <v>162.6429</v>
      </c>
    </row>
    <row r="1787" spans="1:3">
      <c r="A1787" s="2">
        <v>1786</v>
      </c>
      <c r="B1787" s="2">
        <v>128.82300000000001</v>
      </c>
      <c r="C1787" s="2">
        <v>161.15520000000001</v>
      </c>
    </row>
    <row r="1788" spans="1:3">
      <c r="A1788" s="2">
        <v>1787</v>
      </c>
      <c r="B1788" s="2">
        <v>76.374970000000005</v>
      </c>
      <c r="C1788" s="2">
        <v>242.86779999999999</v>
      </c>
    </row>
    <row r="1789" spans="1:3">
      <c r="A1789" s="2">
        <v>1788</v>
      </c>
      <c r="B1789" s="2">
        <v>148.756</v>
      </c>
      <c r="C1789" s="2">
        <v>230.1841</v>
      </c>
    </row>
    <row r="1790" spans="1:3">
      <c r="A1790" s="2">
        <v>1789</v>
      </c>
      <c r="B1790" s="2">
        <v>143.84219999999999</v>
      </c>
      <c r="C1790" s="2">
        <v>256.83539999999999</v>
      </c>
    </row>
    <row r="1791" spans="1:3">
      <c r="A1791" s="2">
        <v>1790</v>
      </c>
      <c r="B1791" s="2">
        <v>115.3319</v>
      </c>
      <c r="C1791" s="2">
        <v>219.74529999999999</v>
      </c>
    </row>
    <row r="1792" spans="1:3">
      <c r="A1792" s="2">
        <v>1791</v>
      </c>
      <c r="B1792" s="2">
        <v>72.526740000000004</v>
      </c>
      <c r="C1792" s="2">
        <v>229.4332</v>
      </c>
    </row>
    <row r="1793" spans="1:3">
      <c r="A1793" s="2">
        <v>1792</v>
      </c>
      <c r="B1793" s="2">
        <v>84.099909999999994</v>
      </c>
      <c r="C1793" s="2">
        <v>145.39779999999999</v>
      </c>
    </row>
    <row r="1794" spans="1:3">
      <c r="A1794" s="2">
        <v>1793</v>
      </c>
      <c r="B1794" s="2">
        <v>85.95581</v>
      </c>
      <c r="C1794" s="2">
        <v>212.51509999999999</v>
      </c>
    </row>
    <row r="1795" spans="1:3">
      <c r="A1795" s="2">
        <v>1794</v>
      </c>
      <c r="B1795" s="2">
        <v>51.15878</v>
      </c>
      <c r="C1795" s="2">
        <v>199.84889999999999</v>
      </c>
    </row>
    <row r="1796" spans="1:3">
      <c r="A1796" s="2">
        <v>1795</v>
      </c>
      <c r="B1796" s="2">
        <v>95.80162</v>
      </c>
      <c r="C1796" s="2">
        <v>174.06569999999999</v>
      </c>
    </row>
    <row r="1797" spans="1:3">
      <c r="A1797" s="2">
        <v>1796</v>
      </c>
      <c r="B1797" s="2">
        <v>88.827749999999995</v>
      </c>
      <c r="C1797" s="2">
        <v>164.2431</v>
      </c>
    </row>
    <row r="1798" spans="1:3">
      <c r="A1798" s="2">
        <v>1797</v>
      </c>
      <c r="B1798" s="2">
        <v>98.195570000000004</v>
      </c>
      <c r="C1798" s="2">
        <v>170.35730000000001</v>
      </c>
    </row>
    <row r="1799" spans="1:3">
      <c r="A1799" s="2">
        <v>1798</v>
      </c>
      <c r="B1799" s="2">
        <v>82.238529999999997</v>
      </c>
      <c r="C1799" s="2">
        <v>141.92410000000001</v>
      </c>
    </row>
    <row r="1800" spans="1:3">
      <c r="A1800" s="2">
        <v>1799</v>
      </c>
      <c r="B1800" s="2">
        <v>59.216549999999998</v>
      </c>
      <c r="C1800" s="2">
        <v>183.66290000000001</v>
      </c>
    </row>
    <row r="1801" spans="1:3">
      <c r="A1801" s="2">
        <v>1800</v>
      </c>
      <c r="B1801" s="2">
        <v>146.36609999999999</v>
      </c>
      <c r="C1801" s="2">
        <v>194.80959999999999</v>
      </c>
    </row>
    <row r="1802" spans="1:3">
      <c r="A1802" s="2">
        <v>1801</v>
      </c>
      <c r="B1802" s="2">
        <v>55.172969999999999</v>
      </c>
      <c r="C1802" s="2">
        <v>269.25040000000001</v>
      </c>
    </row>
    <row r="1803" spans="1:3">
      <c r="A1803" s="2">
        <v>1802</v>
      </c>
      <c r="B1803" s="2">
        <v>155.5736</v>
      </c>
      <c r="C1803" s="2">
        <v>228.06489999999999</v>
      </c>
    </row>
    <row r="1804" spans="1:3">
      <c r="A1804" s="2">
        <v>1803</v>
      </c>
      <c r="B1804" s="2">
        <v>92.527190000000004</v>
      </c>
      <c r="C1804" s="2">
        <v>256.3347</v>
      </c>
    </row>
    <row r="1805" spans="1:3">
      <c r="A1805" s="2">
        <v>1804</v>
      </c>
      <c r="B1805" s="2">
        <v>60.577129999999997</v>
      </c>
      <c r="C1805" s="2">
        <v>172.3126</v>
      </c>
    </row>
    <row r="1806" spans="1:3">
      <c r="A1806" s="2">
        <v>1805</v>
      </c>
      <c r="B1806" s="2">
        <v>141.178</v>
      </c>
      <c r="C1806" s="2">
        <v>193.0883</v>
      </c>
    </row>
    <row r="1807" spans="1:3">
      <c r="A1807" s="2">
        <v>1806</v>
      </c>
      <c r="B1807" s="2">
        <v>155.6593</v>
      </c>
      <c r="C1807" s="2">
        <v>154.012</v>
      </c>
    </row>
    <row r="1808" spans="1:3">
      <c r="A1808" s="2">
        <v>1807</v>
      </c>
      <c r="B1808" s="2">
        <v>117.3583</v>
      </c>
      <c r="C1808" s="2">
        <v>145.6464</v>
      </c>
    </row>
    <row r="1809" spans="1:3">
      <c r="A1809" s="2">
        <v>1808</v>
      </c>
      <c r="B1809" s="2">
        <v>141.1541</v>
      </c>
      <c r="C1809" s="2">
        <v>172.0145</v>
      </c>
    </row>
    <row r="1810" spans="1:3">
      <c r="A1810" s="2">
        <v>1809</v>
      </c>
      <c r="B1810" s="2">
        <v>95.193749999999994</v>
      </c>
      <c r="C1810" s="2">
        <v>210.6551</v>
      </c>
    </row>
    <row r="1811" spans="1:3">
      <c r="A1811" s="2">
        <v>1810</v>
      </c>
      <c r="B1811" s="2">
        <v>182.67570000000001</v>
      </c>
      <c r="C1811" s="2">
        <v>238.75460000000001</v>
      </c>
    </row>
    <row r="1812" spans="1:3">
      <c r="A1812" s="2">
        <v>1811</v>
      </c>
      <c r="B1812" s="2">
        <v>65.415809999999993</v>
      </c>
      <c r="C1812" s="2">
        <v>182.9923</v>
      </c>
    </row>
    <row r="1813" spans="1:3">
      <c r="A1813" s="2">
        <v>1812</v>
      </c>
      <c r="B1813" s="2">
        <v>67.253770000000003</v>
      </c>
      <c r="C1813" s="2">
        <v>72.011489999999995</v>
      </c>
    </row>
    <row r="1814" spans="1:3">
      <c r="A1814" s="2">
        <v>1813</v>
      </c>
      <c r="B1814" s="2">
        <v>100.45910000000001</v>
      </c>
      <c r="C1814" s="2">
        <v>216.85169999999999</v>
      </c>
    </row>
    <row r="1815" spans="1:3">
      <c r="A1815" s="2">
        <v>1814</v>
      </c>
      <c r="B1815" s="2">
        <v>113.7559</v>
      </c>
      <c r="C1815" s="2">
        <v>144.19390000000001</v>
      </c>
    </row>
    <row r="1816" spans="1:3">
      <c r="A1816" s="2">
        <v>1815</v>
      </c>
      <c r="B1816" s="2">
        <v>51.405479999999997</v>
      </c>
      <c r="C1816" s="2">
        <v>196.5582</v>
      </c>
    </row>
    <row r="1817" spans="1:3">
      <c r="A1817" s="2">
        <v>1816</v>
      </c>
      <c r="B1817" s="2">
        <v>-1.1221000000000001</v>
      </c>
      <c r="C1817" s="2">
        <v>159.34899999999999</v>
      </c>
    </row>
    <row r="1818" spans="1:3">
      <c r="A1818" s="2">
        <v>1817</v>
      </c>
      <c r="B1818" s="2">
        <v>101.7479</v>
      </c>
      <c r="C1818" s="2">
        <v>131.25919999999999</v>
      </c>
    </row>
    <row r="1819" spans="1:3">
      <c r="A1819" s="2">
        <v>1818</v>
      </c>
      <c r="B1819" s="2">
        <v>61.291759999999996</v>
      </c>
      <c r="C1819" s="2">
        <v>181.24379999999999</v>
      </c>
    </row>
    <row r="1820" spans="1:3">
      <c r="A1820" s="2">
        <v>1819</v>
      </c>
      <c r="B1820" s="2">
        <v>51.029429999999998</v>
      </c>
      <c r="C1820" s="2">
        <v>205.1397</v>
      </c>
    </row>
    <row r="1821" spans="1:3">
      <c r="A1821" s="2">
        <v>1820</v>
      </c>
      <c r="B1821" s="2">
        <v>164.0017</v>
      </c>
      <c r="C1821" s="2">
        <v>237.7612</v>
      </c>
    </row>
    <row r="1822" spans="1:3">
      <c r="A1822" s="2">
        <v>1821</v>
      </c>
      <c r="B1822" s="2">
        <v>173.58009999999999</v>
      </c>
      <c r="C1822" s="2">
        <v>208.14080000000001</v>
      </c>
    </row>
    <row r="1823" spans="1:3">
      <c r="A1823" s="2">
        <v>1822</v>
      </c>
      <c r="B1823" s="2">
        <v>126.3603</v>
      </c>
      <c r="C1823" s="2">
        <v>194.642</v>
      </c>
    </row>
    <row r="1824" spans="1:3">
      <c r="A1824" s="2">
        <v>1823</v>
      </c>
      <c r="B1824" s="2">
        <v>119.4354</v>
      </c>
      <c r="C1824" s="2">
        <v>193.1943</v>
      </c>
    </row>
    <row r="1825" spans="1:3">
      <c r="A1825" s="2">
        <v>1824</v>
      </c>
      <c r="B1825" s="2">
        <v>81.576539999999994</v>
      </c>
      <c r="C1825" s="2">
        <v>184.72829999999999</v>
      </c>
    </row>
    <row r="1826" spans="1:3">
      <c r="A1826" s="2">
        <v>1825</v>
      </c>
      <c r="B1826" s="2">
        <v>55.115009999999998</v>
      </c>
      <c r="C1826" s="2">
        <v>167.53</v>
      </c>
    </row>
    <row r="1827" spans="1:3">
      <c r="A1827" s="2">
        <v>1826</v>
      </c>
      <c r="B1827" s="2">
        <v>157.5934</v>
      </c>
      <c r="C1827" s="2">
        <v>170.1523</v>
      </c>
    </row>
    <row r="1828" spans="1:3">
      <c r="A1828" s="2">
        <v>1827</v>
      </c>
      <c r="B1828" s="2">
        <v>132.649</v>
      </c>
      <c r="C1828" s="2">
        <v>205.554</v>
      </c>
    </row>
    <row r="1829" spans="1:3">
      <c r="A1829" s="2">
        <v>1828</v>
      </c>
      <c r="B1829" s="2">
        <v>84.533240000000006</v>
      </c>
      <c r="C1829" s="2">
        <v>175.78989999999999</v>
      </c>
    </row>
    <row r="1830" spans="1:3">
      <c r="A1830" s="2">
        <v>1829</v>
      </c>
      <c r="B1830" s="2">
        <v>85.821439999999996</v>
      </c>
      <c r="C1830" s="2">
        <v>237.6858</v>
      </c>
    </row>
    <row r="1831" spans="1:3">
      <c r="A1831" s="2">
        <v>1830</v>
      </c>
      <c r="B1831" s="2">
        <v>-10.801</v>
      </c>
      <c r="C1831" s="2">
        <v>158.6105</v>
      </c>
    </row>
    <row r="1832" spans="1:3">
      <c r="A1832" s="2">
        <v>1831</v>
      </c>
      <c r="B1832" s="2">
        <v>86.946250000000006</v>
      </c>
      <c r="C1832" s="2">
        <v>186.12819999999999</v>
      </c>
    </row>
    <row r="1833" spans="1:3">
      <c r="A1833" s="2">
        <v>1832</v>
      </c>
      <c r="B1833" s="2">
        <v>138.86959999999999</v>
      </c>
      <c r="C1833" s="2">
        <v>164.59129999999999</v>
      </c>
    </row>
    <row r="1834" spans="1:3">
      <c r="A1834" s="2">
        <v>1833</v>
      </c>
      <c r="B1834" s="2">
        <v>132.2294</v>
      </c>
      <c r="C1834" s="2">
        <v>219.7107</v>
      </c>
    </row>
    <row r="1835" spans="1:3">
      <c r="A1835" s="2">
        <v>1834</v>
      </c>
      <c r="B1835" s="2">
        <v>38.4833</v>
      </c>
      <c r="C1835" s="2">
        <v>188.98679999999999</v>
      </c>
    </row>
    <row r="1836" spans="1:3">
      <c r="A1836" s="2">
        <v>1835</v>
      </c>
      <c r="B1836" s="2">
        <v>136.82259999999999</v>
      </c>
      <c r="C1836" s="2">
        <v>213.10579999999999</v>
      </c>
    </row>
    <row r="1837" spans="1:3">
      <c r="A1837" s="2">
        <v>1836</v>
      </c>
      <c r="B1837" s="2">
        <v>70.952600000000004</v>
      </c>
      <c r="C1837" s="2">
        <v>269.52800000000002</v>
      </c>
    </row>
    <row r="1838" spans="1:3">
      <c r="A1838" s="2">
        <v>1837</v>
      </c>
      <c r="B1838" s="2">
        <v>64.842339999999993</v>
      </c>
      <c r="C1838" s="2">
        <v>147.8355</v>
      </c>
    </row>
    <row r="1839" spans="1:3">
      <c r="A1839" s="2">
        <v>1838</v>
      </c>
      <c r="B1839" s="2">
        <v>68.018010000000004</v>
      </c>
      <c r="C1839" s="2">
        <v>140.31010000000001</v>
      </c>
    </row>
    <row r="1840" spans="1:3">
      <c r="A1840" s="2">
        <v>1839</v>
      </c>
      <c r="B1840" s="2">
        <v>83.567610000000002</v>
      </c>
      <c r="C1840" s="2">
        <v>258.70659999999998</v>
      </c>
    </row>
    <row r="1841" spans="1:3">
      <c r="A1841" s="2">
        <v>1840</v>
      </c>
      <c r="B1841" s="2">
        <v>112.4218</v>
      </c>
      <c r="C1841" s="2">
        <v>221.87520000000001</v>
      </c>
    </row>
    <row r="1842" spans="1:3">
      <c r="A1842" s="2">
        <v>1841</v>
      </c>
      <c r="B1842" s="2">
        <v>105.08369999999999</v>
      </c>
      <c r="C1842" s="2">
        <v>203.80070000000001</v>
      </c>
    </row>
    <row r="1843" spans="1:3">
      <c r="A1843" s="2">
        <v>1842</v>
      </c>
      <c r="B1843" s="2">
        <v>92.132339999999999</v>
      </c>
      <c r="C1843" s="2">
        <v>153.45570000000001</v>
      </c>
    </row>
    <row r="1844" spans="1:3">
      <c r="A1844" s="2">
        <v>1843</v>
      </c>
      <c r="B1844" s="2">
        <v>77.066199999999995</v>
      </c>
      <c r="C1844" s="2">
        <v>162.9325</v>
      </c>
    </row>
    <row r="1845" spans="1:3">
      <c r="A1845" s="2">
        <v>1844</v>
      </c>
      <c r="B1845" s="2">
        <v>141.41300000000001</v>
      </c>
      <c r="C1845" s="2">
        <v>198.125</v>
      </c>
    </row>
    <row r="1846" spans="1:3">
      <c r="A1846" s="2">
        <v>1845</v>
      </c>
      <c r="B1846" s="2">
        <v>150.71780000000001</v>
      </c>
      <c r="C1846" s="2">
        <v>200.85509999999999</v>
      </c>
    </row>
    <row r="1847" spans="1:3">
      <c r="A1847" s="2">
        <v>1846</v>
      </c>
      <c r="B1847" s="2">
        <v>37.026679999999999</v>
      </c>
      <c r="C1847" s="2">
        <v>196.60919999999999</v>
      </c>
    </row>
    <row r="1848" spans="1:3">
      <c r="A1848" s="2">
        <v>1847</v>
      </c>
      <c r="B1848" s="2">
        <v>103.5565</v>
      </c>
      <c r="C1848" s="2">
        <v>200.2646</v>
      </c>
    </row>
    <row r="1849" spans="1:3">
      <c r="A1849" s="2">
        <v>1848</v>
      </c>
      <c r="B1849" s="2">
        <v>153.99279999999999</v>
      </c>
      <c r="C1849" s="2">
        <v>129.60120000000001</v>
      </c>
    </row>
    <row r="1850" spans="1:3">
      <c r="A1850" s="2">
        <v>1849</v>
      </c>
      <c r="B1850" s="2">
        <v>71.510220000000004</v>
      </c>
      <c r="C1850" s="2">
        <v>172.8108</v>
      </c>
    </row>
    <row r="1851" spans="1:3">
      <c r="A1851" s="2">
        <v>1850</v>
      </c>
      <c r="B1851" s="2">
        <v>142.8117</v>
      </c>
      <c r="C1851" s="2">
        <v>174.29849999999999</v>
      </c>
    </row>
    <row r="1852" spans="1:3">
      <c r="A1852" s="2">
        <v>1851</v>
      </c>
      <c r="B1852" s="2">
        <v>134.02680000000001</v>
      </c>
      <c r="C1852" s="2">
        <v>200.1232</v>
      </c>
    </row>
    <row r="1853" spans="1:3">
      <c r="A1853" s="2">
        <v>1852</v>
      </c>
      <c r="B1853" s="2">
        <v>170.64330000000001</v>
      </c>
      <c r="C1853" s="2">
        <v>261.21179999999998</v>
      </c>
    </row>
    <row r="1854" spans="1:3">
      <c r="A1854" s="2">
        <v>1853</v>
      </c>
      <c r="B1854" s="2">
        <v>166.11349999999999</v>
      </c>
      <c r="C1854" s="2">
        <v>256.92559999999997</v>
      </c>
    </row>
    <row r="1855" spans="1:3">
      <c r="A1855" s="2">
        <v>1854</v>
      </c>
      <c r="B1855" s="2">
        <v>126.04179999999999</v>
      </c>
      <c r="C1855" s="2">
        <v>249.4599</v>
      </c>
    </row>
    <row r="1856" spans="1:3">
      <c r="A1856" s="2">
        <v>1855</v>
      </c>
      <c r="B1856" s="2">
        <v>107.3223</v>
      </c>
      <c r="C1856" s="2">
        <v>175.4434</v>
      </c>
    </row>
    <row r="1857" spans="1:3">
      <c r="A1857" s="2">
        <v>1856</v>
      </c>
      <c r="B1857" s="2">
        <v>52.29495</v>
      </c>
      <c r="C1857" s="2">
        <v>217.61850000000001</v>
      </c>
    </row>
    <row r="1858" spans="1:3">
      <c r="A1858" s="2">
        <v>1857</v>
      </c>
      <c r="B1858" s="2">
        <v>134.53989999999999</v>
      </c>
      <c r="C1858" s="2">
        <v>228.18799999999999</v>
      </c>
    </row>
    <row r="1859" spans="1:3">
      <c r="A1859" s="2">
        <v>1858</v>
      </c>
      <c r="B1859" s="2">
        <v>35.026769999999999</v>
      </c>
      <c r="C1859" s="2">
        <v>233.71510000000001</v>
      </c>
    </row>
    <row r="1860" spans="1:3">
      <c r="A1860" s="2">
        <v>1859</v>
      </c>
      <c r="B1860" s="2">
        <v>102.0217</v>
      </c>
      <c r="C1860" s="2">
        <v>204.5436</v>
      </c>
    </row>
    <row r="1861" spans="1:3">
      <c r="A1861" s="2">
        <v>1860</v>
      </c>
      <c r="B1861" s="2">
        <v>150.3886</v>
      </c>
      <c r="C1861" s="2">
        <v>185.0882</v>
      </c>
    </row>
    <row r="1862" spans="1:3">
      <c r="A1862" s="2">
        <v>1861</v>
      </c>
      <c r="B1862" s="2">
        <v>15.258839999999999</v>
      </c>
      <c r="C1862" s="2">
        <v>145.92859999999999</v>
      </c>
    </row>
    <row r="1863" spans="1:3">
      <c r="A1863" s="2">
        <v>1862</v>
      </c>
      <c r="B1863" s="2">
        <v>76.717939999999999</v>
      </c>
      <c r="C1863" s="2">
        <v>181.01580000000001</v>
      </c>
    </row>
    <row r="1864" spans="1:3">
      <c r="A1864" s="2">
        <v>1863</v>
      </c>
      <c r="B1864" s="2">
        <v>154.77719999999999</v>
      </c>
      <c r="C1864" s="2">
        <v>92.908180000000002</v>
      </c>
    </row>
    <row r="1865" spans="1:3">
      <c r="A1865" s="2">
        <v>1864</v>
      </c>
      <c r="B1865" s="2">
        <v>63.020809999999997</v>
      </c>
      <c r="C1865" s="2">
        <v>180.11420000000001</v>
      </c>
    </row>
    <row r="1866" spans="1:3">
      <c r="A1866" s="2">
        <v>1865</v>
      </c>
      <c r="B1866" s="2">
        <v>67.423699999999997</v>
      </c>
      <c r="C1866" s="2">
        <v>202.26920000000001</v>
      </c>
    </row>
    <row r="1867" spans="1:3">
      <c r="A1867" s="2">
        <v>1866</v>
      </c>
      <c r="B1867" s="2">
        <v>104.34820000000001</v>
      </c>
      <c r="C1867" s="2">
        <v>154.19739999999999</v>
      </c>
    </row>
    <row r="1868" spans="1:3">
      <c r="A1868" s="2">
        <v>1867</v>
      </c>
      <c r="B1868" s="2">
        <v>112.17919999999999</v>
      </c>
      <c r="C1868" s="2">
        <v>175.785</v>
      </c>
    </row>
    <row r="1869" spans="1:3">
      <c r="A1869" s="2">
        <v>1868</v>
      </c>
      <c r="B1869" s="2">
        <v>139.71180000000001</v>
      </c>
      <c r="C1869" s="2">
        <v>259.54259999999999</v>
      </c>
    </row>
    <row r="1870" spans="1:3">
      <c r="A1870" s="2">
        <v>1869</v>
      </c>
      <c r="B1870" s="2">
        <v>123.029</v>
      </c>
      <c r="C1870" s="2">
        <v>201.09520000000001</v>
      </c>
    </row>
    <row r="1871" spans="1:3">
      <c r="A1871" s="2">
        <v>1870</v>
      </c>
      <c r="B1871" s="2">
        <v>43.258589999999998</v>
      </c>
      <c r="C1871" s="2">
        <v>173.47800000000001</v>
      </c>
    </row>
    <row r="1872" spans="1:3">
      <c r="A1872" s="2">
        <v>1871</v>
      </c>
      <c r="B1872" s="2">
        <v>57.747239999999998</v>
      </c>
      <c r="C1872" s="2">
        <v>222.80189999999999</v>
      </c>
    </row>
    <row r="1873" spans="1:3">
      <c r="A1873" s="2">
        <v>1872</v>
      </c>
      <c r="B1873" s="2">
        <v>128.97579999999999</v>
      </c>
      <c r="C1873" s="2">
        <v>149.49770000000001</v>
      </c>
    </row>
    <row r="1874" spans="1:3">
      <c r="A1874" s="2">
        <v>1873</v>
      </c>
      <c r="B1874" s="2">
        <v>131.34690000000001</v>
      </c>
      <c r="C1874" s="2">
        <v>179.28440000000001</v>
      </c>
    </row>
    <row r="1875" spans="1:3">
      <c r="A1875" s="2">
        <v>1874</v>
      </c>
      <c r="B1875" s="2">
        <v>46.326529999999998</v>
      </c>
      <c r="C1875" s="2">
        <v>193.1292</v>
      </c>
    </row>
    <row r="1876" spans="1:3">
      <c r="A1876" s="2">
        <v>1875</v>
      </c>
      <c r="B1876" s="2">
        <v>59.556829999999998</v>
      </c>
      <c r="C1876" s="2">
        <v>228.66399999999999</v>
      </c>
    </row>
    <row r="1877" spans="1:3">
      <c r="A1877" s="2">
        <v>1876</v>
      </c>
      <c r="B1877" s="2">
        <v>96.769739999999999</v>
      </c>
      <c r="C1877" s="2">
        <v>262.4452</v>
      </c>
    </row>
    <row r="1878" spans="1:3">
      <c r="A1878" s="2">
        <v>1877</v>
      </c>
      <c r="B1878" s="2">
        <v>56.966720000000002</v>
      </c>
      <c r="C1878" s="2">
        <v>245.46860000000001</v>
      </c>
    </row>
    <row r="1879" spans="1:3">
      <c r="A1879" s="2">
        <v>1878</v>
      </c>
      <c r="B1879" s="2">
        <v>121.648</v>
      </c>
      <c r="C1879" s="2">
        <v>183.16069999999999</v>
      </c>
    </row>
    <row r="1880" spans="1:3">
      <c r="A1880" s="2">
        <v>1879</v>
      </c>
      <c r="B1880" s="2">
        <v>89.378950000000003</v>
      </c>
      <c r="C1880" s="2">
        <v>253.08760000000001</v>
      </c>
    </row>
    <row r="1881" spans="1:3">
      <c r="A1881" s="2">
        <v>1880</v>
      </c>
      <c r="B1881" s="2">
        <v>149.3023</v>
      </c>
      <c r="C1881" s="2">
        <v>158.58680000000001</v>
      </c>
    </row>
    <row r="1882" spans="1:3">
      <c r="A1882" s="2">
        <v>1881</v>
      </c>
      <c r="B1882" s="2">
        <v>45.848689999999998</v>
      </c>
      <c r="C1882" s="2">
        <v>188.9348</v>
      </c>
    </row>
    <row r="1883" spans="1:3">
      <c r="A1883" s="2">
        <v>1882</v>
      </c>
      <c r="B1883" s="2">
        <v>123.51300000000001</v>
      </c>
      <c r="C1883" s="2">
        <v>112.36409999999999</v>
      </c>
    </row>
    <row r="1884" spans="1:3">
      <c r="A1884" s="2">
        <v>1883</v>
      </c>
      <c r="B1884" s="2">
        <v>55.281700000000001</v>
      </c>
      <c r="C1884" s="2">
        <v>320.33249999999998</v>
      </c>
    </row>
    <row r="1885" spans="1:3">
      <c r="A1885" s="2">
        <v>1884</v>
      </c>
      <c r="B1885" s="2">
        <v>93.259429999999995</v>
      </c>
      <c r="C1885" s="2">
        <v>269.48439999999999</v>
      </c>
    </row>
    <row r="1886" spans="1:3">
      <c r="A1886" s="2">
        <v>1885</v>
      </c>
      <c r="B1886" s="2">
        <v>110.5035</v>
      </c>
      <c r="C1886" s="2">
        <v>203.89830000000001</v>
      </c>
    </row>
    <row r="1887" spans="1:3">
      <c r="A1887" s="2">
        <v>1886</v>
      </c>
      <c r="B1887" s="2">
        <v>113.0425</v>
      </c>
      <c r="C1887" s="2">
        <v>168.92599999999999</v>
      </c>
    </row>
    <row r="1888" spans="1:3">
      <c r="A1888" s="2">
        <v>1887</v>
      </c>
      <c r="B1888" s="2">
        <v>26.605540000000001</v>
      </c>
      <c r="C1888" s="2">
        <v>216.73050000000001</v>
      </c>
    </row>
    <row r="1889" spans="1:3">
      <c r="A1889" s="2">
        <v>1888</v>
      </c>
      <c r="B1889" s="2">
        <v>26.14104</v>
      </c>
      <c r="C1889" s="2">
        <v>200.34389999999999</v>
      </c>
    </row>
    <row r="1890" spans="1:3">
      <c r="A1890" s="2">
        <v>1889</v>
      </c>
      <c r="B1890" s="2">
        <v>126.8056</v>
      </c>
      <c r="C1890" s="2">
        <v>162.62459999999999</v>
      </c>
    </row>
    <row r="1891" spans="1:3">
      <c r="A1891" s="2">
        <v>1890</v>
      </c>
      <c r="B1891" s="2">
        <v>117.8085</v>
      </c>
      <c r="C1891" s="2">
        <v>221.52619999999999</v>
      </c>
    </row>
    <row r="1892" spans="1:3">
      <c r="A1892" s="2">
        <v>1891</v>
      </c>
      <c r="B1892" s="2">
        <v>77.651009999999999</v>
      </c>
      <c r="C1892" s="2">
        <v>250.7782</v>
      </c>
    </row>
    <row r="1893" spans="1:3">
      <c r="A1893" s="2">
        <v>1892</v>
      </c>
      <c r="B1893" s="2">
        <v>127.64</v>
      </c>
      <c r="C1893" s="2">
        <v>174.0239</v>
      </c>
    </row>
    <row r="1894" spans="1:3">
      <c r="A1894" s="2">
        <v>1893</v>
      </c>
      <c r="B1894" s="2">
        <v>51.924419999999998</v>
      </c>
      <c r="C1894" s="2">
        <v>208.00829999999999</v>
      </c>
    </row>
    <row r="1895" spans="1:3">
      <c r="A1895" s="2">
        <v>1894</v>
      </c>
      <c r="B1895" s="2">
        <v>56.872970000000002</v>
      </c>
      <c r="C1895" s="2">
        <v>168.09030000000001</v>
      </c>
    </row>
    <row r="1896" spans="1:3">
      <c r="A1896" s="2">
        <v>1895</v>
      </c>
      <c r="B1896" s="2">
        <v>69.187619999999995</v>
      </c>
      <c r="C1896" s="2">
        <v>193.05160000000001</v>
      </c>
    </row>
    <row r="1897" spans="1:3">
      <c r="A1897" s="2">
        <v>1896</v>
      </c>
      <c r="B1897" s="2">
        <v>49.534289999999999</v>
      </c>
      <c r="C1897" s="2">
        <v>206.8014</v>
      </c>
    </row>
    <row r="1898" spans="1:3">
      <c r="A1898" s="2">
        <v>1897</v>
      </c>
      <c r="B1898" s="2">
        <v>101.8732</v>
      </c>
      <c r="C1898" s="2">
        <v>133.3965</v>
      </c>
    </row>
    <row r="1899" spans="1:3">
      <c r="A1899" s="2">
        <v>1898</v>
      </c>
      <c r="B1899" s="2">
        <v>93.651629999999997</v>
      </c>
      <c r="C1899" s="2">
        <v>302.56220000000002</v>
      </c>
    </row>
    <row r="1900" spans="1:3">
      <c r="A1900" s="2">
        <v>1899</v>
      </c>
      <c r="B1900" s="2">
        <v>90.915180000000007</v>
      </c>
      <c r="C1900" s="2">
        <v>132.87780000000001</v>
      </c>
    </row>
    <row r="1901" spans="1:3">
      <c r="A1901" s="2">
        <v>1900</v>
      </c>
      <c r="B1901" s="2">
        <v>121.2568</v>
      </c>
      <c r="C1901" s="2">
        <v>193.70189999999999</v>
      </c>
    </row>
    <row r="1902" spans="1:3">
      <c r="A1902" s="2">
        <v>1901</v>
      </c>
      <c r="B1902" s="2">
        <v>194.44159999999999</v>
      </c>
      <c r="C1902" s="2">
        <v>247.03370000000001</v>
      </c>
    </row>
    <row r="1903" spans="1:3">
      <c r="A1903" s="2">
        <v>1902</v>
      </c>
      <c r="B1903" s="2">
        <v>47.537669999999999</v>
      </c>
      <c r="C1903" s="2">
        <v>229.12719999999999</v>
      </c>
    </row>
    <row r="1904" spans="1:3">
      <c r="A1904" s="2">
        <v>1903</v>
      </c>
      <c r="B1904" s="2">
        <v>114.4014</v>
      </c>
      <c r="C1904" s="2">
        <v>230.32589999999999</v>
      </c>
    </row>
    <row r="1905" spans="1:3">
      <c r="A1905" s="2">
        <v>1904</v>
      </c>
      <c r="B1905" s="2">
        <v>126.4894</v>
      </c>
      <c r="C1905" s="2">
        <v>266.6748</v>
      </c>
    </row>
    <row r="1906" spans="1:3">
      <c r="A1906" s="2">
        <v>1905</v>
      </c>
      <c r="B1906" s="2">
        <v>169.74780000000001</v>
      </c>
      <c r="C1906" s="2">
        <v>219.56229999999999</v>
      </c>
    </row>
    <row r="1907" spans="1:3">
      <c r="A1907" s="2">
        <v>1906</v>
      </c>
      <c r="B1907" s="2">
        <v>113.2368</v>
      </c>
      <c r="C1907" s="2">
        <v>201.59719999999999</v>
      </c>
    </row>
    <row r="1908" spans="1:3">
      <c r="A1908" s="2">
        <v>1907</v>
      </c>
      <c r="B1908" s="2">
        <v>134.1557</v>
      </c>
      <c r="C1908" s="2">
        <v>274.8229</v>
      </c>
    </row>
    <row r="1909" spans="1:3">
      <c r="A1909" s="2">
        <v>1908</v>
      </c>
      <c r="B1909" s="2">
        <v>100.69029999999999</v>
      </c>
      <c r="C1909" s="2">
        <v>257.3263</v>
      </c>
    </row>
    <row r="1910" spans="1:3">
      <c r="A1910" s="2">
        <v>1909</v>
      </c>
      <c r="B1910" s="2">
        <v>95.456699999999998</v>
      </c>
      <c r="C1910" s="2">
        <v>209.1078</v>
      </c>
    </row>
    <row r="1911" spans="1:3">
      <c r="A1911" s="2">
        <v>1910</v>
      </c>
      <c r="B1911" s="2">
        <v>19.577190000000002</v>
      </c>
      <c r="C1911" s="2">
        <v>149.08080000000001</v>
      </c>
    </row>
    <row r="1912" spans="1:3">
      <c r="A1912" s="2">
        <v>1911</v>
      </c>
      <c r="B1912" s="2">
        <v>99.2517</v>
      </c>
      <c r="C1912" s="2">
        <v>110.6846</v>
      </c>
    </row>
    <row r="1913" spans="1:3">
      <c r="A1913" s="2">
        <v>1912</v>
      </c>
      <c r="B1913" s="2">
        <v>79.469729999999998</v>
      </c>
      <c r="C1913" s="2">
        <v>196.2457</v>
      </c>
    </row>
    <row r="1914" spans="1:3">
      <c r="A1914" s="2">
        <v>1913</v>
      </c>
      <c r="B1914" s="2">
        <v>94.221149999999994</v>
      </c>
      <c r="C1914" s="2">
        <v>204.5129</v>
      </c>
    </row>
    <row r="1915" spans="1:3">
      <c r="A1915" s="2">
        <v>1914</v>
      </c>
      <c r="B1915" s="2">
        <v>53.731850000000001</v>
      </c>
      <c r="C1915" s="2">
        <v>165.35679999999999</v>
      </c>
    </row>
    <row r="1916" spans="1:3">
      <c r="A1916" s="2">
        <v>1915</v>
      </c>
      <c r="B1916" s="2">
        <v>129.58420000000001</v>
      </c>
      <c r="C1916" s="2">
        <v>143.85120000000001</v>
      </c>
    </row>
    <row r="1917" spans="1:3">
      <c r="A1917" s="2">
        <v>1916</v>
      </c>
      <c r="B1917" s="2">
        <v>57.05733</v>
      </c>
      <c r="C1917" s="2">
        <v>168.21619999999999</v>
      </c>
    </row>
    <row r="1918" spans="1:3">
      <c r="A1918" s="2">
        <v>1917</v>
      </c>
      <c r="B1918" s="2">
        <v>136.3372</v>
      </c>
      <c r="C1918" s="2">
        <v>180.37899999999999</v>
      </c>
    </row>
    <row r="1919" spans="1:3">
      <c r="A1919" s="2">
        <v>1918</v>
      </c>
      <c r="B1919" s="2">
        <v>85.710269999999994</v>
      </c>
      <c r="C1919" s="2">
        <v>179.1694</v>
      </c>
    </row>
    <row r="1920" spans="1:3">
      <c r="A1920" s="2">
        <v>1919</v>
      </c>
      <c r="B1920" s="2">
        <v>71.328159999999997</v>
      </c>
      <c r="C1920" s="2">
        <v>256.49419999999998</v>
      </c>
    </row>
    <row r="1921" spans="1:3">
      <c r="A1921" s="2">
        <v>1920</v>
      </c>
      <c r="B1921" s="2">
        <v>46.563650000000003</v>
      </c>
      <c r="C1921" s="2">
        <v>165.79650000000001</v>
      </c>
    </row>
    <row r="1922" spans="1:3">
      <c r="A1922" s="2">
        <v>1921</v>
      </c>
      <c r="B1922" s="2">
        <v>118.8811</v>
      </c>
      <c r="C1922" s="2">
        <v>224.3229</v>
      </c>
    </row>
    <row r="1923" spans="1:3">
      <c r="A1923" s="2">
        <v>1922</v>
      </c>
      <c r="B1923" s="2">
        <v>85.824280000000002</v>
      </c>
      <c r="C1923" s="2">
        <v>168.30709999999999</v>
      </c>
    </row>
    <row r="1924" spans="1:3">
      <c r="A1924" s="2">
        <v>1923</v>
      </c>
      <c r="B1924" s="2">
        <v>85.716970000000003</v>
      </c>
      <c r="C1924" s="2">
        <v>206.60749999999999</v>
      </c>
    </row>
    <row r="1925" spans="1:3">
      <c r="A1925" s="2">
        <v>1924</v>
      </c>
      <c r="B1925" s="2">
        <v>27.238769999999999</v>
      </c>
      <c r="C1925" s="2">
        <v>182.8399</v>
      </c>
    </row>
    <row r="1926" spans="1:3">
      <c r="A1926" s="2">
        <v>1925</v>
      </c>
      <c r="B1926" s="2">
        <v>95.685509999999994</v>
      </c>
      <c r="C1926" s="2">
        <v>112.4101</v>
      </c>
    </row>
    <row r="1927" spans="1:3">
      <c r="A1927" s="2">
        <v>1926</v>
      </c>
      <c r="B1927" s="2">
        <v>200.8389</v>
      </c>
      <c r="C1927" s="2">
        <v>202.13310000000001</v>
      </c>
    </row>
    <row r="1928" spans="1:3">
      <c r="A1928" s="2">
        <v>1927</v>
      </c>
      <c r="B1928" s="2">
        <v>130.43430000000001</v>
      </c>
      <c r="C1928" s="2">
        <v>164.02549999999999</v>
      </c>
    </row>
    <row r="1929" spans="1:3">
      <c r="A1929" s="2">
        <v>1928</v>
      </c>
      <c r="B1929" s="2">
        <v>125.7854</v>
      </c>
      <c r="C1929" s="2">
        <v>201.2561</v>
      </c>
    </row>
    <row r="1930" spans="1:3">
      <c r="A1930" s="2">
        <v>1929</v>
      </c>
      <c r="B1930" s="2">
        <v>119.94119999999999</v>
      </c>
      <c r="C1930" s="2">
        <v>172.2158</v>
      </c>
    </row>
    <row r="1931" spans="1:3">
      <c r="A1931" s="2">
        <v>1930</v>
      </c>
      <c r="B1931" s="2">
        <v>178.77869999999999</v>
      </c>
      <c r="C1931" s="2">
        <v>199.51900000000001</v>
      </c>
    </row>
    <row r="1932" spans="1:3">
      <c r="A1932" s="2">
        <v>1931</v>
      </c>
      <c r="B1932" s="2">
        <v>103.88939999999999</v>
      </c>
      <c r="C1932" s="2">
        <v>207.1353</v>
      </c>
    </row>
    <row r="1933" spans="1:3">
      <c r="A1933" s="2">
        <v>1932</v>
      </c>
      <c r="B1933" s="2">
        <v>109.527</v>
      </c>
      <c r="C1933" s="2">
        <v>210.9718</v>
      </c>
    </row>
    <row r="1934" spans="1:3">
      <c r="A1934" s="2">
        <v>1933</v>
      </c>
      <c r="B1934" s="2">
        <v>62.376460000000002</v>
      </c>
      <c r="C1934" s="2">
        <v>180.56399999999999</v>
      </c>
    </row>
    <row r="1935" spans="1:3">
      <c r="A1935" s="2">
        <v>1934</v>
      </c>
      <c r="B1935" s="2">
        <v>130.1996</v>
      </c>
      <c r="C1935" s="2">
        <v>171.1728</v>
      </c>
    </row>
    <row r="1936" spans="1:3">
      <c r="A1936" s="2">
        <v>1935</v>
      </c>
      <c r="B1936" s="2">
        <v>177.99279999999999</v>
      </c>
      <c r="C1936" s="2">
        <v>199.7894</v>
      </c>
    </row>
    <row r="1937" spans="1:3">
      <c r="A1937" s="2">
        <v>1936</v>
      </c>
      <c r="B1937" s="2">
        <v>31.76332</v>
      </c>
      <c r="C1937" s="2">
        <v>184.40600000000001</v>
      </c>
    </row>
    <row r="1938" spans="1:3">
      <c r="A1938" s="2">
        <v>1937</v>
      </c>
      <c r="B1938" s="2">
        <v>153.41300000000001</v>
      </c>
      <c r="C1938" s="2">
        <v>228.21080000000001</v>
      </c>
    </row>
    <row r="1939" spans="1:3">
      <c r="A1939" s="2">
        <v>1938</v>
      </c>
      <c r="B1939" s="2">
        <v>78.758279999999999</v>
      </c>
      <c r="C1939" s="2">
        <v>165.29759999999999</v>
      </c>
    </row>
    <row r="1940" spans="1:3">
      <c r="A1940" s="2">
        <v>1939</v>
      </c>
      <c r="B1940" s="2">
        <v>100.9388</v>
      </c>
      <c r="C1940" s="2">
        <v>247.35380000000001</v>
      </c>
    </row>
    <row r="1941" spans="1:3">
      <c r="A1941" s="2">
        <v>1940</v>
      </c>
      <c r="B1941" s="2">
        <v>138.48560000000001</v>
      </c>
      <c r="C1941" s="2">
        <v>171.97040000000001</v>
      </c>
    </row>
    <row r="1942" spans="1:3">
      <c r="A1942" s="2">
        <v>1941</v>
      </c>
      <c r="B1942" s="2">
        <v>114.0324</v>
      </c>
      <c r="C1942" s="2">
        <v>186.30189999999999</v>
      </c>
    </row>
    <row r="1943" spans="1:3">
      <c r="A1943" s="2">
        <v>1942</v>
      </c>
      <c r="B1943" s="2">
        <v>95.920609999999996</v>
      </c>
      <c r="C1943" s="2">
        <v>235.089</v>
      </c>
    </row>
    <row r="1944" spans="1:3">
      <c r="A1944" s="2">
        <v>1943</v>
      </c>
      <c r="B1944" s="2">
        <v>74.192430000000002</v>
      </c>
      <c r="C1944" s="2">
        <v>167.52709999999999</v>
      </c>
    </row>
    <row r="1945" spans="1:3">
      <c r="A1945" s="2">
        <v>1944</v>
      </c>
      <c r="B1945" s="2">
        <v>59.815489999999997</v>
      </c>
      <c r="C1945" s="2">
        <v>239.54310000000001</v>
      </c>
    </row>
    <row r="1946" spans="1:3">
      <c r="A1946" s="2">
        <v>1945</v>
      </c>
      <c r="B1946" s="2">
        <v>48.515180000000001</v>
      </c>
      <c r="C1946" s="2">
        <v>221.03190000000001</v>
      </c>
    </row>
    <row r="1947" spans="1:3">
      <c r="A1947" s="2">
        <v>1946</v>
      </c>
      <c r="B1947" s="2">
        <v>60.713659999999997</v>
      </c>
      <c r="C1947" s="2">
        <v>200.26759999999999</v>
      </c>
    </row>
    <row r="1948" spans="1:3">
      <c r="A1948" s="2">
        <v>1947</v>
      </c>
      <c r="B1948" s="2">
        <v>113.45780000000001</v>
      </c>
      <c r="C1948" s="2">
        <v>162.3904</v>
      </c>
    </row>
    <row r="1949" spans="1:3">
      <c r="A1949" s="2">
        <v>1948</v>
      </c>
      <c r="B1949" s="2">
        <v>115.069</v>
      </c>
      <c r="C1949" s="2">
        <v>240.8767</v>
      </c>
    </row>
    <row r="1950" spans="1:3">
      <c r="A1950" s="2">
        <v>1949</v>
      </c>
      <c r="B1950" s="2">
        <v>157.60509999999999</v>
      </c>
      <c r="C1950" s="2">
        <v>173.17009999999999</v>
      </c>
    </row>
    <row r="1951" spans="1:3">
      <c r="A1951" s="2">
        <v>1950</v>
      </c>
      <c r="B1951" s="2">
        <v>124.107</v>
      </c>
      <c r="C1951" s="2">
        <v>222.6636</v>
      </c>
    </row>
    <row r="1952" spans="1:3">
      <c r="A1952" s="2">
        <v>1951</v>
      </c>
      <c r="B1952" s="2">
        <v>111.7717</v>
      </c>
      <c r="C1952" s="2">
        <v>168.21340000000001</v>
      </c>
    </row>
    <row r="1953" spans="1:3">
      <c r="A1953" s="2">
        <v>1952</v>
      </c>
      <c r="B1953" s="2">
        <v>114.3673</v>
      </c>
      <c r="C1953" s="2">
        <v>294.90789999999998</v>
      </c>
    </row>
    <row r="1954" spans="1:3">
      <c r="A1954" s="2">
        <v>1953</v>
      </c>
      <c r="B1954" s="2">
        <v>118.40170000000001</v>
      </c>
      <c r="C1954" s="2">
        <v>147.92679999999999</v>
      </c>
    </row>
    <row r="1955" spans="1:3">
      <c r="A1955" s="2">
        <v>1954</v>
      </c>
      <c r="B1955" s="2">
        <v>123.10080000000001</v>
      </c>
      <c r="C1955" s="2">
        <v>209.42740000000001</v>
      </c>
    </row>
    <row r="1956" spans="1:3">
      <c r="A1956" s="2">
        <v>1955</v>
      </c>
      <c r="B1956" s="2">
        <v>38.74962</v>
      </c>
      <c r="C1956" s="2">
        <v>134.51329999999999</v>
      </c>
    </row>
    <row r="1957" spans="1:3">
      <c r="A1957" s="2">
        <v>1956</v>
      </c>
      <c r="B1957" s="2">
        <v>153.97460000000001</v>
      </c>
      <c r="C1957" s="2">
        <v>177.5616</v>
      </c>
    </row>
    <row r="1958" spans="1:3">
      <c r="A1958" s="2">
        <v>1957</v>
      </c>
      <c r="B1958" s="2">
        <v>54.45187</v>
      </c>
      <c r="C1958" s="2">
        <v>208.8741</v>
      </c>
    </row>
    <row r="1959" spans="1:3">
      <c r="A1959" s="2">
        <v>1958</v>
      </c>
      <c r="B1959" s="2">
        <v>100.21510000000001</v>
      </c>
      <c r="C1959" s="2">
        <v>183.71700000000001</v>
      </c>
    </row>
    <row r="1960" spans="1:3">
      <c r="A1960" s="2">
        <v>1959</v>
      </c>
      <c r="B1960" s="2">
        <v>163.5478</v>
      </c>
      <c r="C1960" s="2">
        <v>182.3193</v>
      </c>
    </row>
    <row r="1961" spans="1:3">
      <c r="A1961" s="2">
        <v>1960</v>
      </c>
      <c r="B1961" s="2">
        <v>110.0355</v>
      </c>
      <c r="C1961" s="2">
        <v>207.35570000000001</v>
      </c>
    </row>
    <row r="1962" spans="1:3">
      <c r="A1962" s="2">
        <v>1961</v>
      </c>
      <c r="B1962" s="2">
        <v>82.761229999999998</v>
      </c>
      <c r="C1962" s="2">
        <v>238.67930000000001</v>
      </c>
    </row>
    <row r="1963" spans="1:3">
      <c r="A1963" s="2">
        <v>1962</v>
      </c>
      <c r="B1963" s="2">
        <v>72.378169999999997</v>
      </c>
      <c r="C1963" s="2">
        <v>171.2105</v>
      </c>
    </row>
    <row r="1964" spans="1:3">
      <c r="A1964" s="2">
        <v>1963</v>
      </c>
      <c r="B1964" s="2">
        <v>69.226470000000006</v>
      </c>
      <c r="C1964" s="2">
        <v>147.26949999999999</v>
      </c>
    </row>
    <row r="1965" spans="1:3">
      <c r="A1965" s="2">
        <v>1964</v>
      </c>
      <c r="B1965" s="2">
        <v>51.696289999999998</v>
      </c>
      <c r="C1965" s="2">
        <v>151.93360000000001</v>
      </c>
    </row>
    <row r="1966" spans="1:3">
      <c r="A1966" s="2">
        <v>1965</v>
      </c>
      <c r="B1966" s="2">
        <v>118.7343</v>
      </c>
      <c r="C1966" s="2">
        <v>195.98560000000001</v>
      </c>
    </row>
    <row r="1967" spans="1:3">
      <c r="A1967" s="2">
        <v>1966</v>
      </c>
      <c r="B1967" s="2">
        <v>39.00609</v>
      </c>
      <c r="C1967" s="2">
        <v>237.5052</v>
      </c>
    </row>
    <row r="1968" spans="1:3">
      <c r="A1968" s="2">
        <v>1967</v>
      </c>
      <c r="B1968" s="2">
        <v>55.746850000000002</v>
      </c>
      <c r="C1968" s="2">
        <v>223.9297</v>
      </c>
    </row>
    <row r="1969" spans="1:3">
      <c r="A1969" s="2">
        <v>1968</v>
      </c>
      <c r="B1969" s="2">
        <v>162.36869999999999</v>
      </c>
      <c r="C1969" s="2">
        <v>226.8792</v>
      </c>
    </row>
    <row r="1970" spans="1:3">
      <c r="A1970" s="2">
        <v>1969</v>
      </c>
      <c r="B1970" s="2">
        <v>106.31010000000001</v>
      </c>
      <c r="C1970" s="2">
        <v>234.96789999999999</v>
      </c>
    </row>
    <row r="1971" spans="1:3">
      <c r="A1971" s="2">
        <v>1970</v>
      </c>
      <c r="B1971" s="2">
        <v>179.59979999999999</v>
      </c>
      <c r="C1971" s="2">
        <v>248.91309999999999</v>
      </c>
    </row>
    <row r="1972" spans="1:3">
      <c r="A1972" s="2">
        <v>1971</v>
      </c>
      <c r="B1972" s="2">
        <v>107.3943</v>
      </c>
      <c r="C1972" s="2">
        <v>224.07740000000001</v>
      </c>
    </row>
    <row r="1973" spans="1:3">
      <c r="A1973" s="2">
        <v>1972</v>
      </c>
      <c r="B1973" s="2">
        <v>113.3687</v>
      </c>
      <c r="C1973" s="2">
        <v>191.15729999999999</v>
      </c>
    </row>
    <row r="1974" spans="1:3">
      <c r="A1974" s="2">
        <v>1973</v>
      </c>
      <c r="B1974" s="2">
        <v>91.66122</v>
      </c>
      <c r="C1974" s="2">
        <v>211.184</v>
      </c>
    </row>
    <row r="1975" spans="1:3">
      <c r="A1975" s="2">
        <v>1974</v>
      </c>
      <c r="B1975" s="2">
        <v>81.370679999999993</v>
      </c>
      <c r="C1975" s="2">
        <v>222.1147</v>
      </c>
    </row>
    <row r="1976" spans="1:3">
      <c r="A1976" s="2">
        <v>1975</v>
      </c>
      <c r="B1976" s="2">
        <v>126.32210000000001</v>
      </c>
      <c r="C1976" s="2">
        <v>150.14240000000001</v>
      </c>
    </row>
    <row r="1977" spans="1:3">
      <c r="A1977" s="2">
        <v>1976</v>
      </c>
      <c r="B1977" s="2">
        <v>75.083510000000004</v>
      </c>
      <c r="C1977" s="2">
        <v>223.71469999999999</v>
      </c>
    </row>
    <row r="1978" spans="1:3">
      <c r="A1978" s="2">
        <v>1977</v>
      </c>
      <c r="B1978" s="2">
        <v>59.712739999999997</v>
      </c>
      <c r="C1978" s="2">
        <v>253.821</v>
      </c>
    </row>
    <row r="1979" spans="1:3">
      <c r="A1979" s="2">
        <v>1978</v>
      </c>
      <c r="B1979" s="2">
        <v>174.47290000000001</v>
      </c>
      <c r="C1979" s="2">
        <v>168.346</v>
      </c>
    </row>
    <row r="1980" spans="1:3">
      <c r="A1980" s="2">
        <v>1979</v>
      </c>
      <c r="B1980" s="2">
        <v>111.56789999999999</v>
      </c>
      <c r="C1980" s="2">
        <v>192.0103</v>
      </c>
    </row>
    <row r="1981" spans="1:3">
      <c r="A1981" s="2">
        <v>1980</v>
      </c>
      <c r="B1981" s="2">
        <v>100.0222</v>
      </c>
      <c r="C1981" s="2">
        <v>196.0796</v>
      </c>
    </row>
    <row r="1982" spans="1:3">
      <c r="A1982" s="2">
        <v>1981</v>
      </c>
      <c r="B1982" s="2">
        <v>28.22991</v>
      </c>
      <c r="C1982" s="2">
        <v>189.00530000000001</v>
      </c>
    </row>
    <row r="1983" spans="1:3">
      <c r="A1983" s="2">
        <v>1982</v>
      </c>
      <c r="B1983" s="2">
        <v>27.400480000000002</v>
      </c>
      <c r="C1983" s="2">
        <v>221.0633</v>
      </c>
    </row>
    <row r="1984" spans="1:3">
      <c r="A1984" s="2">
        <v>1983</v>
      </c>
      <c r="B1984" s="2">
        <v>94.169039999999995</v>
      </c>
      <c r="C1984" s="2">
        <v>243.2989</v>
      </c>
    </row>
    <row r="1985" spans="1:3">
      <c r="A1985" s="2">
        <v>1984</v>
      </c>
      <c r="B1985" s="2">
        <v>83.884829999999994</v>
      </c>
      <c r="C1985" s="2">
        <v>197.9786</v>
      </c>
    </row>
    <row r="1986" spans="1:3">
      <c r="A1986" s="2">
        <v>1985</v>
      </c>
      <c r="B1986" s="2">
        <v>150.59229999999999</v>
      </c>
      <c r="C1986" s="2">
        <v>136.6139</v>
      </c>
    </row>
    <row r="1987" spans="1:3">
      <c r="A1987" s="2">
        <v>1986</v>
      </c>
      <c r="B1987" s="2">
        <v>65.702439999999996</v>
      </c>
      <c r="C1987" s="2">
        <v>175.9289</v>
      </c>
    </row>
    <row r="1988" spans="1:3">
      <c r="A1988" s="2">
        <v>1987</v>
      </c>
      <c r="B1988" s="2">
        <v>76.502899999999997</v>
      </c>
      <c r="C1988" s="2">
        <v>250.7953</v>
      </c>
    </row>
    <row r="1989" spans="1:3">
      <c r="A1989" s="2">
        <v>1988</v>
      </c>
      <c r="B1989" s="2">
        <v>143.46680000000001</v>
      </c>
      <c r="C1989" s="2">
        <v>163.97659999999999</v>
      </c>
    </row>
    <row r="1990" spans="1:3">
      <c r="A1990" s="2">
        <v>1989</v>
      </c>
      <c r="B1990" s="2">
        <v>87.840119999999999</v>
      </c>
      <c r="C1990" s="2">
        <v>156.96510000000001</v>
      </c>
    </row>
    <row r="1991" spans="1:3">
      <c r="A1991" s="2">
        <v>1990</v>
      </c>
      <c r="B1991" s="2">
        <v>57.206879999999998</v>
      </c>
      <c r="C1991" s="2">
        <v>191.58340000000001</v>
      </c>
    </row>
    <row r="1992" spans="1:3">
      <c r="A1992" s="2">
        <v>1991</v>
      </c>
      <c r="B1992" s="2">
        <v>136.9873</v>
      </c>
      <c r="C1992" s="2">
        <v>266.37540000000001</v>
      </c>
    </row>
    <row r="1993" spans="1:3">
      <c r="A1993" s="2">
        <v>1992</v>
      </c>
      <c r="B1993" s="2">
        <v>198.93469999999999</v>
      </c>
      <c r="C1993" s="2">
        <v>238.67080000000001</v>
      </c>
    </row>
    <row r="1994" spans="1:3">
      <c r="A1994" s="2">
        <v>1993</v>
      </c>
      <c r="B1994" s="2">
        <v>72.684309999999996</v>
      </c>
      <c r="C1994" s="2">
        <v>193.86580000000001</v>
      </c>
    </row>
    <row r="1995" spans="1:3">
      <c r="A1995" s="2">
        <v>1994</v>
      </c>
      <c r="B1995" s="2">
        <v>126.4461</v>
      </c>
      <c r="C1995" s="2">
        <v>241.8612</v>
      </c>
    </row>
    <row r="1996" spans="1:3">
      <c r="A1996" s="2">
        <v>1995</v>
      </c>
      <c r="B1996" s="2">
        <v>115.06270000000001</v>
      </c>
      <c r="C1996" s="2">
        <v>193.68360000000001</v>
      </c>
    </row>
    <row r="1997" spans="1:3">
      <c r="A1997" s="2">
        <v>1996</v>
      </c>
      <c r="B1997" s="2">
        <v>141.62649999999999</v>
      </c>
      <c r="C1997" s="2">
        <v>232.59229999999999</v>
      </c>
    </row>
    <row r="1998" spans="1:3">
      <c r="A1998" s="2">
        <v>1997</v>
      </c>
      <c r="B1998" s="2">
        <v>120.12730000000001</v>
      </c>
      <c r="C1998" s="2">
        <v>169.85900000000001</v>
      </c>
    </row>
    <row r="1999" spans="1:3">
      <c r="A1999" s="2">
        <v>1998</v>
      </c>
      <c r="B1999" s="2">
        <v>47.748480000000001</v>
      </c>
      <c r="C1999" s="2">
        <v>208.453</v>
      </c>
    </row>
    <row r="2000" spans="1:3">
      <c r="A2000" s="2">
        <v>1999</v>
      </c>
      <c r="B2000" s="2">
        <v>98.529210000000006</v>
      </c>
      <c r="C2000" s="2">
        <v>211.3665</v>
      </c>
    </row>
    <row r="2001" spans="1:3">
      <c r="A2001" s="2">
        <v>2000</v>
      </c>
      <c r="B2001" s="2">
        <v>83.674449999999993</v>
      </c>
      <c r="C2001" s="2">
        <v>152.7071</v>
      </c>
    </row>
    <row r="2002" spans="1:3">
      <c r="A2002" s="2">
        <v>2001</v>
      </c>
      <c r="B2002" s="2">
        <v>137.15450000000001</v>
      </c>
      <c r="C2002" s="2">
        <v>201.46789999999999</v>
      </c>
    </row>
    <row r="2003" spans="1:3">
      <c r="A2003" s="2">
        <v>2002</v>
      </c>
      <c r="B2003" s="2">
        <v>82.107320000000001</v>
      </c>
      <c r="C2003" s="2">
        <v>222.05969999999999</v>
      </c>
    </row>
    <row r="2004" spans="1:3">
      <c r="A2004" s="2">
        <v>2003</v>
      </c>
      <c r="B2004" s="2">
        <v>82.22672</v>
      </c>
      <c r="C2004" s="2">
        <v>165.08330000000001</v>
      </c>
    </row>
    <row r="2005" spans="1:3">
      <c r="A2005" s="2">
        <v>2004</v>
      </c>
      <c r="B2005" s="2">
        <v>117.4465</v>
      </c>
      <c r="C2005" s="2">
        <v>196.76740000000001</v>
      </c>
    </row>
    <row r="2006" spans="1:3">
      <c r="A2006" s="2">
        <v>2005</v>
      </c>
      <c r="B2006" s="2">
        <v>175.4316</v>
      </c>
      <c r="C2006" s="2">
        <v>199.1121</v>
      </c>
    </row>
    <row r="2007" spans="1:3">
      <c r="A2007" s="2">
        <v>2006</v>
      </c>
      <c r="B2007" s="2">
        <v>113.6965</v>
      </c>
      <c r="C2007" s="2">
        <v>179.9682</v>
      </c>
    </row>
    <row r="2008" spans="1:3">
      <c r="A2008" s="2">
        <v>2007</v>
      </c>
      <c r="B2008" s="2">
        <v>91.106340000000003</v>
      </c>
      <c r="C2008" s="2">
        <v>213.80359999999999</v>
      </c>
    </row>
    <row r="2009" spans="1:3">
      <c r="A2009" s="2">
        <v>2008</v>
      </c>
      <c r="B2009" s="2">
        <v>117.9919</v>
      </c>
      <c r="C2009" s="2">
        <v>173.57570000000001</v>
      </c>
    </row>
    <row r="2010" spans="1:3">
      <c r="A2010" s="2">
        <v>2009</v>
      </c>
      <c r="B2010" s="2">
        <v>100.4659</v>
      </c>
      <c r="C2010" s="2">
        <v>228.74119999999999</v>
      </c>
    </row>
    <row r="2011" spans="1:3">
      <c r="A2011" s="2">
        <v>2010</v>
      </c>
      <c r="B2011" s="2">
        <v>156.1242</v>
      </c>
      <c r="C2011" s="2">
        <v>128.58609999999999</v>
      </c>
    </row>
    <row r="2012" spans="1:3">
      <c r="A2012" s="2">
        <v>2011</v>
      </c>
      <c r="B2012" s="2">
        <v>182.1756</v>
      </c>
      <c r="C2012" s="2">
        <v>171.96430000000001</v>
      </c>
    </row>
    <row r="2013" spans="1:3">
      <c r="A2013" s="2">
        <v>2012</v>
      </c>
      <c r="B2013" s="2">
        <v>124.4967</v>
      </c>
      <c r="C2013" s="2">
        <v>173.5326</v>
      </c>
    </row>
    <row r="2014" spans="1:3">
      <c r="A2014" s="2">
        <v>2013</v>
      </c>
      <c r="B2014" s="2">
        <v>77.784729999999996</v>
      </c>
      <c r="C2014" s="2">
        <v>145.01240000000001</v>
      </c>
    </row>
    <row r="2015" spans="1:3">
      <c r="A2015" s="2">
        <v>2014</v>
      </c>
      <c r="B2015" s="2">
        <v>173.48949999999999</v>
      </c>
      <c r="C2015" s="2">
        <v>237.89840000000001</v>
      </c>
    </row>
    <row r="2016" spans="1:3">
      <c r="A2016" s="2">
        <v>2015</v>
      </c>
      <c r="B2016" s="2">
        <v>128.22239999999999</v>
      </c>
      <c r="C2016" s="2">
        <v>189.27690000000001</v>
      </c>
    </row>
    <row r="2017" spans="1:3">
      <c r="A2017" s="2">
        <v>2016</v>
      </c>
      <c r="B2017" s="2">
        <v>78.629869999999997</v>
      </c>
      <c r="C2017" s="2">
        <v>235.65520000000001</v>
      </c>
    </row>
    <row r="2018" spans="1:3">
      <c r="A2018" s="2">
        <v>2017</v>
      </c>
      <c r="B2018" s="2">
        <v>165.91839999999999</v>
      </c>
      <c r="C2018" s="2">
        <v>189.86410000000001</v>
      </c>
    </row>
    <row r="2019" spans="1:3">
      <c r="A2019" s="2">
        <v>2018</v>
      </c>
      <c r="B2019" s="2">
        <v>123.0291</v>
      </c>
      <c r="C2019" s="2">
        <v>123.44029999999999</v>
      </c>
    </row>
    <row r="2020" spans="1:3">
      <c r="A2020" s="2">
        <v>2019</v>
      </c>
      <c r="B2020" s="2">
        <v>79.962569999999999</v>
      </c>
      <c r="C2020" s="2">
        <v>193.89709999999999</v>
      </c>
    </row>
    <row r="2021" spans="1:3">
      <c r="A2021" s="2">
        <v>2020</v>
      </c>
      <c r="B2021" s="2">
        <v>84.083799999999997</v>
      </c>
      <c r="C2021" s="2">
        <v>195.39429999999999</v>
      </c>
    </row>
    <row r="2022" spans="1:3">
      <c r="A2022" s="2">
        <v>2021</v>
      </c>
      <c r="B2022" s="2">
        <v>93.238060000000004</v>
      </c>
      <c r="C2022" s="2">
        <v>188.4375</v>
      </c>
    </row>
    <row r="2023" spans="1:3">
      <c r="A2023" s="2">
        <v>2022</v>
      </c>
      <c r="B2023" s="2">
        <v>90.878389999999996</v>
      </c>
      <c r="C2023" s="2">
        <v>275.25029999999998</v>
      </c>
    </row>
    <row r="2024" spans="1:3">
      <c r="A2024" s="2">
        <v>2023</v>
      </c>
      <c r="B2024" s="2">
        <v>59.745399999999997</v>
      </c>
      <c r="C2024" s="2">
        <v>221.3826</v>
      </c>
    </row>
    <row r="2025" spans="1:3">
      <c r="A2025" s="2">
        <v>2024</v>
      </c>
      <c r="B2025" s="2">
        <v>164.0575</v>
      </c>
      <c r="C2025" s="2">
        <v>202.4676</v>
      </c>
    </row>
    <row r="2026" spans="1:3">
      <c r="A2026" s="2">
        <v>2025</v>
      </c>
      <c r="B2026" s="2">
        <v>47.311700000000002</v>
      </c>
      <c r="C2026" s="2">
        <v>216.93530000000001</v>
      </c>
    </row>
    <row r="2027" spans="1:3">
      <c r="A2027" s="2">
        <v>2026</v>
      </c>
      <c r="B2027" s="2">
        <v>102.14149999999999</v>
      </c>
      <c r="C2027" s="2">
        <v>152.83920000000001</v>
      </c>
    </row>
    <row r="2028" spans="1:3">
      <c r="A2028" s="2">
        <v>2027</v>
      </c>
      <c r="B2028" s="2">
        <v>96.481300000000005</v>
      </c>
      <c r="C2028" s="2">
        <v>145.6396</v>
      </c>
    </row>
    <row r="2029" spans="1:3">
      <c r="A2029" s="2">
        <v>2028</v>
      </c>
      <c r="B2029" s="2">
        <v>74.802310000000006</v>
      </c>
      <c r="C2029" s="2">
        <v>268.97710000000001</v>
      </c>
    </row>
    <row r="2030" spans="1:3">
      <c r="A2030" s="2">
        <v>2029</v>
      </c>
      <c r="B2030" s="2">
        <v>73.811940000000007</v>
      </c>
      <c r="C2030" s="2">
        <v>234.78870000000001</v>
      </c>
    </row>
    <row r="2031" spans="1:3">
      <c r="A2031" s="2">
        <v>2030</v>
      </c>
      <c r="B2031" s="2">
        <v>148.56489999999999</v>
      </c>
      <c r="C2031" s="2">
        <v>201.4401</v>
      </c>
    </row>
    <row r="2032" spans="1:3">
      <c r="A2032" s="2">
        <v>2031</v>
      </c>
      <c r="B2032" s="2">
        <v>104.1844</v>
      </c>
      <c r="C2032" s="2">
        <v>208.5523</v>
      </c>
    </row>
    <row r="2033" spans="1:3">
      <c r="A2033" s="2">
        <v>2032</v>
      </c>
      <c r="B2033" s="2">
        <v>82.271810000000002</v>
      </c>
      <c r="C2033" s="2">
        <v>205.24010000000001</v>
      </c>
    </row>
    <row r="2034" spans="1:3">
      <c r="A2034" s="2">
        <v>2033</v>
      </c>
      <c r="B2034" s="2">
        <v>103.298</v>
      </c>
      <c r="C2034" s="2">
        <v>179.32490000000001</v>
      </c>
    </row>
    <row r="2035" spans="1:3">
      <c r="A2035" s="2">
        <v>2034</v>
      </c>
      <c r="B2035" s="2">
        <v>41.292630000000003</v>
      </c>
      <c r="C2035" s="2">
        <v>205.98</v>
      </c>
    </row>
    <row r="2036" spans="1:3">
      <c r="A2036" s="2">
        <v>2035</v>
      </c>
      <c r="B2036" s="2">
        <v>160.1078</v>
      </c>
      <c r="C2036" s="2">
        <v>178.90440000000001</v>
      </c>
    </row>
    <row r="2037" spans="1:3">
      <c r="A2037" s="2">
        <v>2036</v>
      </c>
      <c r="B2037" s="2">
        <v>106.2075</v>
      </c>
      <c r="C2037" s="2">
        <v>179.45580000000001</v>
      </c>
    </row>
    <row r="2038" spans="1:3">
      <c r="A2038" s="2">
        <v>2037</v>
      </c>
      <c r="B2038" s="2">
        <v>22.68601</v>
      </c>
      <c r="C2038" s="2">
        <v>171.48429999999999</v>
      </c>
    </row>
    <row r="2039" spans="1:3">
      <c r="A2039" s="2">
        <v>2038</v>
      </c>
      <c r="B2039" s="2">
        <v>89.380300000000005</v>
      </c>
      <c r="C2039" s="2">
        <v>258.35750000000002</v>
      </c>
    </row>
    <row r="2040" spans="1:3">
      <c r="A2040" s="2">
        <v>2039</v>
      </c>
      <c r="B2040" s="2">
        <v>75.888959999999997</v>
      </c>
      <c r="C2040" s="2">
        <v>172.1189</v>
      </c>
    </row>
    <row r="2041" spans="1:3">
      <c r="A2041" s="2">
        <v>2040</v>
      </c>
      <c r="B2041" s="2">
        <v>60.123550000000002</v>
      </c>
      <c r="C2041" s="2">
        <v>170.97489999999999</v>
      </c>
    </row>
    <row r="2042" spans="1:3">
      <c r="A2042" s="2">
        <v>2041</v>
      </c>
      <c r="B2042" s="2">
        <v>24.986139999999999</v>
      </c>
      <c r="C2042" s="2">
        <v>127.81610000000001</v>
      </c>
    </row>
    <row r="2043" spans="1:3">
      <c r="A2043" s="2">
        <v>2042</v>
      </c>
      <c r="B2043" s="2">
        <v>99.779079999999993</v>
      </c>
      <c r="C2043" s="2">
        <v>285.05099999999999</v>
      </c>
    </row>
    <row r="2044" spans="1:3">
      <c r="A2044" s="2">
        <v>2043</v>
      </c>
      <c r="B2044" s="2">
        <v>129.53149999999999</v>
      </c>
      <c r="C2044" s="2">
        <v>157.88720000000001</v>
      </c>
    </row>
    <row r="2045" spans="1:3">
      <c r="A2045" s="2">
        <v>2044</v>
      </c>
      <c r="B2045" s="2">
        <v>108.8518</v>
      </c>
      <c r="C2045" s="2">
        <v>162.1362</v>
      </c>
    </row>
    <row r="2046" spans="1:3">
      <c r="A2046" s="2">
        <v>2045</v>
      </c>
      <c r="B2046" s="2">
        <v>141.97110000000001</v>
      </c>
      <c r="C2046" s="2">
        <v>221.12350000000001</v>
      </c>
    </row>
    <row r="2047" spans="1:3">
      <c r="A2047" s="2">
        <v>2046</v>
      </c>
      <c r="B2047" s="2">
        <v>55.535339999999998</v>
      </c>
      <c r="C2047" s="2">
        <v>276.79640000000001</v>
      </c>
    </row>
    <row r="2048" spans="1:3">
      <c r="A2048" s="2">
        <v>2047</v>
      </c>
      <c r="B2048" s="2">
        <v>174.69159999999999</v>
      </c>
      <c r="C2048" s="2">
        <v>116.157</v>
      </c>
    </row>
    <row r="2049" spans="1:3">
      <c r="A2049" s="2">
        <v>2048</v>
      </c>
      <c r="B2049" s="2">
        <v>154.34209999999999</v>
      </c>
      <c r="C2049" s="2">
        <v>206.48169999999999</v>
      </c>
    </row>
    <row r="2050" spans="1:3">
      <c r="A2050" s="2">
        <v>2049</v>
      </c>
      <c r="B2050" s="2">
        <v>93.807749999999999</v>
      </c>
      <c r="C2050" s="2">
        <v>191.85480000000001</v>
      </c>
    </row>
    <row r="2051" spans="1:3">
      <c r="A2051" s="2">
        <v>2050</v>
      </c>
      <c r="B2051" s="2">
        <v>68.689229999999995</v>
      </c>
      <c r="C2051" s="2">
        <v>235.23099999999999</v>
      </c>
    </row>
    <row r="2052" spans="1:3">
      <c r="A2052" s="2">
        <v>2051</v>
      </c>
      <c r="B2052" s="2">
        <v>95.782430000000005</v>
      </c>
      <c r="C2052" s="2">
        <v>197.4778</v>
      </c>
    </row>
    <row r="2053" spans="1:3">
      <c r="A2053" s="2">
        <v>2052</v>
      </c>
      <c r="B2053" s="2">
        <v>69.532020000000003</v>
      </c>
      <c r="C2053" s="2">
        <v>173.03059999999999</v>
      </c>
    </row>
    <row r="2054" spans="1:3">
      <c r="A2054" s="2">
        <v>2053</v>
      </c>
      <c r="B2054" s="2">
        <v>103.89619999999999</v>
      </c>
      <c r="C2054" s="2">
        <v>238.4836</v>
      </c>
    </row>
    <row r="2055" spans="1:3">
      <c r="A2055" s="2">
        <v>2054</v>
      </c>
      <c r="B2055" s="2">
        <v>99.812880000000007</v>
      </c>
      <c r="C2055" s="2">
        <v>174.34200000000001</v>
      </c>
    </row>
    <row r="2056" spans="1:3">
      <c r="A2056" s="2">
        <v>2055</v>
      </c>
      <c r="B2056" s="2">
        <v>124.7283</v>
      </c>
      <c r="C2056" s="2">
        <v>195.47919999999999</v>
      </c>
    </row>
    <row r="2057" spans="1:3">
      <c r="A2057" s="2">
        <v>2056</v>
      </c>
      <c r="B2057" s="2">
        <v>78.721360000000004</v>
      </c>
      <c r="C2057" s="2">
        <v>151.06049999999999</v>
      </c>
    </row>
    <row r="2058" spans="1:3">
      <c r="A2058" s="2">
        <v>2057</v>
      </c>
      <c r="B2058" s="2">
        <v>168.4948</v>
      </c>
      <c r="C2058" s="2">
        <v>208.25909999999999</v>
      </c>
    </row>
    <row r="2059" spans="1:3">
      <c r="A2059" s="2">
        <v>2058</v>
      </c>
      <c r="B2059" s="2">
        <v>163.42949999999999</v>
      </c>
      <c r="C2059" s="2">
        <v>161.9486</v>
      </c>
    </row>
    <row r="2060" spans="1:3">
      <c r="A2060" s="2">
        <v>2059</v>
      </c>
      <c r="B2060" s="2">
        <v>134.77260000000001</v>
      </c>
      <c r="C2060" s="2">
        <v>212.9502</v>
      </c>
    </row>
    <row r="2061" spans="1:3">
      <c r="A2061" s="2">
        <v>2060</v>
      </c>
      <c r="B2061" s="2">
        <v>150.74469999999999</v>
      </c>
      <c r="C2061" s="2">
        <v>207.63200000000001</v>
      </c>
    </row>
    <row r="2062" spans="1:3">
      <c r="A2062" s="2">
        <v>2061</v>
      </c>
      <c r="B2062" s="2">
        <v>133.20169999999999</v>
      </c>
      <c r="C2062" s="2">
        <v>155.5127</v>
      </c>
    </row>
    <row r="2063" spans="1:3">
      <c r="A2063" s="2">
        <v>2062</v>
      </c>
      <c r="B2063" s="2">
        <v>108.8214</v>
      </c>
      <c r="C2063" s="2">
        <v>107.27800000000001</v>
      </c>
    </row>
    <row r="2064" spans="1:3">
      <c r="A2064" s="2">
        <v>2063</v>
      </c>
      <c r="B2064" s="2">
        <v>116.099</v>
      </c>
      <c r="C2064" s="2">
        <v>165.2124</v>
      </c>
    </row>
    <row r="2065" spans="1:3">
      <c r="A2065" s="2">
        <v>2064</v>
      </c>
      <c r="B2065" s="2">
        <v>107.5817</v>
      </c>
      <c r="C2065" s="2">
        <v>203.32730000000001</v>
      </c>
    </row>
    <row r="2066" spans="1:3">
      <c r="A2066" s="2">
        <v>2065</v>
      </c>
      <c r="B2066" s="2">
        <v>154.0119</v>
      </c>
      <c r="C2066" s="2">
        <v>197.3031</v>
      </c>
    </row>
    <row r="2067" spans="1:3">
      <c r="A2067" s="2">
        <v>2066</v>
      </c>
      <c r="B2067" s="2">
        <v>86.746660000000006</v>
      </c>
      <c r="C2067" s="2">
        <v>215.75370000000001</v>
      </c>
    </row>
    <row r="2068" spans="1:3">
      <c r="A2068" s="2">
        <v>2067</v>
      </c>
      <c r="B2068" s="2">
        <v>48.052709999999998</v>
      </c>
      <c r="C2068" s="2">
        <v>239.26589999999999</v>
      </c>
    </row>
    <row r="2069" spans="1:3">
      <c r="A2069" s="2">
        <v>2068</v>
      </c>
      <c r="B2069" s="2">
        <v>97.369579999999999</v>
      </c>
      <c r="C2069" s="2">
        <v>164.14109999999999</v>
      </c>
    </row>
    <row r="2070" spans="1:3">
      <c r="A2070" s="2">
        <v>2069</v>
      </c>
      <c r="B2070" s="2">
        <v>26.62388</v>
      </c>
      <c r="C2070" s="2">
        <v>213.54419999999999</v>
      </c>
    </row>
    <row r="2071" spans="1:3">
      <c r="A2071" s="2">
        <v>2070</v>
      </c>
      <c r="B2071" s="2">
        <v>151.48050000000001</v>
      </c>
      <c r="C2071" s="2">
        <v>222.4127</v>
      </c>
    </row>
    <row r="2072" spans="1:3">
      <c r="A2072" s="2">
        <v>2071</v>
      </c>
      <c r="B2072" s="2">
        <v>51.136920000000003</v>
      </c>
      <c r="C2072" s="2">
        <v>184.37790000000001</v>
      </c>
    </row>
    <row r="2073" spans="1:3">
      <c r="A2073" s="2">
        <v>2072</v>
      </c>
      <c r="B2073" s="2">
        <v>189.3963</v>
      </c>
      <c r="C2073" s="2">
        <v>271.11360000000002</v>
      </c>
    </row>
    <row r="2074" spans="1:3">
      <c r="A2074" s="2">
        <v>2073</v>
      </c>
      <c r="B2074" s="2">
        <v>127.85980000000001</v>
      </c>
      <c r="C2074" s="2">
        <v>188.35429999999999</v>
      </c>
    </row>
    <row r="2075" spans="1:3">
      <c r="A2075" s="2">
        <v>2074</v>
      </c>
      <c r="B2075" s="2">
        <v>70.111770000000007</v>
      </c>
      <c r="C2075" s="2">
        <v>147.2927</v>
      </c>
    </row>
    <row r="2076" spans="1:3">
      <c r="A2076" s="2">
        <v>2075</v>
      </c>
      <c r="B2076" s="2">
        <v>126.0243</v>
      </c>
      <c r="C2076" s="2">
        <v>229.5241</v>
      </c>
    </row>
    <row r="2077" spans="1:3">
      <c r="A2077" s="2">
        <v>2076</v>
      </c>
      <c r="B2077" s="2">
        <v>164.7234</v>
      </c>
      <c r="C2077" s="2">
        <v>138.48230000000001</v>
      </c>
    </row>
    <row r="2078" spans="1:3">
      <c r="A2078" s="2">
        <v>2077</v>
      </c>
      <c r="B2078" s="2">
        <v>119.9502</v>
      </c>
      <c r="C2078" s="2">
        <v>201.1002</v>
      </c>
    </row>
    <row r="2079" spans="1:3">
      <c r="A2079" s="2">
        <v>2078</v>
      </c>
      <c r="B2079" s="2">
        <v>113.8049</v>
      </c>
      <c r="C2079" s="2">
        <v>246.21129999999999</v>
      </c>
    </row>
    <row r="2080" spans="1:3">
      <c r="A2080" s="2">
        <v>2079</v>
      </c>
      <c r="B2080" s="2">
        <v>70.399649999999994</v>
      </c>
      <c r="C2080" s="2">
        <v>205.0341</v>
      </c>
    </row>
    <row r="2081" spans="1:3">
      <c r="A2081" s="2">
        <v>2080</v>
      </c>
      <c r="B2081" s="2">
        <v>69.092219999999998</v>
      </c>
      <c r="C2081" s="2">
        <v>93.584879999999998</v>
      </c>
    </row>
    <row r="2082" spans="1:3">
      <c r="A2082" s="2">
        <v>2081</v>
      </c>
      <c r="B2082" s="2">
        <v>104.57640000000001</v>
      </c>
      <c r="C2082" s="2">
        <v>111.5857</v>
      </c>
    </row>
    <row r="2083" spans="1:3">
      <c r="A2083" s="2">
        <v>2082</v>
      </c>
      <c r="B2083" s="2">
        <v>161.40119999999999</v>
      </c>
      <c r="C2083" s="2">
        <v>180.19450000000001</v>
      </c>
    </row>
    <row r="2084" spans="1:3">
      <c r="A2084" s="2">
        <v>2083</v>
      </c>
      <c r="B2084" s="2">
        <v>126.81270000000001</v>
      </c>
      <c r="C2084" s="2">
        <v>193.97640000000001</v>
      </c>
    </row>
    <row r="2085" spans="1:3">
      <c r="A2085" s="2">
        <v>2084</v>
      </c>
      <c r="B2085" s="2">
        <v>127.60209999999999</v>
      </c>
      <c r="C2085" s="2">
        <v>168.23320000000001</v>
      </c>
    </row>
    <row r="2086" spans="1:3">
      <c r="A2086" s="2">
        <v>2085</v>
      </c>
      <c r="B2086" s="2">
        <v>100.25279999999999</v>
      </c>
      <c r="C2086" s="2">
        <v>249.06569999999999</v>
      </c>
    </row>
    <row r="2087" spans="1:3">
      <c r="A2087" s="2">
        <v>2086</v>
      </c>
      <c r="B2087" s="2">
        <v>159.41909999999999</v>
      </c>
      <c r="C2087" s="2">
        <v>226.44309999999999</v>
      </c>
    </row>
    <row r="2088" spans="1:3">
      <c r="A2088" s="2">
        <v>2087</v>
      </c>
      <c r="B2088" s="2">
        <v>14.703110000000001</v>
      </c>
      <c r="C2088" s="2">
        <v>239.52860000000001</v>
      </c>
    </row>
    <row r="2089" spans="1:3">
      <c r="A2089" s="2">
        <v>2088</v>
      </c>
      <c r="B2089" s="2">
        <v>122.0579</v>
      </c>
      <c r="C2089" s="2">
        <v>216.51599999999999</v>
      </c>
    </row>
    <row r="2090" spans="1:3">
      <c r="A2090" s="2">
        <v>2089</v>
      </c>
      <c r="B2090" s="2">
        <v>53.651699999999998</v>
      </c>
      <c r="C2090" s="2">
        <v>189.28120000000001</v>
      </c>
    </row>
    <row r="2091" spans="1:3">
      <c r="A2091" s="2">
        <v>2090</v>
      </c>
      <c r="B2091" s="2">
        <v>87.081789999999998</v>
      </c>
      <c r="C2091" s="2">
        <v>286.77</v>
      </c>
    </row>
    <row r="2092" spans="1:3">
      <c r="A2092" s="2">
        <v>2091</v>
      </c>
      <c r="B2092" s="2">
        <v>105.6405</v>
      </c>
      <c r="C2092" s="2">
        <v>178.22020000000001</v>
      </c>
    </row>
    <row r="2093" spans="1:3">
      <c r="A2093" s="2">
        <v>2092</v>
      </c>
      <c r="B2093" s="2">
        <v>92.359989999999996</v>
      </c>
      <c r="C2093" s="2">
        <v>195.5265</v>
      </c>
    </row>
    <row r="2094" spans="1:3">
      <c r="A2094" s="2">
        <v>2093</v>
      </c>
      <c r="B2094" s="2">
        <v>138.00839999999999</v>
      </c>
      <c r="C2094" s="2">
        <v>146.4288</v>
      </c>
    </row>
    <row r="2095" spans="1:3">
      <c r="A2095" s="2">
        <v>2094</v>
      </c>
      <c r="B2095" s="2">
        <v>155.59010000000001</v>
      </c>
      <c r="C2095" s="2">
        <v>210.75470000000001</v>
      </c>
    </row>
    <row r="2096" spans="1:3">
      <c r="A2096" s="2">
        <v>2095</v>
      </c>
      <c r="B2096" s="2">
        <v>162.3973</v>
      </c>
      <c r="C2096" s="2">
        <v>218.8852</v>
      </c>
    </row>
    <row r="2097" spans="1:3">
      <c r="A2097" s="2">
        <v>2096</v>
      </c>
      <c r="B2097" s="2">
        <v>143.56780000000001</v>
      </c>
      <c r="C2097" s="2">
        <v>222.73820000000001</v>
      </c>
    </row>
    <row r="2098" spans="1:3">
      <c r="A2098" s="2">
        <v>2097</v>
      </c>
      <c r="B2098" s="2">
        <v>159.4128</v>
      </c>
      <c r="C2098" s="2">
        <v>162.62970000000001</v>
      </c>
    </row>
    <row r="2099" spans="1:3">
      <c r="A2099" s="2">
        <v>2098</v>
      </c>
      <c r="B2099" s="2">
        <v>82.686499999999995</v>
      </c>
      <c r="C2099" s="2">
        <v>174.61179999999999</v>
      </c>
    </row>
    <row r="2100" spans="1:3">
      <c r="A2100" s="2">
        <v>2099</v>
      </c>
      <c r="B2100" s="2">
        <v>50.950650000000003</v>
      </c>
      <c r="C2100" s="2">
        <v>201.2243</v>
      </c>
    </row>
    <row r="2101" spans="1:3">
      <c r="A2101" s="2">
        <v>2100</v>
      </c>
      <c r="B2101" s="2">
        <v>143.42099999999999</v>
      </c>
      <c r="C2101" s="2">
        <v>201.9837</v>
      </c>
    </row>
    <row r="2102" spans="1:3">
      <c r="A2102" s="2">
        <v>2101</v>
      </c>
      <c r="B2102" s="2">
        <v>146.10210000000001</v>
      </c>
      <c r="C2102" s="2">
        <v>140.56460000000001</v>
      </c>
    </row>
    <row r="2103" spans="1:3">
      <c r="A2103" s="2">
        <v>2102</v>
      </c>
      <c r="B2103" s="2">
        <v>49.926090000000002</v>
      </c>
      <c r="C2103" s="2">
        <v>222.34899999999999</v>
      </c>
    </row>
    <row r="2104" spans="1:3">
      <c r="A2104" s="2">
        <v>2103</v>
      </c>
      <c r="B2104" s="2">
        <v>125.7726</v>
      </c>
      <c r="C2104" s="2">
        <v>181.4014</v>
      </c>
    </row>
    <row r="2105" spans="1:3">
      <c r="A2105" s="2">
        <v>2104</v>
      </c>
      <c r="B2105" s="2">
        <v>104.4042</v>
      </c>
      <c r="C2105" s="2">
        <v>200.30590000000001</v>
      </c>
    </row>
    <row r="2106" spans="1:3">
      <c r="A2106" s="2">
        <v>2105</v>
      </c>
      <c r="B2106" s="2">
        <v>91.531379999999999</v>
      </c>
      <c r="C2106" s="2">
        <v>213.09059999999999</v>
      </c>
    </row>
    <row r="2107" spans="1:3">
      <c r="A2107" s="2">
        <v>2106</v>
      </c>
      <c r="B2107" s="2">
        <v>103.1661</v>
      </c>
      <c r="C2107" s="2">
        <v>178.03299999999999</v>
      </c>
    </row>
    <row r="2108" spans="1:3">
      <c r="A2108" s="2">
        <v>2107</v>
      </c>
      <c r="B2108" s="2">
        <v>97.603030000000004</v>
      </c>
      <c r="C2108" s="2">
        <v>251.56950000000001</v>
      </c>
    </row>
    <row r="2109" spans="1:3">
      <c r="A2109" s="2">
        <v>2108</v>
      </c>
      <c r="B2109" s="2">
        <v>157.1995</v>
      </c>
      <c r="C2109" s="2">
        <v>155.7594</v>
      </c>
    </row>
    <row r="2110" spans="1:3">
      <c r="A2110" s="2">
        <v>2109</v>
      </c>
      <c r="B2110" s="2">
        <v>73.874989999999997</v>
      </c>
      <c r="C2110" s="2">
        <v>187.33</v>
      </c>
    </row>
    <row r="2111" spans="1:3">
      <c r="A2111" s="2">
        <v>2110</v>
      </c>
      <c r="B2111" s="2">
        <v>138.56970000000001</v>
      </c>
      <c r="C2111" s="2">
        <v>154.964</v>
      </c>
    </row>
    <row r="2112" spans="1:3">
      <c r="A2112" s="2">
        <v>2111</v>
      </c>
      <c r="B2112" s="2">
        <v>73.345619999999997</v>
      </c>
      <c r="C2112" s="2">
        <v>169.83029999999999</v>
      </c>
    </row>
    <row r="2113" spans="1:3">
      <c r="A2113" s="2">
        <v>2112</v>
      </c>
      <c r="B2113" s="2">
        <v>72.595129999999997</v>
      </c>
      <c r="C2113" s="2">
        <v>118.3673</v>
      </c>
    </row>
    <row r="2114" spans="1:3">
      <c r="A2114" s="2">
        <v>2113</v>
      </c>
      <c r="B2114" s="2">
        <v>118.6331</v>
      </c>
      <c r="C2114" s="2">
        <v>186.67320000000001</v>
      </c>
    </row>
    <row r="2115" spans="1:3">
      <c r="A2115" s="2">
        <v>2114</v>
      </c>
      <c r="B2115" s="2">
        <v>92.723820000000003</v>
      </c>
      <c r="C2115" s="2">
        <v>185.36670000000001</v>
      </c>
    </row>
    <row r="2116" spans="1:3">
      <c r="A2116" s="2">
        <v>2115</v>
      </c>
      <c r="B2116" s="2">
        <v>78.446809999999999</v>
      </c>
      <c r="C2116" s="2">
        <v>229.70259999999999</v>
      </c>
    </row>
    <row r="2117" spans="1:3">
      <c r="A2117" s="2">
        <v>2116</v>
      </c>
      <c r="B2117" s="2">
        <v>127.3537</v>
      </c>
      <c r="C2117" s="2">
        <v>164.4375</v>
      </c>
    </row>
    <row r="2118" spans="1:3">
      <c r="A2118" s="2">
        <v>2117</v>
      </c>
      <c r="B2118" s="2">
        <v>73.734949999999998</v>
      </c>
      <c r="C2118" s="2">
        <v>237.6157</v>
      </c>
    </row>
    <row r="2119" spans="1:3">
      <c r="A2119" s="2">
        <v>2118</v>
      </c>
      <c r="B2119" s="2">
        <v>158.28370000000001</v>
      </c>
      <c r="C2119" s="2">
        <v>167.90479999999999</v>
      </c>
    </row>
    <row r="2120" spans="1:3">
      <c r="A2120" s="2">
        <v>2119</v>
      </c>
      <c r="B2120" s="2">
        <v>152.15450000000001</v>
      </c>
      <c r="C2120" s="2">
        <v>218.2748</v>
      </c>
    </row>
    <row r="2121" spans="1:3">
      <c r="A2121" s="2">
        <v>2120</v>
      </c>
      <c r="B2121" s="2">
        <v>106.1771</v>
      </c>
      <c r="C2121" s="2">
        <v>125.2092</v>
      </c>
    </row>
    <row r="2122" spans="1:3">
      <c r="A2122" s="2">
        <v>2121</v>
      </c>
      <c r="B2122" s="2">
        <v>53.054870000000001</v>
      </c>
      <c r="C2122" s="2">
        <v>212.55889999999999</v>
      </c>
    </row>
    <row r="2123" spans="1:3">
      <c r="A2123" s="2">
        <v>2122</v>
      </c>
      <c r="B2123" s="2">
        <v>75.9041</v>
      </c>
      <c r="C2123" s="2">
        <v>176.8587</v>
      </c>
    </row>
    <row r="2124" spans="1:3">
      <c r="A2124" s="2">
        <v>2123</v>
      </c>
      <c r="B2124" s="2">
        <v>89.962339999999998</v>
      </c>
      <c r="C2124" s="2">
        <v>248.79740000000001</v>
      </c>
    </row>
    <row r="2125" spans="1:3">
      <c r="A2125" s="2">
        <v>2124</v>
      </c>
      <c r="B2125" s="2">
        <v>30.794049999999999</v>
      </c>
      <c r="C2125" s="2">
        <v>163.55969999999999</v>
      </c>
    </row>
    <row r="2126" spans="1:3">
      <c r="A2126" s="2">
        <v>2125</v>
      </c>
      <c r="B2126" s="2">
        <v>142.2912</v>
      </c>
      <c r="C2126" s="2">
        <v>290.03789999999998</v>
      </c>
    </row>
    <row r="2127" spans="1:3">
      <c r="A2127" s="2">
        <v>2126</v>
      </c>
      <c r="B2127" s="2">
        <v>58.213540000000002</v>
      </c>
      <c r="C2127" s="2">
        <v>107.8266</v>
      </c>
    </row>
    <row r="2128" spans="1:3">
      <c r="A2128" s="2">
        <v>2127</v>
      </c>
      <c r="B2128" s="2">
        <v>62.336039999999997</v>
      </c>
      <c r="C2128" s="2">
        <v>232.5077</v>
      </c>
    </row>
    <row r="2129" spans="1:3">
      <c r="A2129" s="2">
        <v>2128</v>
      </c>
      <c r="B2129" s="2">
        <v>106.066</v>
      </c>
      <c r="C2129" s="2">
        <v>241.5804</v>
      </c>
    </row>
    <row r="2130" spans="1:3">
      <c r="A2130" s="2">
        <v>2129</v>
      </c>
      <c r="B2130" s="2">
        <v>136.03120000000001</v>
      </c>
      <c r="C2130" s="2">
        <v>228.81950000000001</v>
      </c>
    </row>
    <row r="2131" spans="1:3">
      <c r="A2131" s="2">
        <v>2130</v>
      </c>
      <c r="B2131" s="2">
        <v>148.31729999999999</v>
      </c>
      <c r="C2131" s="2">
        <v>169.56190000000001</v>
      </c>
    </row>
    <row r="2132" spans="1:3">
      <c r="A2132" s="2">
        <v>2131</v>
      </c>
      <c r="B2132" s="2">
        <v>158.4581</v>
      </c>
      <c r="C2132" s="2">
        <v>171.2662</v>
      </c>
    </row>
    <row r="2133" spans="1:3">
      <c r="A2133" s="2">
        <v>2132</v>
      </c>
      <c r="B2133" s="2">
        <v>189.06909999999999</v>
      </c>
      <c r="C2133" s="2">
        <v>192.95750000000001</v>
      </c>
    </row>
    <row r="2134" spans="1:3">
      <c r="A2134" s="2">
        <v>2133</v>
      </c>
      <c r="B2134" s="2">
        <v>122.1074</v>
      </c>
      <c r="C2134" s="2">
        <v>208.8811</v>
      </c>
    </row>
    <row r="2135" spans="1:3">
      <c r="A2135" s="2">
        <v>2134</v>
      </c>
      <c r="B2135" s="2">
        <v>54.301180000000002</v>
      </c>
      <c r="C2135" s="2">
        <v>196.2236</v>
      </c>
    </row>
    <row r="2136" spans="1:3">
      <c r="A2136" s="2">
        <v>2135</v>
      </c>
      <c r="B2136" s="2">
        <v>96.910120000000006</v>
      </c>
      <c r="C2136" s="2">
        <v>127.8133</v>
      </c>
    </row>
    <row r="2137" spans="1:3">
      <c r="A2137" s="2">
        <v>2136</v>
      </c>
      <c r="B2137" s="2">
        <v>116.11620000000001</v>
      </c>
      <c r="C2137" s="2">
        <v>192.7517</v>
      </c>
    </row>
    <row r="2138" spans="1:3">
      <c r="A2138" s="2">
        <v>2137</v>
      </c>
      <c r="B2138" s="2">
        <v>83.802959999999999</v>
      </c>
      <c r="C2138" s="2">
        <v>167.64060000000001</v>
      </c>
    </row>
    <row r="2139" spans="1:3">
      <c r="A2139" s="2">
        <v>2138</v>
      </c>
      <c r="B2139" s="2">
        <v>132.6771</v>
      </c>
      <c r="C2139" s="2">
        <v>195.47829999999999</v>
      </c>
    </row>
    <row r="2140" spans="1:3">
      <c r="A2140" s="2">
        <v>2139</v>
      </c>
      <c r="B2140" s="2">
        <v>125.4713</v>
      </c>
      <c r="C2140" s="2">
        <v>134.6944</v>
      </c>
    </row>
    <row r="2141" spans="1:3">
      <c r="A2141" s="2">
        <v>2140</v>
      </c>
      <c r="B2141" s="2">
        <v>108.89149999999999</v>
      </c>
      <c r="C2141" s="2">
        <v>294.72770000000003</v>
      </c>
    </row>
    <row r="2142" spans="1:3">
      <c r="A2142" s="2">
        <v>2141</v>
      </c>
      <c r="B2142" s="2">
        <v>38.065600000000003</v>
      </c>
      <c r="C2142" s="2">
        <v>201.6121</v>
      </c>
    </row>
    <row r="2143" spans="1:3">
      <c r="A2143" s="2">
        <v>2142</v>
      </c>
      <c r="B2143" s="2">
        <v>165.077</v>
      </c>
      <c r="C2143" s="2">
        <v>143.2929</v>
      </c>
    </row>
    <row r="2144" spans="1:3">
      <c r="A2144" s="2">
        <v>2143</v>
      </c>
      <c r="B2144" s="2">
        <v>166.61349999999999</v>
      </c>
      <c r="C2144" s="2">
        <v>200.50839999999999</v>
      </c>
    </row>
    <row r="2145" spans="1:3">
      <c r="A2145" s="2">
        <v>2144</v>
      </c>
      <c r="B2145" s="2">
        <v>68.80247</v>
      </c>
      <c r="C2145" s="2">
        <v>274.52679999999998</v>
      </c>
    </row>
    <row r="2146" spans="1:3">
      <c r="A2146" s="2">
        <v>2145</v>
      </c>
      <c r="B2146" s="2">
        <v>72.770949999999999</v>
      </c>
      <c r="C2146" s="2">
        <v>187.35900000000001</v>
      </c>
    </row>
    <row r="2147" spans="1:3">
      <c r="A2147" s="2">
        <v>2146</v>
      </c>
      <c r="B2147" s="2">
        <v>65.308210000000003</v>
      </c>
      <c r="C2147" s="2">
        <v>191.73740000000001</v>
      </c>
    </row>
    <row r="2148" spans="1:3">
      <c r="A2148" s="2">
        <v>2147</v>
      </c>
      <c r="B2148" s="2">
        <v>120.8676</v>
      </c>
      <c r="C2148" s="2">
        <v>208.24510000000001</v>
      </c>
    </row>
    <row r="2149" spans="1:3">
      <c r="A2149" s="2">
        <v>2148</v>
      </c>
      <c r="B2149" s="2">
        <v>51.940100000000001</v>
      </c>
      <c r="C2149" s="2">
        <v>234.7526</v>
      </c>
    </row>
    <row r="2150" spans="1:3">
      <c r="A2150" s="2">
        <v>2149</v>
      </c>
      <c r="B2150" s="2">
        <v>112.9663</v>
      </c>
      <c r="C2150" s="2">
        <v>199.9802</v>
      </c>
    </row>
    <row r="2151" spans="1:3">
      <c r="A2151" s="2">
        <v>2150</v>
      </c>
      <c r="B2151" s="2">
        <v>38.438040000000001</v>
      </c>
      <c r="C2151" s="2">
        <v>193.57050000000001</v>
      </c>
    </row>
    <row r="2152" spans="1:3">
      <c r="A2152" s="2">
        <v>2151</v>
      </c>
      <c r="B2152" s="2">
        <v>112.5072</v>
      </c>
      <c r="C2152" s="2">
        <v>201.99350000000001</v>
      </c>
    </row>
    <row r="2153" spans="1:3">
      <c r="A2153" s="2">
        <v>2152</v>
      </c>
      <c r="B2153" s="2">
        <v>46.784089999999999</v>
      </c>
      <c r="C2153" s="2">
        <v>283.06169999999997</v>
      </c>
    </row>
    <row r="2154" spans="1:3">
      <c r="A2154" s="2">
        <v>2153</v>
      </c>
      <c r="B2154" s="2">
        <v>155.07589999999999</v>
      </c>
      <c r="C2154" s="2">
        <v>198.68389999999999</v>
      </c>
    </row>
    <row r="2155" spans="1:3">
      <c r="A2155" s="2">
        <v>2154</v>
      </c>
      <c r="B2155" s="2">
        <v>58.258290000000002</v>
      </c>
      <c r="C2155" s="2">
        <v>267.19940000000003</v>
      </c>
    </row>
    <row r="2156" spans="1:3">
      <c r="A2156" s="2">
        <v>2155</v>
      </c>
      <c r="B2156" s="2">
        <v>105.8197</v>
      </c>
      <c r="C2156" s="2">
        <v>215.28540000000001</v>
      </c>
    </row>
    <row r="2157" spans="1:3">
      <c r="A2157" s="2">
        <v>2156</v>
      </c>
      <c r="B2157" s="2">
        <v>103.65179999999999</v>
      </c>
      <c r="C2157" s="2">
        <v>190.0069</v>
      </c>
    </row>
    <row r="2158" spans="1:3">
      <c r="A2158" s="2">
        <v>2157</v>
      </c>
      <c r="B2158" s="2">
        <v>51.7712</v>
      </c>
      <c r="C2158" s="2">
        <v>234.57490000000001</v>
      </c>
    </row>
    <row r="2159" spans="1:3">
      <c r="A2159" s="2">
        <v>2158</v>
      </c>
      <c r="B2159" s="2">
        <v>152.5257</v>
      </c>
      <c r="C2159" s="2">
        <v>239.24029999999999</v>
      </c>
    </row>
    <row r="2160" spans="1:3">
      <c r="A2160" s="2">
        <v>2159</v>
      </c>
      <c r="B2160" s="2">
        <v>53.720529999999997</v>
      </c>
      <c r="C2160" s="2">
        <v>139.35319999999999</v>
      </c>
    </row>
    <row r="2161" spans="1:3">
      <c r="A2161" s="2">
        <v>2160</v>
      </c>
      <c r="B2161" s="2">
        <v>99.896979999999999</v>
      </c>
      <c r="C2161" s="2">
        <v>181.6574</v>
      </c>
    </row>
    <row r="2162" spans="1:3">
      <c r="A2162" s="2">
        <v>2161</v>
      </c>
      <c r="B2162" s="2">
        <v>118.7604</v>
      </c>
      <c r="C2162" s="2">
        <v>215.0446</v>
      </c>
    </row>
    <row r="2163" spans="1:3">
      <c r="A2163" s="2">
        <v>2162</v>
      </c>
      <c r="B2163" s="2">
        <v>111.142</v>
      </c>
      <c r="C2163" s="2">
        <v>210.92920000000001</v>
      </c>
    </row>
    <row r="2164" spans="1:3">
      <c r="A2164" s="2">
        <v>2163</v>
      </c>
      <c r="B2164" s="2">
        <v>148.0308</v>
      </c>
      <c r="C2164" s="2">
        <v>194.3775</v>
      </c>
    </row>
    <row r="2165" spans="1:3">
      <c r="A2165" s="2">
        <v>2164</v>
      </c>
      <c r="B2165" s="2">
        <v>151.22130000000001</v>
      </c>
      <c r="C2165" s="2">
        <v>179.5728</v>
      </c>
    </row>
    <row r="2166" spans="1:3">
      <c r="A2166" s="2">
        <v>2165</v>
      </c>
      <c r="B2166" s="2">
        <v>118.3659</v>
      </c>
      <c r="C2166" s="2">
        <v>209.80590000000001</v>
      </c>
    </row>
    <row r="2167" spans="1:3">
      <c r="A2167" s="2">
        <v>2166</v>
      </c>
      <c r="B2167" s="2">
        <v>113.2043</v>
      </c>
      <c r="C2167" s="2">
        <v>171.2954</v>
      </c>
    </row>
    <row r="2168" spans="1:3">
      <c r="A2168" s="2">
        <v>2167</v>
      </c>
      <c r="B2168" s="2">
        <v>90.660020000000003</v>
      </c>
      <c r="C2168" s="2">
        <v>212.2662</v>
      </c>
    </row>
    <row r="2169" spans="1:3">
      <c r="A2169" s="2">
        <v>2168</v>
      </c>
      <c r="B2169" s="2">
        <v>99.831140000000005</v>
      </c>
      <c r="C2169" s="2">
        <v>193.28190000000001</v>
      </c>
    </row>
    <row r="2170" spans="1:3">
      <c r="A2170" s="2">
        <v>2169</v>
      </c>
      <c r="B2170" s="2">
        <v>106.75620000000001</v>
      </c>
      <c r="C2170" s="2">
        <v>191.3458</v>
      </c>
    </row>
    <row r="2171" spans="1:3">
      <c r="A2171" s="2">
        <v>2170</v>
      </c>
      <c r="B2171" s="2">
        <v>94.752809999999997</v>
      </c>
      <c r="C2171" s="2">
        <v>209.76130000000001</v>
      </c>
    </row>
    <row r="2172" spans="1:3">
      <c r="A2172" s="2">
        <v>2171</v>
      </c>
      <c r="B2172" s="2">
        <v>143.59540000000001</v>
      </c>
      <c r="C2172" s="2">
        <v>162.0505</v>
      </c>
    </row>
    <row r="2173" spans="1:3">
      <c r="A2173" s="2">
        <v>2172</v>
      </c>
      <c r="B2173" s="2">
        <v>83.630179999999996</v>
      </c>
      <c r="C2173" s="2">
        <v>139.9289</v>
      </c>
    </row>
    <row r="2174" spans="1:3">
      <c r="A2174" s="2">
        <v>2173</v>
      </c>
      <c r="B2174" s="2">
        <v>83.363529999999997</v>
      </c>
      <c r="C2174" s="2">
        <v>304.9067</v>
      </c>
    </row>
    <row r="2175" spans="1:3">
      <c r="A2175" s="2">
        <v>2174</v>
      </c>
      <c r="B2175" s="2">
        <v>139.13740000000001</v>
      </c>
      <c r="C2175" s="2">
        <v>202.88740000000001</v>
      </c>
    </row>
    <row r="2176" spans="1:3">
      <c r="A2176" s="2">
        <v>2175</v>
      </c>
      <c r="B2176" s="2">
        <v>22.912330000000001</v>
      </c>
      <c r="C2176" s="2">
        <v>205.95330000000001</v>
      </c>
    </row>
    <row r="2177" spans="1:3">
      <c r="A2177" s="2">
        <v>2176</v>
      </c>
      <c r="B2177" s="2">
        <v>138.8819</v>
      </c>
      <c r="C2177" s="2">
        <v>133.3903</v>
      </c>
    </row>
    <row r="2178" spans="1:3">
      <c r="A2178" s="2">
        <v>2177</v>
      </c>
      <c r="B2178" s="2">
        <v>67.532929999999993</v>
      </c>
      <c r="C2178" s="2">
        <v>207.5181</v>
      </c>
    </row>
    <row r="2179" spans="1:3">
      <c r="A2179" s="2">
        <v>2178</v>
      </c>
      <c r="B2179" s="2">
        <v>113.4426</v>
      </c>
      <c r="C2179" s="2">
        <v>184.369</v>
      </c>
    </row>
    <row r="2180" spans="1:3">
      <c r="A2180" s="2">
        <v>2179</v>
      </c>
      <c r="B2180" s="2">
        <v>50.119549999999997</v>
      </c>
      <c r="C2180" s="2">
        <v>210.67570000000001</v>
      </c>
    </row>
    <row r="2181" spans="1:3">
      <c r="A2181" s="2">
        <v>2180</v>
      </c>
      <c r="B2181" s="2">
        <v>120.7073</v>
      </c>
      <c r="C2181" s="2">
        <v>219.7405</v>
      </c>
    </row>
    <row r="2182" spans="1:3">
      <c r="A2182" s="2">
        <v>2181</v>
      </c>
      <c r="B2182" s="2">
        <v>101.04949999999999</v>
      </c>
      <c r="C2182" s="2">
        <v>241.80160000000001</v>
      </c>
    </row>
    <row r="2183" spans="1:3">
      <c r="A2183" s="2">
        <v>2182</v>
      </c>
      <c r="B2183" s="2">
        <v>113.9273</v>
      </c>
      <c r="C2183" s="2">
        <v>183.69399999999999</v>
      </c>
    </row>
    <row r="2184" spans="1:3">
      <c r="A2184" s="2">
        <v>2183</v>
      </c>
      <c r="B2184" s="2">
        <v>129.27189999999999</v>
      </c>
      <c r="C2184" s="2">
        <v>212.43989999999999</v>
      </c>
    </row>
    <row r="2185" spans="1:3">
      <c r="A2185" s="2">
        <v>2184</v>
      </c>
      <c r="B2185" s="2">
        <v>81.814999999999998</v>
      </c>
      <c r="C2185" s="2">
        <v>239.6046</v>
      </c>
    </row>
    <row r="2186" spans="1:3">
      <c r="A2186" s="2">
        <v>2185</v>
      </c>
      <c r="B2186" s="2">
        <v>18.73742</v>
      </c>
      <c r="C2186" s="2">
        <v>219.4425</v>
      </c>
    </row>
    <row r="2187" spans="1:3">
      <c r="A2187" s="2">
        <v>2186</v>
      </c>
      <c r="B2187" s="2">
        <v>96.864419999999996</v>
      </c>
      <c r="C2187" s="2">
        <v>199.4101</v>
      </c>
    </row>
    <row r="2188" spans="1:3">
      <c r="A2188" s="2">
        <v>2187</v>
      </c>
      <c r="B2188" s="2">
        <v>104.5819</v>
      </c>
      <c r="C2188" s="2">
        <v>209.55330000000001</v>
      </c>
    </row>
    <row r="2189" spans="1:3">
      <c r="A2189" s="2">
        <v>2188</v>
      </c>
      <c r="B2189" s="2">
        <v>95.858490000000003</v>
      </c>
      <c r="C2189" s="2">
        <v>209.98410000000001</v>
      </c>
    </row>
    <row r="2190" spans="1:3">
      <c r="A2190" s="2">
        <v>2189</v>
      </c>
      <c r="B2190" s="2">
        <v>113.455</v>
      </c>
      <c r="C2190" s="2">
        <v>210.57089999999999</v>
      </c>
    </row>
    <row r="2191" spans="1:3">
      <c r="A2191" s="2">
        <v>2190</v>
      </c>
      <c r="B2191" s="2">
        <v>99.131110000000007</v>
      </c>
      <c r="C2191" s="2">
        <v>121.80249999999999</v>
      </c>
    </row>
    <row r="2192" spans="1:3">
      <c r="A2192" s="2">
        <v>2191</v>
      </c>
      <c r="B2192" s="2">
        <v>146.9221</v>
      </c>
      <c r="C2192" s="2">
        <v>211.56700000000001</v>
      </c>
    </row>
    <row r="2193" spans="1:3">
      <c r="A2193" s="2">
        <v>2192</v>
      </c>
      <c r="B2193" s="2">
        <v>82.964160000000007</v>
      </c>
      <c r="C2193" s="2">
        <v>200.81960000000001</v>
      </c>
    </row>
    <row r="2194" spans="1:3">
      <c r="A2194" s="2">
        <v>2193</v>
      </c>
      <c r="B2194" s="2">
        <v>83.952169999999995</v>
      </c>
      <c r="C2194" s="2">
        <v>179.36279999999999</v>
      </c>
    </row>
    <row r="2195" spans="1:3">
      <c r="A2195" s="2">
        <v>2194</v>
      </c>
      <c r="B2195" s="2">
        <v>91.606920000000002</v>
      </c>
      <c r="C2195" s="2">
        <v>260.72519999999997</v>
      </c>
    </row>
    <row r="2196" spans="1:3">
      <c r="A2196" s="2">
        <v>2195</v>
      </c>
      <c r="B2196" s="2">
        <v>177.2302</v>
      </c>
      <c r="C2196" s="2">
        <v>220.13290000000001</v>
      </c>
    </row>
    <row r="2197" spans="1:3">
      <c r="A2197" s="2">
        <v>2196</v>
      </c>
      <c r="B2197" s="2">
        <v>101.5539</v>
      </c>
      <c r="C2197" s="2">
        <v>234.54089999999999</v>
      </c>
    </row>
    <row r="2198" spans="1:3">
      <c r="A2198" s="2">
        <v>2197</v>
      </c>
      <c r="B2198" s="2">
        <v>71.479939999999999</v>
      </c>
      <c r="C2198" s="2">
        <v>202.17339999999999</v>
      </c>
    </row>
    <row r="2199" spans="1:3">
      <c r="A2199" s="2">
        <v>2198</v>
      </c>
      <c r="B2199" s="2">
        <v>105.9444</v>
      </c>
      <c r="C2199" s="2">
        <v>205.88910000000001</v>
      </c>
    </row>
    <row r="2200" spans="1:3">
      <c r="A2200" s="2">
        <v>2199</v>
      </c>
      <c r="B2200" s="2">
        <v>187.42099999999999</v>
      </c>
      <c r="C2200" s="2">
        <v>158.63579999999999</v>
      </c>
    </row>
    <row r="2201" spans="1:3">
      <c r="A2201" s="2">
        <v>2200</v>
      </c>
      <c r="B2201" s="2">
        <v>89.193700000000007</v>
      </c>
      <c r="C2201" s="2">
        <v>112.17400000000001</v>
      </c>
    </row>
    <row r="2202" spans="1:3">
      <c r="A2202" s="2">
        <v>2201</v>
      </c>
      <c r="B2202" s="2">
        <v>87.751149999999996</v>
      </c>
      <c r="C2202" s="2">
        <v>206.88050000000001</v>
      </c>
    </row>
    <row r="2203" spans="1:3">
      <c r="A2203" s="2">
        <v>2202</v>
      </c>
      <c r="B2203" s="2">
        <v>98.65</v>
      </c>
      <c r="C2203" s="2">
        <v>209.2114</v>
      </c>
    </row>
    <row r="2204" spans="1:3">
      <c r="A2204" s="2">
        <v>2203</v>
      </c>
      <c r="B2204" s="2">
        <v>174.35650000000001</v>
      </c>
      <c r="C2204" s="2">
        <v>214.0521</v>
      </c>
    </row>
    <row r="2205" spans="1:3">
      <c r="A2205" s="2">
        <v>2204</v>
      </c>
      <c r="B2205" s="2">
        <v>51.604939999999999</v>
      </c>
      <c r="C2205" s="2">
        <v>168.93899999999999</v>
      </c>
    </row>
    <row r="2206" spans="1:3">
      <c r="A2206" s="2">
        <v>2205</v>
      </c>
      <c r="B2206" s="2">
        <v>153.36539999999999</v>
      </c>
      <c r="C2206" s="2">
        <v>112.57850000000001</v>
      </c>
    </row>
    <row r="2207" spans="1:3">
      <c r="A2207" s="2">
        <v>2206</v>
      </c>
      <c r="B2207" s="2">
        <v>67.851569999999995</v>
      </c>
      <c r="C2207" s="2">
        <v>192.77180000000001</v>
      </c>
    </row>
    <row r="2208" spans="1:3">
      <c r="A2208" s="2">
        <v>2207</v>
      </c>
      <c r="B2208" s="2">
        <v>-4.1377800000000002</v>
      </c>
      <c r="C2208" s="2">
        <v>177.9528</v>
      </c>
    </row>
    <row r="2209" spans="1:3">
      <c r="A2209" s="2">
        <v>2208</v>
      </c>
      <c r="B2209" s="2">
        <v>60.659100000000002</v>
      </c>
      <c r="C2209" s="2">
        <v>310.88929999999999</v>
      </c>
    </row>
    <row r="2210" spans="1:3">
      <c r="A2210" s="2">
        <v>2209</v>
      </c>
      <c r="B2210" s="2">
        <v>162.40209999999999</v>
      </c>
      <c r="C2210" s="2">
        <v>228.96260000000001</v>
      </c>
    </row>
    <row r="2211" spans="1:3">
      <c r="A2211" s="2">
        <v>2210</v>
      </c>
      <c r="B2211" s="2">
        <v>208.45580000000001</v>
      </c>
      <c r="C2211" s="2">
        <v>264.38819999999998</v>
      </c>
    </row>
    <row r="2212" spans="1:3">
      <c r="A2212" s="2">
        <v>2211</v>
      </c>
      <c r="B2212" s="2">
        <v>129.37809999999999</v>
      </c>
      <c r="C2212" s="2">
        <v>221.8578</v>
      </c>
    </row>
    <row r="2213" spans="1:3">
      <c r="A2213" s="2">
        <v>2212</v>
      </c>
      <c r="B2213" s="2">
        <v>59.299570000000003</v>
      </c>
      <c r="C2213" s="2">
        <v>173.20339999999999</v>
      </c>
    </row>
    <row r="2214" spans="1:3">
      <c r="A2214" s="2">
        <v>2213</v>
      </c>
      <c r="B2214" s="2">
        <v>53.508180000000003</v>
      </c>
      <c r="C2214" s="2">
        <v>222.03620000000001</v>
      </c>
    </row>
    <row r="2215" spans="1:3">
      <c r="A2215" s="2">
        <v>2214</v>
      </c>
      <c r="B2215" s="2">
        <v>119.4748</v>
      </c>
      <c r="C2215" s="2">
        <v>212.64699999999999</v>
      </c>
    </row>
    <row r="2216" spans="1:3">
      <c r="A2216" s="2">
        <v>2215</v>
      </c>
      <c r="B2216" s="2">
        <v>84.785470000000004</v>
      </c>
      <c r="C2216" s="2">
        <v>228.4325</v>
      </c>
    </row>
    <row r="2217" spans="1:3">
      <c r="A2217" s="2">
        <v>2216</v>
      </c>
      <c r="B2217" s="2">
        <v>146.32069999999999</v>
      </c>
      <c r="C2217" s="2">
        <v>236.15270000000001</v>
      </c>
    </row>
    <row r="2218" spans="1:3">
      <c r="A2218" s="2">
        <v>2217</v>
      </c>
      <c r="B2218" s="2">
        <v>74.794830000000005</v>
      </c>
      <c r="C2218" s="2">
        <v>237.07849999999999</v>
      </c>
    </row>
    <row r="2219" spans="1:3">
      <c r="A2219" s="2">
        <v>2218</v>
      </c>
      <c r="B2219" s="2">
        <v>119.77589999999999</v>
      </c>
      <c r="C2219" s="2">
        <v>250.13829999999999</v>
      </c>
    </row>
    <row r="2220" spans="1:3">
      <c r="A2220" s="2">
        <v>2219</v>
      </c>
      <c r="B2220" s="2">
        <v>98.218159999999997</v>
      </c>
      <c r="C2220" s="2">
        <v>192.39510000000001</v>
      </c>
    </row>
    <row r="2221" spans="1:3">
      <c r="A2221" s="2">
        <v>2220</v>
      </c>
      <c r="B2221" s="2">
        <v>103.9162</v>
      </c>
      <c r="C2221" s="2">
        <v>278.38780000000003</v>
      </c>
    </row>
    <row r="2222" spans="1:3">
      <c r="A2222" s="2">
        <v>2221</v>
      </c>
      <c r="B2222" s="2">
        <v>103.5998</v>
      </c>
      <c r="C2222" s="2">
        <v>175.37110000000001</v>
      </c>
    </row>
    <row r="2223" spans="1:3">
      <c r="A2223" s="2">
        <v>2222</v>
      </c>
      <c r="B2223" s="2">
        <v>94.861400000000003</v>
      </c>
      <c r="C2223" s="2">
        <v>263.20589999999999</v>
      </c>
    </row>
    <row r="2224" spans="1:3">
      <c r="A2224" s="2">
        <v>2223</v>
      </c>
      <c r="B2224" s="2">
        <v>31.261289999999999</v>
      </c>
      <c r="C2224" s="2">
        <v>229.15479999999999</v>
      </c>
    </row>
    <row r="2225" spans="1:3">
      <c r="A2225" s="2">
        <v>2224</v>
      </c>
      <c r="B2225" s="2">
        <v>131.69970000000001</v>
      </c>
      <c r="C2225" s="2">
        <v>246.4408</v>
      </c>
    </row>
    <row r="2226" spans="1:3">
      <c r="A2226" s="2">
        <v>2225</v>
      </c>
      <c r="B2226" s="2">
        <v>100.76309999999999</v>
      </c>
      <c r="C2226" s="2">
        <v>217.84049999999999</v>
      </c>
    </row>
    <row r="2227" spans="1:3">
      <c r="A2227" s="2">
        <v>2226</v>
      </c>
      <c r="B2227" s="2">
        <v>76.84093</v>
      </c>
      <c r="C2227" s="2">
        <v>270.5471</v>
      </c>
    </row>
    <row r="2228" spans="1:3">
      <c r="A2228" s="2">
        <v>2227</v>
      </c>
      <c r="B2228" s="2">
        <v>171.79810000000001</v>
      </c>
      <c r="C2228" s="2">
        <v>219.25829999999999</v>
      </c>
    </row>
    <row r="2229" spans="1:3">
      <c r="A2229" s="2">
        <v>2228</v>
      </c>
      <c r="B2229" s="2">
        <v>123.60380000000001</v>
      </c>
      <c r="C2229" s="2">
        <v>220.70490000000001</v>
      </c>
    </row>
    <row r="2230" spans="1:3">
      <c r="A2230" s="2">
        <v>2229</v>
      </c>
      <c r="B2230" s="2">
        <v>62.64913</v>
      </c>
      <c r="C2230" s="2">
        <v>229.87780000000001</v>
      </c>
    </row>
    <row r="2231" spans="1:3">
      <c r="A2231" s="2">
        <v>2230</v>
      </c>
      <c r="B2231" s="2">
        <v>96.988650000000007</v>
      </c>
      <c r="C2231" s="2">
        <v>237.16</v>
      </c>
    </row>
    <row r="2232" spans="1:3">
      <c r="A2232" s="2">
        <v>2231</v>
      </c>
      <c r="B2232" s="2">
        <v>113.2016</v>
      </c>
      <c r="C2232" s="2">
        <v>197.16159999999999</v>
      </c>
    </row>
    <row r="2233" spans="1:3">
      <c r="A2233" s="2">
        <v>2232</v>
      </c>
      <c r="B2233" s="2">
        <v>73.378290000000007</v>
      </c>
      <c r="C2233" s="2">
        <v>233.02879999999999</v>
      </c>
    </row>
    <row r="2234" spans="1:3">
      <c r="A2234" s="2">
        <v>2233</v>
      </c>
      <c r="B2234" s="2">
        <v>84.552170000000004</v>
      </c>
      <c r="C2234" s="2">
        <v>200.4117</v>
      </c>
    </row>
    <row r="2235" spans="1:3">
      <c r="A2235" s="2">
        <v>2234</v>
      </c>
      <c r="B2235" s="2">
        <v>126.956</v>
      </c>
      <c r="C2235" s="2">
        <v>186.37299999999999</v>
      </c>
    </row>
    <row r="2236" spans="1:3">
      <c r="A2236" s="2">
        <v>2235</v>
      </c>
      <c r="B2236" s="2">
        <v>105.1785</v>
      </c>
      <c r="C2236" s="2">
        <v>223.3271</v>
      </c>
    </row>
    <row r="2237" spans="1:3">
      <c r="A2237" s="2">
        <v>2236</v>
      </c>
      <c r="B2237" s="2">
        <v>83.359520000000003</v>
      </c>
      <c r="C2237" s="2">
        <v>144.66739999999999</v>
      </c>
    </row>
    <row r="2238" spans="1:3">
      <c r="A2238" s="2">
        <v>2237</v>
      </c>
      <c r="B2238" s="2">
        <v>78.684910000000002</v>
      </c>
      <c r="C2238" s="2">
        <v>167.328</v>
      </c>
    </row>
    <row r="2239" spans="1:3">
      <c r="A2239" s="2">
        <v>2238</v>
      </c>
      <c r="B2239" s="2">
        <v>95.849850000000004</v>
      </c>
      <c r="C2239" s="2">
        <v>121.4096</v>
      </c>
    </row>
    <row r="2240" spans="1:3">
      <c r="A2240" s="2">
        <v>2239</v>
      </c>
      <c r="B2240" s="2">
        <v>27.601790000000001</v>
      </c>
      <c r="C2240" s="2">
        <v>212.12639999999999</v>
      </c>
    </row>
    <row r="2241" spans="1:3">
      <c r="A2241" s="2">
        <v>2240</v>
      </c>
      <c r="B2241" s="2">
        <v>181.0085</v>
      </c>
      <c r="C2241" s="2">
        <v>153.0317</v>
      </c>
    </row>
    <row r="2242" spans="1:3">
      <c r="A2242" s="2">
        <v>2241</v>
      </c>
      <c r="B2242" s="2">
        <v>78.398799999999994</v>
      </c>
      <c r="C2242" s="2">
        <v>222.94980000000001</v>
      </c>
    </row>
    <row r="2243" spans="1:3">
      <c r="A2243" s="2">
        <v>2242</v>
      </c>
      <c r="B2243" s="2">
        <v>140.78190000000001</v>
      </c>
      <c r="C2243" s="2">
        <v>185.50190000000001</v>
      </c>
    </row>
    <row r="2244" spans="1:3">
      <c r="A2244" s="2">
        <v>2243</v>
      </c>
      <c r="B2244" s="2">
        <v>81.379819999999995</v>
      </c>
      <c r="C2244" s="2">
        <v>307.32929999999999</v>
      </c>
    </row>
    <row r="2245" spans="1:3">
      <c r="A2245" s="2">
        <v>2244</v>
      </c>
      <c r="B2245" s="2">
        <v>121.6417</v>
      </c>
      <c r="C2245" s="2">
        <v>183.74870000000001</v>
      </c>
    </row>
    <row r="2246" spans="1:3">
      <c r="A2246" s="2">
        <v>2245</v>
      </c>
      <c r="B2246" s="2">
        <v>72.554150000000007</v>
      </c>
      <c r="C2246" s="2">
        <v>173.78049999999999</v>
      </c>
    </row>
    <row r="2247" spans="1:3">
      <c r="A2247" s="2">
        <v>2246</v>
      </c>
      <c r="B2247" s="2">
        <v>54.758130000000001</v>
      </c>
      <c r="C2247" s="2">
        <v>227.2099</v>
      </c>
    </row>
    <row r="2248" spans="1:3">
      <c r="A2248" s="2">
        <v>2247</v>
      </c>
      <c r="B2248" s="2">
        <v>185.0402</v>
      </c>
      <c r="C2248" s="2">
        <v>224.3416</v>
      </c>
    </row>
    <row r="2249" spans="1:3">
      <c r="A2249" s="2">
        <v>2248</v>
      </c>
      <c r="B2249" s="2">
        <v>76.314449999999994</v>
      </c>
      <c r="C2249" s="2">
        <v>266.23989999999998</v>
      </c>
    </row>
    <row r="2250" spans="1:3">
      <c r="A2250" s="2">
        <v>2249</v>
      </c>
      <c r="B2250" s="2">
        <v>82.026250000000005</v>
      </c>
      <c r="C2250" s="2">
        <v>167.8355</v>
      </c>
    </row>
    <row r="2251" spans="1:3">
      <c r="A2251" s="2">
        <v>2250</v>
      </c>
      <c r="B2251" s="2">
        <v>90.472970000000004</v>
      </c>
      <c r="C2251" s="2">
        <v>129.72579999999999</v>
      </c>
    </row>
    <row r="2252" spans="1:3">
      <c r="A2252" s="2">
        <v>2251</v>
      </c>
      <c r="B2252" s="2">
        <v>90.001630000000006</v>
      </c>
      <c r="C2252" s="2">
        <v>171.44800000000001</v>
      </c>
    </row>
    <row r="2253" spans="1:3">
      <c r="A2253" s="2">
        <v>2252</v>
      </c>
      <c r="B2253" s="2">
        <v>88.870679999999993</v>
      </c>
      <c r="C2253" s="2">
        <v>225.3646</v>
      </c>
    </row>
    <row r="2254" spans="1:3">
      <c r="A2254" s="2">
        <v>2253</v>
      </c>
      <c r="B2254" s="2">
        <v>125.97029999999999</v>
      </c>
      <c r="C2254" s="2">
        <v>149.36009999999999</v>
      </c>
    </row>
    <row r="2255" spans="1:3">
      <c r="A2255" s="2">
        <v>2254</v>
      </c>
      <c r="B2255" s="2">
        <v>48.463430000000002</v>
      </c>
      <c r="C2255" s="2">
        <v>241.08369999999999</v>
      </c>
    </row>
    <row r="2256" spans="1:3">
      <c r="A2256" s="2">
        <v>2255</v>
      </c>
      <c r="B2256" s="2">
        <v>118.4205</v>
      </c>
      <c r="C2256" s="2">
        <v>141.8073</v>
      </c>
    </row>
    <row r="2257" spans="1:3">
      <c r="A2257" s="2">
        <v>2256</v>
      </c>
      <c r="B2257" s="2">
        <v>81.064440000000005</v>
      </c>
      <c r="C2257" s="2">
        <v>185.00620000000001</v>
      </c>
    </row>
    <row r="2258" spans="1:3">
      <c r="A2258" s="2">
        <v>2257</v>
      </c>
      <c r="B2258" s="2">
        <v>87.366690000000006</v>
      </c>
      <c r="C2258" s="2">
        <v>181.06460000000001</v>
      </c>
    </row>
    <row r="2259" spans="1:3">
      <c r="A2259" s="2">
        <v>2258</v>
      </c>
      <c r="B2259" s="2">
        <v>144.5428</v>
      </c>
      <c r="C2259" s="2">
        <v>202.12790000000001</v>
      </c>
    </row>
    <row r="2260" spans="1:3">
      <c r="A2260" s="2">
        <v>2259</v>
      </c>
      <c r="B2260" s="2">
        <v>93.803079999999994</v>
      </c>
      <c r="C2260" s="2">
        <v>214.9282</v>
      </c>
    </row>
    <row r="2261" spans="1:3">
      <c r="A2261" s="2">
        <v>2260</v>
      </c>
      <c r="B2261" s="2">
        <v>124.5924</v>
      </c>
      <c r="C2261" s="2">
        <v>239.9374</v>
      </c>
    </row>
    <row r="2262" spans="1:3">
      <c r="A2262" s="2">
        <v>2261</v>
      </c>
      <c r="B2262" s="2">
        <v>71.15437</v>
      </c>
      <c r="C2262" s="2">
        <v>204.30359999999999</v>
      </c>
    </row>
    <row r="2263" spans="1:3">
      <c r="A2263" s="2">
        <v>2262</v>
      </c>
      <c r="B2263" s="2">
        <v>109.5534</v>
      </c>
      <c r="C2263" s="2">
        <v>227.41810000000001</v>
      </c>
    </row>
    <row r="2264" spans="1:3">
      <c r="A2264" s="2">
        <v>2263</v>
      </c>
      <c r="B2264" s="2">
        <v>109.4849</v>
      </c>
      <c r="C2264" s="2">
        <v>178.84049999999999</v>
      </c>
    </row>
    <row r="2265" spans="1:3">
      <c r="A2265" s="2">
        <v>2264</v>
      </c>
      <c r="B2265" s="2">
        <v>85.917879999999997</v>
      </c>
      <c r="C2265" s="2">
        <v>245.38810000000001</v>
      </c>
    </row>
    <row r="2266" spans="1:3">
      <c r="A2266" s="2">
        <v>2265</v>
      </c>
      <c r="B2266" s="2">
        <v>97.134960000000007</v>
      </c>
      <c r="C2266" s="2">
        <v>192.0103</v>
      </c>
    </row>
    <row r="2267" spans="1:3">
      <c r="A2267" s="2">
        <v>2266</v>
      </c>
      <c r="B2267" s="2">
        <v>83.200199999999995</v>
      </c>
      <c r="C2267" s="2">
        <v>213.43620000000001</v>
      </c>
    </row>
    <row r="2268" spans="1:3">
      <c r="A2268" s="2">
        <v>2267</v>
      </c>
      <c r="B2268" s="2">
        <v>103.86360000000001</v>
      </c>
      <c r="C2268" s="2">
        <v>143.34110000000001</v>
      </c>
    </row>
    <row r="2269" spans="1:3">
      <c r="A2269" s="2">
        <v>2268</v>
      </c>
      <c r="B2269" s="2">
        <v>63.086329999999997</v>
      </c>
      <c r="C2269" s="2">
        <v>164.19540000000001</v>
      </c>
    </row>
    <row r="2270" spans="1:3">
      <c r="A2270" s="2">
        <v>2269</v>
      </c>
      <c r="B2270" s="2">
        <v>71.261399999999995</v>
      </c>
      <c r="C2270" s="2">
        <v>84.128749999999997</v>
      </c>
    </row>
    <row r="2271" spans="1:3">
      <c r="A2271" s="2">
        <v>2270</v>
      </c>
      <c r="B2271" s="2">
        <v>115.8254</v>
      </c>
      <c r="C2271" s="2">
        <v>225.8015</v>
      </c>
    </row>
    <row r="2272" spans="1:3">
      <c r="A2272" s="2">
        <v>2271</v>
      </c>
      <c r="B2272" s="2">
        <v>127.25020000000001</v>
      </c>
      <c r="C2272" s="2">
        <v>132.64240000000001</v>
      </c>
    </row>
    <row r="2273" spans="1:3">
      <c r="A2273" s="2">
        <v>2272</v>
      </c>
      <c r="B2273" s="2">
        <v>48.559759999999997</v>
      </c>
      <c r="C2273" s="2">
        <v>262.363</v>
      </c>
    </row>
    <row r="2274" spans="1:3">
      <c r="A2274" s="2">
        <v>2273</v>
      </c>
      <c r="B2274" s="2">
        <v>84.823769999999996</v>
      </c>
      <c r="C2274" s="2">
        <v>221.059</v>
      </c>
    </row>
    <row r="2275" spans="1:3">
      <c r="A2275" s="2">
        <v>2274</v>
      </c>
      <c r="B2275" s="2">
        <v>64.994550000000004</v>
      </c>
      <c r="C2275" s="2">
        <v>261.3519</v>
      </c>
    </row>
    <row r="2276" spans="1:3">
      <c r="A2276" s="2">
        <v>2275</v>
      </c>
      <c r="B2276" s="2">
        <v>91.897009999999995</v>
      </c>
      <c r="C2276" s="2">
        <v>154.20740000000001</v>
      </c>
    </row>
    <row r="2277" spans="1:3">
      <c r="A2277" s="2">
        <v>2276</v>
      </c>
      <c r="B2277" s="2">
        <v>47.40072</v>
      </c>
      <c r="C2277" s="2">
        <v>141.36949999999999</v>
      </c>
    </row>
    <row r="2278" spans="1:3">
      <c r="A2278" s="2">
        <v>2277</v>
      </c>
      <c r="B2278" s="2">
        <v>47.921900000000001</v>
      </c>
      <c r="C2278" s="2">
        <v>249.1009</v>
      </c>
    </row>
    <row r="2279" spans="1:3">
      <c r="A2279" s="2">
        <v>2278</v>
      </c>
      <c r="B2279" s="2">
        <v>94.711399999999998</v>
      </c>
      <c r="C2279" s="2">
        <v>160.6987</v>
      </c>
    </row>
    <row r="2280" spans="1:3">
      <c r="A2280" s="2">
        <v>2279</v>
      </c>
      <c r="B2280" s="2">
        <v>118.0558</v>
      </c>
      <c r="C2280" s="2">
        <v>260.7704</v>
      </c>
    </row>
    <row r="2281" spans="1:3">
      <c r="A2281" s="2">
        <v>2280</v>
      </c>
      <c r="B2281" s="2">
        <v>102.5505</v>
      </c>
      <c r="C2281" s="2">
        <v>167.29519999999999</v>
      </c>
    </row>
    <row r="2282" spans="1:3">
      <c r="A2282" s="2">
        <v>2281</v>
      </c>
      <c r="B2282" s="2">
        <v>11.45105</v>
      </c>
      <c r="C2282" s="2">
        <v>205.50649999999999</v>
      </c>
    </row>
    <row r="2283" spans="1:3">
      <c r="A2283" s="2">
        <v>2282</v>
      </c>
      <c r="B2283" s="2">
        <v>83.974230000000006</v>
      </c>
      <c r="C2283" s="2">
        <v>290.1567</v>
      </c>
    </row>
    <row r="2284" spans="1:3">
      <c r="A2284" s="2">
        <v>2283</v>
      </c>
      <c r="B2284" s="2">
        <v>132.3416</v>
      </c>
      <c r="C2284" s="2">
        <v>131.9333</v>
      </c>
    </row>
    <row r="2285" spans="1:3">
      <c r="A2285" s="2">
        <v>2284</v>
      </c>
      <c r="B2285" s="2">
        <v>145.87889999999999</v>
      </c>
      <c r="C2285" s="2">
        <v>231.52449999999999</v>
      </c>
    </row>
    <row r="2286" spans="1:3">
      <c r="A2286" s="2">
        <v>2285</v>
      </c>
      <c r="B2286" s="2">
        <v>30.480789999999999</v>
      </c>
      <c r="C2286" s="2">
        <v>224.26669999999999</v>
      </c>
    </row>
    <row r="2287" spans="1:3">
      <c r="A2287" s="2">
        <v>2286</v>
      </c>
      <c r="B2287" s="2">
        <v>131.1962</v>
      </c>
      <c r="C2287" s="2">
        <v>224.59710000000001</v>
      </c>
    </row>
    <row r="2288" spans="1:3">
      <c r="A2288" s="2">
        <v>2287</v>
      </c>
      <c r="B2288" s="2">
        <v>85.89743</v>
      </c>
      <c r="C2288" s="2">
        <v>263.77050000000003</v>
      </c>
    </row>
    <row r="2289" spans="1:3">
      <c r="A2289" s="2">
        <v>2288</v>
      </c>
      <c r="B2289" s="2">
        <v>152.79830000000001</v>
      </c>
      <c r="C2289" s="2">
        <v>176.12880000000001</v>
      </c>
    </row>
    <row r="2290" spans="1:3">
      <c r="A2290" s="2">
        <v>2289</v>
      </c>
      <c r="B2290" s="2">
        <v>94.696399999999997</v>
      </c>
      <c r="C2290" s="2">
        <v>186.89670000000001</v>
      </c>
    </row>
    <row r="2291" spans="1:3">
      <c r="A2291" s="2">
        <v>2290</v>
      </c>
      <c r="B2291" s="2">
        <v>79.335160000000002</v>
      </c>
      <c r="C2291" s="2">
        <v>223.30869999999999</v>
      </c>
    </row>
    <row r="2292" spans="1:3">
      <c r="A2292" s="2">
        <v>2291</v>
      </c>
      <c r="B2292" s="2">
        <v>124.3826</v>
      </c>
      <c r="C2292" s="2">
        <v>198.06059999999999</v>
      </c>
    </row>
    <row r="2293" spans="1:3">
      <c r="A2293" s="2">
        <v>2292</v>
      </c>
      <c r="B2293" s="2">
        <v>95.95966</v>
      </c>
      <c r="C2293" s="2">
        <v>208.21039999999999</v>
      </c>
    </row>
    <row r="2294" spans="1:3">
      <c r="A2294" s="2">
        <v>2293</v>
      </c>
      <c r="B2294" s="2">
        <v>94.043859999999995</v>
      </c>
      <c r="C2294" s="2">
        <v>101.53789999999999</v>
      </c>
    </row>
    <row r="2295" spans="1:3">
      <c r="A2295" s="2">
        <v>2294</v>
      </c>
      <c r="B2295" s="2">
        <v>73.637270000000001</v>
      </c>
      <c r="C2295" s="2">
        <v>185.97489999999999</v>
      </c>
    </row>
    <row r="2296" spans="1:3">
      <c r="A2296" s="2">
        <v>2295</v>
      </c>
      <c r="B2296" s="2">
        <v>135.8014</v>
      </c>
      <c r="C2296" s="2">
        <v>208.6146</v>
      </c>
    </row>
    <row r="2297" spans="1:3">
      <c r="A2297" s="2">
        <v>2296</v>
      </c>
      <c r="B2297" s="2">
        <v>77.199219999999997</v>
      </c>
      <c r="C2297" s="2">
        <v>198.39930000000001</v>
      </c>
    </row>
    <row r="2298" spans="1:3">
      <c r="A2298" s="2">
        <v>2297</v>
      </c>
      <c r="B2298" s="2">
        <v>125.6383</v>
      </c>
      <c r="C2298" s="2">
        <v>222.50059999999999</v>
      </c>
    </row>
    <row r="2299" spans="1:3">
      <c r="A2299" s="2">
        <v>2298</v>
      </c>
      <c r="B2299" s="2">
        <v>51.088450000000002</v>
      </c>
      <c r="C2299" s="2">
        <v>329.99509999999998</v>
      </c>
    </row>
    <row r="2300" spans="1:3">
      <c r="A2300" s="2">
        <v>2299</v>
      </c>
      <c r="B2300" s="2">
        <v>130.21889999999999</v>
      </c>
      <c r="C2300" s="2">
        <v>238.42920000000001</v>
      </c>
    </row>
    <row r="2301" spans="1:3">
      <c r="A2301" s="2">
        <v>2300</v>
      </c>
      <c r="B2301" s="2">
        <v>133.1474</v>
      </c>
      <c r="C2301" s="2">
        <v>183.48650000000001</v>
      </c>
    </row>
    <row r="2302" spans="1:3">
      <c r="A2302" s="2">
        <v>2301</v>
      </c>
      <c r="B2302" s="2">
        <v>24.098759999999999</v>
      </c>
      <c r="C2302" s="2">
        <v>161.9273</v>
      </c>
    </row>
    <row r="2303" spans="1:3">
      <c r="A2303" s="2">
        <v>2302</v>
      </c>
      <c r="B2303" s="2">
        <v>77.292410000000004</v>
      </c>
      <c r="C2303" s="2">
        <v>187.48220000000001</v>
      </c>
    </row>
    <row r="2304" spans="1:3">
      <c r="A2304" s="2">
        <v>2303</v>
      </c>
      <c r="B2304" s="2">
        <v>96.547229999999999</v>
      </c>
      <c r="C2304" s="2">
        <v>234.1095</v>
      </c>
    </row>
    <row r="2305" spans="1:3">
      <c r="A2305" s="2">
        <v>2304</v>
      </c>
      <c r="B2305" s="2">
        <v>48.524540000000002</v>
      </c>
      <c r="C2305" s="2">
        <v>185.2448</v>
      </c>
    </row>
    <row r="2306" spans="1:3">
      <c r="A2306" s="2">
        <v>2305</v>
      </c>
      <c r="B2306" s="2">
        <v>77.00394</v>
      </c>
      <c r="C2306" s="2">
        <v>195.97069999999999</v>
      </c>
    </row>
    <row r="2307" spans="1:3">
      <c r="A2307" s="2">
        <v>2306</v>
      </c>
      <c r="B2307" s="2">
        <v>54.449489999999997</v>
      </c>
      <c r="C2307" s="2">
        <v>247.85820000000001</v>
      </c>
    </row>
    <row r="2308" spans="1:3">
      <c r="A2308" s="2">
        <v>2307</v>
      </c>
      <c r="B2308" s="2">
        <v>71.195279999999997</v>
      </c>
      <c r="C2308" s="2">
        <v>282.26659999999998</v>
      </c>
    </row>
    <row r="2309" spans="1:3">
      <c r="A2309" s="2">
        <v>2308</v>
      </c>
      <c r="B2309" s="2">
        <v>102.4366</v>
      </c>
      <c r="C2309" s="2">
        <v>268.0215</v>
      </c>
    </row>
    <row r="2310" spans="1:3">
      <c r="A2310" s="2">
        <v>2309</v>
      </c>
      <c r="B2310" s="2">
        <v>113.7578</v>
      </c>
      <c r="C2310" s="2">
        <v>280.44720000000001</v>
      </c>
    </row>
    <row r="2311" spans="1:3">
      <c r="A2311" s="2">
        <v>2310</v>
      </c>
      <c r="B2311" s="2">
        <v>129.87790000000001</v>
      </c>
      <c r="C2311" s="2">
        <v>226.4118</v>
      </c>
    </row>
    <row r="2312" spans="1:3">
      <c r="A2312" s="2">
        <v>2311</v>
      </c>
      <c r="B2312" s="2">
        <v>107.2976</v>
      </c>
      <c r="C2312" s="2">
        <v>198.44810000000001</v>
      </c>
    </row>
    <row r="2313" spans="1:3">
      <c r="A2313" s="2">
        <v>2312</v>
      </c>
      <c r="B2313" s="2">
        <v>53.560960000000001</v>
      </c>
      <c r="C2313" s="2">
        <v>182.49440000000001</v>
      </c>
    </row>
    <row r="2314" spans="1:3">
      <c r="A2314" s="2">
        <v>2313</v>
      </c>
      <c r="B2314" s="2">
        <v>170.3227</v>
      </c>
      <c r="C2314" s="2">
        <v>171.6387</v>
      </c>
    </row>
    <row r="2315" spans="1:3">
      <c r="A2315" s="2">
        <v>2314</v>
      </c>
      <c r="B2315" s="2">
        <v>46.898119999999999</v>
      </c>
      <c r="C2315" s="2">
        <v>214.2576</v>
      </c>
    </row>
    <row r="2316" spans="1:3">
      <c r="A2316" s="2">
        <v>2315</v>
      </c>
      <c r="B2316" s="2">
        <v>133.3227</v>
      </c>
      <c r="C2316" s="2">
        <v>237.81890000000001</v>
      </c>
    </row>
    <row r="2317" spans="1:3">
      <c r="A2317" s="2">
        <v>2316</v>
      </c>
      <c r="B2317" s="2">
        <v>96.955380000000005</v>
      </c>
      <c r="C2317" s="2">
        <v>197.3972</v>
      </c>
    </row>
    <row r="2318" spans="1:3">
      <c r="A2318" s="2">
        <v>2317</v>
      </c>
      <c r="B2318" s="2">
        <v>76.763400000000004</v>
      </c>
      <c r="C2318" s="2">
        <v>200.5266</v>
      </c>
    </row>
    <row r="2319" spans="1:3">
      <c r="A2319" s="2">
        <v>2318</v>
      </c>
      <c r="B2319" s="2">
        <v>111.6317</v>
      </c>
      <c r="C2319" s="2">
        <v>207.8098</v>
      </c>
    </row>
    <row r="2320" spans="1:3">
      <c r="A2320" s="2">
        <v>2319</v>
      </c>
      <c r="B2320" s="2">
        <v>95.81044</v>
      </c>
      <c r="C2320" s="2">
        <v>196.8432</v>
      </c>
    </row>
    <row r="2321" spans="1:3">
      <c r="A2321" s="2">
        <v>2320</v>
      </c>
      <c r="B2321" s="2">
        <v>161.1206</v>
      </c>
      <c r="C2321" s="2">
        <v>200.82550000000001</v>
      </c>
    </row>
    <row r="2322" spans="1:3">
      <c r="A2322" s="2">
        <v>2321</v>
      </c>
      <c r="B2322" s="2">
        <v>120.5979</v>
      </c>
      <c r="C2322" s="2">
        <v>186.6258</v>
      </c>
    </row>
    <row r="2323" spans="1:3">
      <c r="A2323" s="2">
        <v>2322</v>
      </c>
      <c r="B2323" s="2">
        <v>106.4873</v>
      </c>
      <c r="C2323" s="2">
        <v>224.6686</v>
      </c>
    </row>
    <row r="2324" spans="1:3">
      <c r="A2324" s="2">
        <v>2323</v>
      </c>
      <c r="B2324" s="2">
        <v>142.4665</v>
      </c>
      <c r="C2324" s="2">
        <v>195.4014</v>
      </c>
    </row>
    <row r="2325" spans="1:3">
      <c r="A2325" s="2">
        <v>2324</v>
      </c>
      <c r="B2325" s="2">
        <v>107.2775</v>
      </c>
      <c r="C2325" s="2">
        <v>185.68180000000001</v>
      </c>
    </row>
    <row r="2326" spans="1:3">
      <c r="A2326" s="2">
        <v>2325</v>
      </c>
      <c r="B2326" s="2">
        <v>194.1165</v>
      </c>
      <c r="C2326" s="2">
        <v>197.3536</v>
      </c>
    </row>
    <row r="2327" spans="1:3">
      <c r="A2327" s="2">
        <v>2326</v>
      </c>
      <c r="B2327" s="2">
        <v>50.417189999999998</v>
      </c>
      <c r="C2327" s="2">
        <v>170.23140000000001</v>
      </c>
    </row>
    <row r="2328" spans="1:3">
      <c r="A2328" s="2">
        <v>2327</v>
      </c>
      <c r="B2328" s="2">
        <v>25.280830000000002</v>
      </c>
      <c r="C2328" s="2">
        <v>165.61199999999999</v>
      </c>
    </row>
    <row r="2329" spans="1:3">
      <c r="A2329" s="2">
        <v>2328</v>
      </c>
      <c r="B2329" s="2">
        <v>50.849350000000001</v>
      </c>
      <c r="C2329" s="2">
        <v>244.7465</v>
      </c>
    </row>
    <row r="2330" spans="1:3">
      <c r="A2330" s="2">
        <v>2329</v>
      </c>
      <c r="B2330" s="2">
        <v>184.88929999999999</v>
      </c>
      <c r="C2330" s="2">
        <v>185.8836</v>
      </c>
    </row>
    <row r="2331" spans="1:3">
      <c r="A2331" s="2">
        <v>2330</v>
      </c>
      <c r="B2331" s="2">
        <v>52.824309999999997</v>
      </c>
      <c r="C2331" s="2">
        <v>158.4419</v>
      </c>
    </row>
    <row r="2332" spans="1:3">
      <c r="A2332" s="2">
        <v>2331</v>
      </c>
      <c r="B2332" s="2">
        <v>60.212290000000003</v>
      </c>
      <c r="C2332" s="2">
        <v>214.9837</v>
      </c>
    </row>
    <row r="2333" spans="1:3">
      <c r="A2333" s="2">
        <v>2332</v>
      </c>
      <c r="B2333" s="2">
        <v>38.375729999999997</v>
      </c>
      <c r="C2333" s="2">
        <v>158.2131</v>
      </c>
    </row>
    <row r="2334" spans="1:3">
      <c r="A2334" s="2">
        <v>2333</v>
      </c>
      <c r="B2334" s="2">
        <v>88.380179999999996</v>
      </c>
      <c r="C2334" s="2">
        <v>266.40969999999999</v>
      </c>
    </row>
    <row r="2335" spans="1:3">
      <c r="A2335" s="2">
        <v>2334</v>
      </c>
      <c r="B2335" s="2">
        <v>129.14590000000001</v>
      </c>
      <c r="C2335" s="2">
        <v>228.94210000000001</v>
      </c>
    </row>
    <row r="2336" spans="1:3">
      <c r="A2336" s="2">
        <v>2335</v>
      </c>
      <c r="B2336" s="2">
        <v>86.498850000000004</v>
      </c>
      <c r="C2336" s="2">
        <v>181.2062</v>
      </c>
    </row>
    <row r="2337" spans="1:3">
      <c r="A2337" s="2">
        <v>2336</v>
      </c>
      <c r="B2337" s="2">
        <v>87.958979999999997</v>
      </c>
      <c r="C2337" s="2">
        <v>203.62450000000001</v>
      </c>
    </row>
    <row r="2338" spans="1:3">
      <c r="A2338" s="2">
        <v>2337</v>
      </c>
      <c r="B2338" s="2">
        <v>119.9769</v>
      </c>
      <c r="C2338" s="2">
        <v>234.17859999999999</v>
      </c>
    </row>
    <row r="2339" spans="1:3">
      <c r="A2339" s="2">
        <v>2338</v>
      </c>
      <c r="B2339" s="2">
        <v>95.436019999999999</v>
      </c>
      <c r="C2339" s="2">
        <v>250.3254</v>
      </c>
    </row>
    <row r="2340" spans="1:3">
      <c r="A2340" s="2">
        <v>2339</v>
      </c>
      <c r="B2340" s="2">
        <v>114.4815</v>
      </c>
      <c r="C2340" s="2">
        <v>211.98990000000001</v>
      </c>
    </row>
    <row r="2341" spans="1:3">
      <c r="A2341" s="2">
        <v>2340</v>
      </c>
      <c r="B2341" s="2">
        <v>50.55856</v>
      </c>
      <c r="C2341" s="2">
        <v>213.55959999999999</v>
      </c>
    </row>
    <row r="2342" spans="1:3">
      <c r="A2342" s="2">
        <v>2341</v>
      </c>
      <c r="B2342" s="2">
        <v>132.3023</v>
      </c>
      <c r="C2342" s="2">
        <v>213.0831</v>
      </c>
    </row>
    <row r="2343" spans="1:3">
      <c r="A2343" s="2">
        <v>2342</v>
      </c>
      <c r="B2343" s="2">
        <v>123.45310000000001</v>
      </c>
      <c r="C2343" s="2">
        <v>135.06979999999999</v>
      </c>
    </row>
    <row r="2344" spans="1:3">
      <c r="A2344" s="2">
        <v>2343</v>
      </c>
      <c r="B2344" s="2">
        <v>68.258970000000005</v>
      </c>
      <c r="C2344" s="2">
        <v>181.5119</v>
      </c>
    </row>
    <row r="2345" spans="1:3">
      <c r="A2345" s="2">
        <v>2344</v>
      </c>
      <c r="B2345" s="2">
        <v>180.78389999999999</v>
      </c>
      <c r="C2345" s="2">
        <v>225.78360000000001</v>
      </c>
    </row>
    <row r="2346" spans="1:3">
      <c r="A2346" s="2">
        <v>2345</v>
      </c>
      <c r="B2346" s="2">
        <v>168.6746</v>
      </c>
      <c r="C2346" s="2">
        <v>276.93950000000001</v>
      </c>
    </row>
    <row r="2347" spans="1:3">
      <c r="A2347" s="2">
        <v>2346</v>
      </c>
      <c r="B2347" s="2">
        <v>74.515140000000002</v>
      </c>
      <c r="C2347" s="2">
        <v>210.6908</v>
      </c>
    </row>
    <row r="2348" spans="1:3">
      <c r="A2348" s="2">
        <v>2347</v>
      </c>
      <c r="B2348" s="2">
        <v>171.63319999999999</v>
      </c>
      <c r="C2348" s="2">
        <v>168.73330000000001</v>
      </c>
    </row>
    <row r="2349" spans="1:3">
      <c r="A2349" s="2">
        <v>2348</v>
      </c>
      <c r="B2349" s="2">
        <v>117.7856</v>
      </c>
      <c r="C2349" s="2">
        <v>191.3982</v>
      </c>
    </row>
    <row r="2350" spans="1:3">
      <c r="A2350" s="2">
        <v>2349</v>
      </c>
      <c r="B2350" s="2">
        <v>168.54849999999999</v>
      </c>
      <c r="C2350" s="2">
        <v>159.4639</v>
      </c>
    </row>
    <row r="2351" spans="1:3">
      <c r="A2351" s="2">
        <v>2350</v>
      </c>
      <c r="B2351" s="2">
        <v>60.984740000000002</v>
      </c>
      <c r="C2351" s="2">
        <v>166.6482</v>
      </c>
    </row>
    <row r="2352" spans="1:3">
      <c r="A2352" s="2">
        <v>2351</v>
      </c>
      <c r="B2352" s="2">
        <v>148.17590000000001</v>
      </c>
      <c r="C2352" s="2">
        <v>162.85130000000001</v>
      </c>
    </row>
    <row r="2353" spans="1:3">
      <c r="A2353" s="2">
        <v>2352</v>
      </c>
      <c r="B2353" s="2">
        <v>142.03309999999999</v>
      </c>
      <c r="C2353" s="2">
        <v>185.9093</v>
      </c>
    </row>
    <row r="2354" spans="1:3">
      <c r="A2354" s="2">
        <v>2353</v>
      </c>
      <c r="B2354" s="2">
        <v>118.11360000000001</v>
      </c>
      <c r="C2354" s="2">
        <v>203.55179999999999</v>
      </c>
    </row>
    <row r="2355" spans="1:3">
      <c r="A2355" s="2">
        <v>2354</v>
      </c>
      <c r="B2355" s="2">
        <v>162.90199999999999</v>
      </c>
      <c r="C2355" s="2">
        <v>280.6336</v>
      </c>
    </row>
    <row r="2356" spans="1:3">
      <c r="A2356" s="2">
        <v>2355</v>
      </c>
      <c r="B2356" s="2">
        <v>68.272049999999993</v>
      </c>
      <c r="C2356" s="2">
        <v>195.40360000000001</v>
      </c>
    </row>
    <row r="2357" spans="1:3">
      <c r="A2357" s="2">
        <v>2356</v>
      </c>
      <c r="B2357" s="2">
        <v>166.00909999999999</v>
      </c>
      <c r="C2357" s="2">
        <v>166.4298</v>
      </c>
    </row>
    <row r="2358" spans="1:3">
      <c r="A2358" s="2">
        <v>2357</v>
      </c>
      <c r="B2358" s="2">
        <v>63.670229999999997</v>
      </c>
      <c r="C2358" s="2">
        <v>285.43180000000001</v>
      </c>
    </row>
    <row r="2359" spans="1:3">
      <c r="A2359" s="2">
        <v>2358</v>
      </c>
      <c r="B2359" s="2">
        <v>125.66719999999999</v>
      </c>
      <c r="C2359" s="2">
        <v>195.83580000000001</v>
      </c>
    </row>
    <row r="2360" spans="1:3">
      <c r="A2360" s="2">
        <v>2359</v>
      </c>
      <c r="B2360" s="2">
        <v>147.5626</v>
      </c>
      <c r="C2360" s="2">
        <v>241.95160000000001</v>
      </c>
    </row>
    <row r="2361" spans="1:3">
      <c r="A2361" s="2">
        <v>2360</v>
      </c>
      <c r="B2361" s="2">
        <v>121.61</v>
      </c>
      <c r="C2361" s="2">
        <v>114.3026</v>
      </c>
    </row>
    <row r="2362" spans="1:3">
      <c r="A2362" s="2">
        <v>2361</v>
      </c>
      <c r="B2362" s="2">
        <v>115.15560000000001</v>
      </c>
      <c r="C2362" s="2">
        <v>211.84389999999999</v>
      </c>
    </row>
    <row r="2363" spans="1:3">
      <c r="A2363" s="2">
        <v>2362</v>
      </c>
      <c r="B2363" s="2">
        <v>164.31370000000001</v>
      </c>
      <c r="C2363" s="2">
        <v>158.23169999999999</v>
      </c>
    </row>
    <row r="2364" spans="1:3">
      <c r="A2364" s="2">
        <v>2363</v>
      </c>
      <c r="B2364" s="2">
        <v>124.74420000000001</v>
      </c>
      <c r="C2364" s="2">
        <v>209.95590000000001</v>
      </c>
    </row>
    <row r="2365" spans="1:3">
      <c r="A2365" s="2">
        <v>2364</v>
      </c>
      <c r="B2365" s="2">
        <v>85.308130000000006</v>
      </c>
      <c r="C2365" s="2">
        <v>219.86660000000001</v>
      </c>
    </row>
    <row r="2366" spans="1:3">
      <c r="A2366" s="2">
        <v>2365</v>
      </c>
      <c r="B2366" s="2">
        <v>60.997050000000002</v>
      </c>
      <c r="C2366" s="2">
        <v>187.61330000000001</v>
      </c>
    </row>
    <row r="2367" spans="1:3">
      <c r="A2367" s="2">
        <v>2366</v>
      </c>
      <c r="B2367" s="2">
        <v>48.199080000000002</v>
      </c>
      <c r="C2367" s="2">
        <v>129.1292</v>
      </c>
    </row>
    <row r="2368" spans="1:3">
      <c r="A2368" s="2">
        <v>2367</v>
      </c>
      <c r="B2368" s="2">
        <v>85.774450000000002</v>
      </c>
      <c r="C2368" s="2">
        <v>205.358</v>
      </c>
    </row>
    <row r="2369" spans="1:3">
      <c r="A2369" s="2">
        <v>2368</v>
      </c>
      <c r="B2369" s="2">
        <v>130.78630000000001</v>
      </c>
      <c r="C2369" s="2">
        <v>228.81880000000001</v>
      </c>
    </row>
    <row r="2370" spans="1:3">
      <c r="A2370" s="2">
        <v>2369</v>
      </c>
      <c r="B2370" s="2">
        <v>27.131039999999999</v>
      </c>
      <c r="C2370" s="2">
        <v>210.74209999999999</v>
      </c>
    </row>
    <row r="2371" spans="1:3">
      <c r="A2371" s="2">
        <v>2370</v>
      </c>
      <c r="B2371" s="2">
        <v>120.5266</v>
      </c>
      <c r="C2371" s="2">
        <v>186.71109999999999</v>
      </c>
    </row>
    <row r="2372" spans="1:3">
      <c r="A2372" s="2">
        <v>2371</v>
      </c>
      <c r="B2372" s="2">
        <v>148.6481</v>
      </c>
      <c r="C2372" s="2">
        <v>174.34299999999999</v>
      </c>
    </row>
    <row r="2373" spans="1:3">
      <c r="A2373" s="2">
        <v>2372</v>
      </c>
      <c r="B2373" s="2">
        <v>114.9803</v>
      </c>
      <c r="C2373" s="2">
        <v>225.8295</v>
      </c>
    </row>
    <row r="2374" spans="1:3">
      <c r="A2374" s="2">
        <v>2373</v>
      </c>
      <c r="B2374" s="2">
        <v>165.83320000000001</v>
      </c>
      <c r="C2374" s="2">
        <v>132.27430000000001</v>
      </c>
    </row>
    <row r="2375" spans="1:3">
      <c r="A2375" s="2">
        <v>2374</v>
      </c>
      <c r="B2375" s="2">
        <v>121.9772</v>
      </c>
      <c r="C2375" s="2">
        <v>174.7182</v>
      </c>
    </row>
    <row r="2376" spans="1:3">
      <c r="A2376" s="2">
        <v>2375</v>
      </c>
      <c r="B2376" s="2">
        <v>132.7321</v>
      </c>
      <c r="C2376" s="2">
        <v>215.7911</v>
      </c>
    </row>
    <row r="2377" spans="1:3">
      <c r="A2377" s="2">
        <v>2376</v>
      </c>
      <c r="B2377" s="2">
        <v>77.459919999999997</v>
      </c>
      <c r="C2377" s="2">
        <v>199.62200000000001</v>
      </c>
    </row>
    <row r="2378" spans="1:3">
      <c r="A2378" s="2">
        <v>2377</v>
      </c>
      <c r="B2378" s="2">
        <v>4.2549770000000002</v>
      </c>
      <c r="C2378" s="2">
        <v>163.2784</v>
      </c>
    </row>
    <row r="2379" spans="1:3">
      <c r="A2379" s="2">
        <v>2378</v>
      </c>
      <c r="B2379" s="2">
        <v>48.526130000000002</v>
      </c>
      <c r="C2379" s="2">
        <v>214.5034</v>
      </c>
    </row>
    <row r="2380" spans="1:3">
      <c r="A2380" s="2">
        <v>2379</v>
      </c>
      <c r="B2380" s="2">
        <v>107.9846</v>
      </c>
      <c r="C2380" s="2">
        <v>149.12110000000001</v>
      </c>
    </row>
    <row r="2381" spans="1:3">
      <c r="A2381" s="2">
        <v>2380</v>
      </c>
      <c r="B2381" s="2">
        <v>61.459710000000001</v>
      </c>
      <c r="C2381" s="2">
        <v>153.9744</v>
      </c>
    </row>
    <row r="2382" spans="1:3">
      <c r="A2382" s="2">
        <v>2381</v>
      </c>
      <c r="B2382" s="2">
        <v>131.84559999999999</v>
      </c>
      <c r="C2382" s="2">
        <v>217.54230000000001</v>
      </c>
    </row>
    <row r="2383" spans="1:3">
      <c r="A2383" s="2">
        <v>2382</v>
      </c>
      <c r="B2383" s="2">
        <v>165.03579999999999</v>
      </c>
      <c r="C2383" s="2">
        <v>195.3348</v>
      </c>
    </row>
    <row r="2384" spans="1:3">
      <c r="A2384" s="2">
        <v>2383</v>
      </c>
      <c r="B2384" s="2">
        <v>106.0467</v>
      </c>
      <c r="C2384" s="2">
        <v>230.91030000000001</v>
      </c>
    </row>
    <row r="2385" spans="1:3">
      <c r="A2385" s="2">
        <v>2384</v>
      </c>
      <c r="B2385" s="2">
        <v>93.734110000000001</v>
      </c>
      <c r="C2385" s="2">
        <v>258.3143</v>
      </c>
    </row>
    <row r="2386" spans="1:3">
      <c r="A2386" s="2">
        <v>2385</v>
      </c>
      <c r="B2386" s="2">
        <v>106.4209</v>
      </c>
      <c r="C2386" s="2">
        <v>240.61930000000001</v>
      </c>
    </row>
    <row r="2387" spans="1:3">
      <c r="A2387" s="2">
        <v>2386</v>
      </c>
      <c r="B2387" s="2">
        <v>106.6867</v>
      </c>
      <c r="C2387" s="2">
        <v>182.54830000000001</v>
      </c>
    </row>
    <row r="2388" spans="1:3">
      <c r="A2388" s="2">
        <v>2387</v>
      </c>
      <c r="B2388" s="2">
        <v>103.29770000000001</v>
      </c>
      <c r="C2388" s="2">
        <v>218.3528</v>
      </c>
    </row>
    <row r="2389" spans="1:3">
      <c r="A2389" s="2">
        <v>2388</v>
      </c>
      <c r="B2389" s="2">
        <v>129.33709999999999</v>
      </c>
      <c r="C2389" s="2">
        <v>177.21719999999999</v>
      </c>
    </row>
    <row r="2390" spans="1:3">
      <c r="A2390" s="2">
        <v>2389</v>
      </c>
      <c r="B2390" s="2">
        <v>95.942580000000007</v>
      </c>
      <c r="C2390" s="2">
        <v>139.04239999999999</v>
      </c>
    </row>
    <row r="2391" spans="1:3">
      <c r="A2391" s="2">
        <v>2390</v>
      </c>
      <c r="B2391" s="2">
        <v>89.556899999999999</v>
      </c>
      <c r="C2391" s="2">
        <v>221.53020000000001</v>
      </c>
    </row>
    <row r="2392" spans="1:3">
      <c r="A2392" s="2">
        <v>2391</v>
      </c>
      <c r="B2392" s="2">
        <v>138.45750000000001</v>
      </c>
      <c r="C2392" s="2">
        <v>258.70030000000003</v>
      </c>
    </row>
    <row r="2393" spans="1:3">
      <c r="A2393" s="2">
        <v>2392</v>
      </c>
      <c r="B2393" s="2">
        <v>146.71250000000001</v>
      </c>
      <c r="C2393" s="2">
        <v>170.63939999999999</v>
      </c>
    </row>
    <row r="2394" spans="1:3">
      <c r="A2394" s="2">
        <v>2393</v>
      </c>
      <c r="B2394" s="2">
        <v>122.3875</v>
      </c>
      <c r="C2394" s="2">
        <v>232.85929999999999</v>
      </c>
    </row>
    <row r="2395" spans="1:3">
      <c r="A2395" s="2">
        <v>2394</v>
      </c>
      <c r="B2395" s="2">
        <v>88.234110000000001</v>
      </c>
      <c r="C2395" s="2">
        <v>208.23990000000001</v>
      </c>
    </row>
    <row r="2396" spans="1:3">
      <c r="A2396" s="2">
        <v>2395</v>
      </c>
      <c r="B2396" s="2">
        <v>71.326930000000004</v>
      </c>
      <c r="C2396" s="2">
        <v>166.64089999999999</v>
      </c>
    </row>
    <row r="2397" spans="1:3">
      <c r="A2397" s="2">
        <v>2396</v>
      </c>
      <c r="B2397" s="2">
        <v>141.52709999999999</v>
      </c>
      <c r="C2397" s="2">
        <v>197.06319999999999</v>
      </c>
    </row>
    <row r="2398" spans="1:3">
      <c r="A2398" s="2">
        <v>2397</v>
      </c>
      <c r="B2398" s="2">
        <v>48.745100000000001</v>
      </c>
      <c r="C2398" s="2">
        <v>220.41390000000001</v>
      </c>
    </row>
    <row r="2399" spans="1:3">
      <c r="A2399" s="2">
        <v>2398</v>
      </c>
      <c r="B2399" s="2">
        <v>98.415649999999999</v>
      </c>
      <c r="C2399" s="2">
        <v>188.47049999999999</v>
      </c>
    </row>
    <row r="2400" spans="1:3">
      <c r="A2400" s="2">
        <v>2399</v>
      </c>
      <c r="B2400" s="2">
        <v>122.56959999999999</v>
      </c>
      <c r="C2400" s="2">
        <v>276.24610000000001</v>
      </c>
    </row>
    <row r="2401" spans="1:3">
      <c r="A2401" s="2">
        <v>2400</v>
      </c>
      <c r="B2401" s="2">
        <v>29.729810000000001</v>
      </c>
      <c r="C2401" s="2">
        <v>299.95780000000002</v>
      </c>
    </row>
    <row r="2402" spans="1:3">
      <c r="A2402" s="2">
        <v>2401</v>
      </c>
      <c r="B2402" s="2">
        <v>30.062080000000002</v>
      </c>
      <c r="C2402" s="2">
        <v>200.2396</v>
      </c>
    </row>
    <row r="2403" spans="1:3">
      <c r="A2403" s="2">
        <v>2402</v>
      </c>
      <c r="B2403" s="2">
        <v>118.4316</v>
      </c>
      <c r="C2403" s="2">
        <v>162.59829999999999</v>
      </c>
    </row>
    <row r="2404" spans="1:3">
      <c r="A2404" s="2">
        <v>2403</v>
      </c>
      <c r="B2404" s="2">
        <v>144.6396</v>
      </c>
      <c r="C2404" s="2">
        <v>172.25049999999999</v>
      </c>
    </row>
    <row r="2405" spans="1:3">
      <c r="A2405" s="2">
        <v>2404</v>
      </c>
      <c r="B2405" s="2">
        <v>77.761600000000001</v>
      </c>
      <c r="C2405" s="2">
        <v>155.70410000000001</v>
      </c>
    </row>
    <row r="2406" spans="1:3">
      <c r="A2406" s="2">
        <v>2405</v>
      </c>
      <c r="B2406" s="2">
        <v>152.6876</v>
      </c>
      <c r="C2406" s="2">
        <v>175.428</v>
      </c>
    </row>
    <row r="2407" spans="1:3">
      <c r="A2407" s="2">
        <v>2406</v>
      </c>
      <c r="B2407" s="2">
        <v>101.5896</v>
      </c>
      <c r="C2407" s="2">
        <v>184.5942</v>
      </c>
    </row>
    <row r="2408" spans="1:3">
      <c r="A2408" s="2">
        <v>2407</v>
      </c>
      <c r="B2408" s="2">
        <v>135.52549999999999</v>
      </c>
      <c r="C2408" s="2">
        <v>164.39349999999999</v>
      </c>
    </row>
    <row r="2409" spans="1:3">
      <c r="A2409" s="2">
        <v>2408</v>
      </c>
      <c r="B2409" s="2">
        <v>61.438299999999998</v>
      </c>
      <c r="C2409" s="2">
        <v>160.67140000000001</v>
      </c>
    </row>
    <row r="2410" spans="1:3">
      <c r="A2410" s="2">
        <v>2409</v>
      </c>
      <c r="B2410" s="2">
        <v>108.0313</v>
      </c>
      <c r="C2410" s="2">
        <v>228.94499999999999</v>
      </c>
    </row>
    <row r="2411" spans="1:3">
      <c r="A2411" s="2">
        <v>2410</v>
      </c>
      <c r="B2411" s="2">
        <v>145.74279999999999</v>
      </c>
      <c r="C2411" s="2">
        <v>231.93680000000001</v>
      </c>
    </row>
    <row r="2412" spans="1:3">
      <c r="A2412" s="2">
        <v>2411</v>
      </c>
      <c r="B2412" s="2">
        <v>167.6739</v>
      </c>
      <c r="C2412" s="2">
        <v>113.37430000000001</v>
      </c>
    </row>
    <row r="2413" spans="1:3">
      <c r="A2413" s="2">
        <v>2412</v>
      </c>
      <c r="B2413" s="2">
        <v>96.894199999999998</v>
      </c>
      <c r="C2413" s="2">
        <v>265.92140000000001</v>
      </c>
    </row>
    <row r="2414" spans="1:3">
      <c r="A2414" s="2">
        <v>2413</v>
      </c>
      <c r="B2414" s="2">
        <v>92.750410000000002</v>
      </c>
      <c r="C2414" s="2">
        <v>238.76990000000001</v>
      </c>
    </row>
    <row r="2415" spans="1:3">
      <c r="A2415" s="2">
        <v>2414</v>
      </c>
      <c r="B2415" s="2">
        <v>14.935750000000001</v>
      </c>
      <c r="C2415" s="2">
        <v>163.67089999999999</v>
      </c>
    </row>
    <row r="2416" spans="1:3">
      <c r="A2416" s="2">
        <v>2415</v>
      </c>
      <c r="B2416" s="2">
        <v>80.823300000000003</v>
      </c>
      <c r="C2416" s="2">
        <v>136.06479999999999</v>
      </c>
    </row>
    <row r="2417" spans="1:3">
      <c r="A2417" s="2">
        <v>2416</v>
      </c>
      <c r="B2417" s="2">
        <v>40.462539999999997</v>
      </c>
      <c r="C2417" s="2">
        <v>192.18600000000001</v>
      </c>
    </row>
    <row r="2418" spans="1:3">
      <c r="A2418" s="2">
        <v>2417</v>
      </c>
      <c r="B2418" s="2">
        <v>130.77500000000001</v>
      </c>
      <c r="C2418" s="2">
        <v>176.5128</v>
      </c>
    </row>
    <row r="2419" spans="1:3">
      <c r="A2419" s="2">
        <v>2418</v>
      </c>
      <c r="B2419" s="2">
        <v>118.7368</v>
      </c>
      <c r="C2419" s="2">
        <v>236.11670000000001</v>
      </c>
    </row>
    <row r="2420" spans="1:3">
      <c r="A2420" s="2">
        <v>2419</v>
      </c>
      <c r="B2420" s="2">
        <v>91.423910000000006</v>
      </c>
      <c r="C2420" s="2">
        <v>257.64519999999999</v>
      </c>
    </row>
    <row r="2421" spans="1:3">
      <c r="A2421" s="2">
        <v>2420</v>
      </c>
      <c r="B2421" s="2">
        <v>37.885019999999997</v>
      </c>
      <c r="C2421" s="2">
        <v>203.66419999999999</v>
      </c>
    </row>
    <row r="2422" spans="1:3">
      <c r="A2422" s="2">
        <v>2421</v>
      </c>
      <c r="B2422" s="2">
        <v>118.6661</v>
      </c>
      <c r="C2422" s="2">
        <v>264.62430000000001</v>
      </c>
    </row>
    <row r="2423" spans="1:3">
      <c r="A2423" s="2">
        <v>2422</v>
      </c>
      <c r="B2423" s="2">
        <v>167.0806</v>
      </c>
      <c r="C2423" s="2">
        <v>158.0899</v>
      </c>
    </row>
    <row r="2424" spans="1:3">
      <c r="A2424" s="2">
        <v>2423</v>
      </c>
      <c r="B2424" s="2">
        <v>87.525419999999997</v>
      </c>
      <c r="C2424" s="2">
        <v>174.51609999999999</v>
      </c>
    </row>
    <row r="2425" spans="1:3">
      <c r="A2425" s="2">
        <v>2424</v>
      </c>
      <c r="B2425" s="2">
        <v>53.849299999999999</v>
      </c>
      <c r="C2425" s="2">
        <v>223.28890000000001</v>
      </c>
    </row>
    <row r="2426" spans="1:3">
      <c r="A2426" s="2">
        <v>2425</v>
      </c>
      <c r="B2426" s="2">
        <v>118.7514</v>
      </c>
      <c r="C2426" s="2">
        <v>224.24680000000001</v>
      </c>
    </row>
    <row r="2427" spans="1:3">
      <c r="A2427" s="2">
        <v>2426</v>
      </c>
      <c r="B2427" s="2">
        <v>102.7178</v>
      </c>
      <c r="C2427" s="2">
        <v>182.7193</v>
      </c>
    </row>
    <row r="2428" spans="1:3">
      <c r="A2428" s="2">
        <v>2427</v>
      </c>
      <c r="B2428" s="2">
        <v>91.943470000000005</v>
      </c>
      <c r="C2428" s="2">
        <v>141.83609999999999</v>
      </c>
    </row>
    <row r="2429" spans="1:3">
      <c r="A2429" s="2">
        <v>2428</v>
      </c>
      <c r="B2429" s="2">
        <v>140.39529999999999</v>
      </c>
      <c r="C2429" s="2">
        <v>147.5044</v>
      </c>
    </row>
    <row r="2430" spans="1:3">
      <c r="A2430" s="2">
        <v>2429</v>
      </c>
      <c r="B2430" s="2">
        <v>157.90600000000001</v>
      </c>
      <c r="C2430" s="2">
        <v>187.42140000000001</v>
      </c>
    </row>
    <row r="2431" spans="1:3">
      <c r="A2431" s="2">
        <v>2430</v>
      </c>
      <c r="B2431" s="2">
        <v>47.255000000000003</v>
      </c>
      <c r="C2431" s="2">
        <v>223.8347</v>
      </c>
    </row>
    <row r="2432" spans="1:3">
      <c r="A2432" s="2">
        <v>2431</v>
      </c>
      <c r="B2432" s="2">
        <v>99.734710000000007</v>
      </c>
      <c r="C2432" s="2">
        <v>265.14339999999999</v>
      </c>
    </row>
    <row r="2433" spans="1:3">
      <c r="A2433" s="2">
        <v>2432</v>
      </c>
      <c r="B2433" s="2">
        <v>147.69370000000001</v>
      </c>
      <c r="C2433" s="2">
        <v>139.2235</v>
      </c>
    </row>
    <row r="2434" spans="1:3">
      <c r="A2434" s="2">
        <v>2433</v>
      </c>
      <c r="B2434" s="2">
        <v>166.84180000000001</v>
      </c>
      <c r="C2434" s="2">
        <v>147.4504</v>
      </c>
    </row>
    <row r="2435" spans="1:3">
      <c r="A2435" s="2">
        <v>2434</v>
      </c>
      <c r="B2435" s="2">
        <v>74.935739999999996</v>
      </c>
      <c r="C2435" s="2">
        <v>206.97</v>
      </c>
    </row>
    <row r="2436" spans="1:3">
      <c r="A2436" s="2">
        <v>2435</v>
      </c>
      <c r="B2436" s="2">
        <v>43.462919999999997</v>
      </c>
      <c r="C2436" s="2">
        <v>183.9177</v>
      </c>
    </row>
    <row r="2437" spans="1:3">
      <c r="A2437" s="2">
        <v>2436</v>
      </c>
      <c r="B2437" s="2">
        <v>64.540440000000004</v>
      </c>
      <c r="C2437" s="2">
        <v>135.4057</v>
      </c>
    </row>
    <row r="2438" spans="1:3">
      <c r="A2438" s="2">
        <v>2437</v>
      </c>
      <c r="B2438" s="2">
        <v>90.960210000000004</v>
      </c>
      <c r="C2438" s="2">
        <v>254.67699999999999</v>
      </c>
    </row>
    <row r="2439" spans="1:3">
      <c r="A2439" s="2">
        <v>2438</v>
      </c>
      <c r="B2439" s="2">
        <v>164.82470000000001</v>
      </c>
      <c r="C2439" s="2">
        <v>147.00659999999999</v>
      </c>
    </row>
    <row r="2440" spans="1:3">
      <c r="A2440" s="2">
        <v>2439</v>
      </c>
      <c r="B2440" s="2">
        <v>159.65209999999999</v>
      </c>
      <c r="C2440" s="2">
        <v>171.24979999999999</v>
      </c>
    </row>
    <row r="2441" spans="1:3">
      <c r="A2441" s="2">
        <v>2440</v>
      </c>
      <c r="B2441" s="2">
        <v>85.743129999999994</v>
      </c>
      <c r="C2441" s="2">
        <v>187.7388</v>
      </c>
    </row>
    <row r="2442" spans="1:3">
      <c r="A2442" s="2">
        <v>2441</v>
      </c>
      <c r="B2442" s="2">
        <v>156.0968</v>
      </c>
      <c r="C2442" s="2">
        <v>190.411</v>
      </c>
    </row>
    <row r="2443" spans="1:3">
      <c r="A2443" s="2">
        <v>2442</v>
      </c>
      <c r="B2443" s="2">
        <v>76.930850000000007</v>
      </c>
      <c r="C2443" s="2">
        <v>251.58160000000001</v>
      </c>
    </row>
    <row r="2444" spans="1:3">
      <c r="A2444" s="2">
        <v>2443</v>
      </c>
      <c r="B2444" s="2">
        <v>114.0741</v>
      </c>
      <c r="C2444" s="2">
        <v>277.40179999999998</v>
      </c>
    </row>
    <row r="2445" spans="1:3">
      <c r="A2445" s="2">
        <v>2444</v>
      </c>
      <c r="B2445" s="2">
        <v>154.43549999999999</v>
      </c>
      <c r="C2445" s="2">
        <v>137.3372</v>
      </c>
    </row>
    <row r="2446" spans="1:3">
      <c r="A2446" s="2">
        <v>2445</v>
      </c>
      <c r="B2446" s="2">
        <v>94.743350000000007</v>
      </c>
      <c r="C2446" s="2">
        <v>148.0334</v>
      </c>
    </row>
    <row r="2447" spans="1:3">
      <c r="A2447" s="2">
        <v>2446</v>
      </c>
      <c r="B2447" s="2">
        <v>137.92250000000001</v>
      </c>
      <c r="C2447" s="2">
        <v>196.87809999999999</v>
      </c>
    </row>
    <row r="2448" spans="1:3">
      <c r="A2448" s="2">
        <v>2447</v>
      </c>
      <c r="B2448" s="2">
        <v>142.82069999999999</v>
      </c>
      <c r="C2448" s="2">
        <v>208.5489</v>
      </c>
    </row>
    <row r="2449" spans="1:3">
      <c r="A2449" s="2">
        <v>2448</v>
      </c>
      <c r="B2449" s="2">
        <v>124.8593</v>
      </c>
      <c r="C2449" s="2">
        <v>184.11709999999999</v>
      </c>
    </row>
    <row r="2450" spans="1:3">
      <c r="A2450" s="2">
        <v>2449</v>
      </c>
      <c r="B2450" s="2">
        <v>167.79849999999999</v>
      </c>
      <c r="C2450" s="2">
        <v>209.90440000000001</v>
      </c>
    </row>
    <row r="2451" spans="1:3">
      <c r="A2451" s="2">
        <v>2450</v>
      </c>
      <c r="B2451" s="2">
        <v>98.426749999999998</v>
      </c>
      <c r="C2451" s="2">
        <v>189.5401</v>
      </c>
    </row>
    <row r="2452" spans="1:3">
      <c r="A2452" s="2">
        <v>2451</v>
      </c>
      <c r="B2452" s="2">
        <v>102.2654</v>
      </c>
      <c r="C2452" s="2">
        <v>225.6404</v>
      </c>
    </row>
    <row r="2453" spans="1:3">
      <c r="A2453" s="2">
        <v>2452</v>
      </c>
      <c r="B2453" s="2">
        <v>239.30289999999999</v>
      </c>
      <c r="C2453" s="2">
        <v>137.61840000000001</v>
      </c>
    </row>
    <row r="2454" spans="1:3">
      <c r="A2454" s="2">
        <v>2453</v>
      </c>
      <c r="B2454" s="2">
        <v>46.793640000000003</v>
      </c>
      <c r="C2454" s="2">
        <v>191.28620000000001</v>
      </c>
    </row>
    <row r="2455" spans="1:3">
      <c r="A2455" s="2">
        <v>2454</v>
      </c>
      <c r="B2455" s="2">
        <v>114.6134</v>
      </c>
      <c r="C2455" s="2">
        <v>164.20160000000001</v>
      </c>
    </row>
    <row r="2456" spans="1:3">
      <c r="A2456" s="2">
        <v>2455</v>
      </c>
      <c r="B2456" s="2">
        <v>87.184139999999999</v>
      </c>
      <c r="C2456" s="2">
        <v>179.98519999999999</v>
      </c>
    </row>
    <row r="2457" spans="1:3">
      <c r="A2457" s="2">
        <v>2456</v>
      </c>
      <c r="B2457" s="2">
        <v>125.68729999999999</v>
      </c>
      <c r="C2457" s="2">
        <v>214.47649999999999</v>
      </c>
    </row>
    <row r="2458" spans="1:3">
      <c r="A2458" s="2">
        <v>2457</v>
      </c>
      <c r="B2458" s="2">
        <v>78.750500000000002</v>
      </c>
      <c r="C2458" s="2">
        <v>238.44159999999999</v>
      </c>
    </row>
    <row r="2459" spans="1:3">
      <c r="A2459" s="2">
        <v>2458</v>
      </c>
      <c r="B2459" s="2">
        <v>69.081689999999995</v>
      </c>
      <c r="C2459" s="2">
        <v>180.86150000000001</v>
      </c>
    </row>
    <row r="2460" spans="1:3">
      <c r="A2460" s="2">
        <v>2459</v>
      </c>
      <c r="B2460" s="2">
        <v>136.24940000000001</v>
      </c>
      <c r="C2460" s="2">
        <v>179.67179999999999</v>
      </c>
    </row>
    <row r="2461" spans="1:3">
      <c r="A2461" s="2">
        <v>2460</v>
      </c>
      <c r="B2461" s="2">
        <v>135.63229999999999</v>
      </c>
      <c r="C2461" s="2">
        <v>187.9307</v>
      </c>
    </row>
    <row r="2462" spans="1:3">
      <c r="A2462" s="2">
        <v>2461</v>
      </c>
      <c r="B2462" s="2">
        <v>127.70440000000001</v>
      </c>
      <c r="C2462" s="2">
        <v>198.3621</v>
      </c>
    </row>
    <row r="2463" spans="1:3">
      <c r="A2463" s="2">
        <v>2462</v>
      </c>
      <c r="B2463" s="2">
        <v>149.07400000000001</v>
      </c>
      <c r="C2463" s="2">
        <v>167.65260000000001</v>
      </c>
    </row>
    <row r="2464" spans="1:3">
      <c r="A2464" s="2">
        <v>2463</v>
      </c>
      <c r="B2464" s="2">
        <v>71.020259999999993</v>
      </c>
      <c r="C2464" s="2">
        <v>169.76949999999999</v>
      </c>
    </row>
    <row r="2465" spans="1:3">
      <c r="A2465" s="2">
        <v>2464</v>
      </c>
      <c r="B2465" s="2">
        <v>89.126599999999996</v>
      </c>
      <c r="C2465" s="2">
        <v>238.54740000000001</v>
      </c>
    </row>
    <row r="2466" spans="1:3">
      <c r="A2466" s="2">
        <v>2465</v>
      </c>
      <c r="B2466" s="2">
        <v>185.85140000000001</v>
      </c>
      <c r="C2466" s="2">
        <v>214.61199999999999</v>
      </c>
    </row>
    <row r="2467" spans="1:3">
      <c r="A2467" s="2">
        <v>2466</v>
      </c>
      <c r="B2467" s="2">
        <v>98.703469999999996</v>
      </c>
      <c r="C2467" s="2">
        <v>190.9847</v>
      </c>
    </row>
    <row r="2468" spans="1:3">
      <c r="A2468" s="2">
        <v>2467</v>
      </c>
      <c r="B2468" s="2">
        <v>43.491370000000003</v>
      </c>
      <c r="C2468" s="2">
        <v>242.11189999999999</v>
      </c>
    </row>
    <row r="2469" spans="1:3">
      <c r="A2469" s="2">
        <v>2468</v>
      </c>
      <c r="B2469" s="2">
        <v>98.467489999999998</v>
      </c>
      <c r="C2469" s="2">
        <v>217.3158</v>
      </c>
    </row>
    <row r="2470" spans="1:3">
      <c r="A2470" s="2">
        <v>2469</v>
      </c>
      <c r="B2470" s="2">
        <v>144.7978</v>
      </c>
      <c r="C2470" s="2">
        <v>266.67309999999998</v>
      </c>
    </row>
    <row r="2471" spans="1:3">
      <c r="A2471" s="2">
        <v>2470</v>
      </c>
      <c r="B2471" s="2">
        <v>95.414109999999994</v>
      </c>
      <c r="C2471" s="2">
        <v>191.50139999999999</v>
      </c>
    </row>
    <row r="2472" spans="1:3">
      <c r="A2472" s="2">
        <v>2471</v>
      </c>
      <c r="B2472" s="2">
        <v>167.00110000000001</v>
      </c>
      <c r="C2472" s="2">
        <v>170.4528</v>
      </c>
    </row>
    <row r="2473" spans="1:3">
      <c r="A2473" s="2">
        <v>2472</v>
      </c>
      <c r="B2473" s="2">
        <v>140.96789999999999</v>
      </c>
      <c r="C2473" s="2">
        <v>203.43190000000001</v>
      </c>
    </row>
    <row r="2474" spans="1:3">
      <c r="A2474" s="2">
        <v>2473</v>
      </c>
      <c r="B2474" s="2">
        <v>81.928319999999999</v>
      </c>
      <c r="C2474" s="2">
        <v>199.02449999999999</v>
      </c>
    </row>
    <row r="2475" spans="1:3">
      <c r="A2475" s="2">
        <v>2474</v>
      </c>
      <c r="B2475" s="2">
        <v>194.91149999999999</v>
      </c>
      <c r="C2475" s="2">
        <v>253.84200000000001</v>
      </c>
    </row>
    <row r="2476" spans="1:3">
      <c r="A2476" s="2">
        <v>2475</v>
      </c>
      <c r="B2476" s="2">
        <v>121.376</v>
      </c>
      <c r="C2476" s="2">
        <v>207.5427</v>
      </c>
    </row>
    <row r="2477" spans="1:3">
      <c r="A2477" s="2">
        <v>2476</v>
      </c>
      <c r="B2477" s="2">
        <v>80.2697</v>
      </c>
      <c r="C2477" s="2">
        <v>216.5934</v>
      </c>
    </row>
    <row r="2478" spans="1:3">
      <c r="A2478" s="2">
        <v>2477</v>
      </c>
      <c r="B2478" s="2">
        <v>130.31870000000001</v>
      </c>
      <c r="C2478" s="2">
        <v>153.9282</v>
      </c>
    </row>
    <row r="2479" spans="1:3">
      <c r="A2479" s="2">
        <v>2478</v>
      </c>
      <c r="B2479" s="2">
        <v>48.021250000000002</v>
      </c>
      <c r="C2479" s="2">
        <v>198.3288</v>
      </c>
    </row>
    <row r="2480" spans="1:3">
      <c r="A2480" s="2">
        <v>2479</v>
      </c>
      <c r="B2480" s="2">
        <v>93.224639999999994</v>
      </c>
      <c r="C2480" s="2">
        <v>183.71019999999999</v>
      </c>
    </row>
    <row r="2481" spans="1:3">
      <c r="A2481" s="2">
        <v>2480</v>
      </c>
      <c r="B2481" s="2">
        <v>107.1336</v>
      </c>
      <c r="C2481" s="2">
        <v>141.45429999999999</v>
      </c>
    </row>
    <row r="2482" spans="1:3">
      <c r="A2482" s="2">
        <v>2481</v>
      </c>
      <c r="B2482" s="2">
        <v>131.48439999999999</v>
      </c>
      <c r="C2482" s="2">
        <v>209.89269999999999</v>
      </c>
    </row>
    <row r="2483" spans="1:3">
      <c r="A2483" s="2">
        <v>2482</v>
      </c>
      <c r="B2483" s="2">
        <v>92.467259999999996</v>
      </c>
      <c r="C2483" s="2">
        <v>148.51740000000001</v>
      </c>
    </row>
    <row r="2484" spans="1:3">
      <c r="A2484" s="2">
        <v>2483</v>
      </c>
      <c r="B2484" s="2">
        <v>145.48750000000001</v>
      </c>
      <c r="C2484" s="2">
        <v>253.30009999999999</v>
      </c>
    </row>
    <row r="2485" spans="1:3">
      <c r="A2485" s="2">
        <v>2484</v>
      </c>
      <c r="B2485" s="2">
        <v>74.322029999999998</v>
      </c>
      <c r="C2485" s="2">
        <v>163.00299999999999</v>
      </c>
    </row>
    <row r="2486" spans="1:3">
      <c r="A2486" s="2">
        <v>2485</v>
      </c>
      <c r="B2486" s="2">
        <v>85.717709999999997</v>
      </c>
      <c r="C2486" s="2">
        <v>260.06790000000001</v>
      </c>
    </row>
    <row r="2487" spans="1:3">
      <c r="A2487" s="2">
        <v>2486</v>
      </c>
      <c r="B2487" s="2">
        <v>92.203680000000006</v>
      </c>
      <c r="C2487" s="2">
        <v>251.0104</v>
      </c>
    </row>
    <row r="2488" spans="1:3">
      <c r="A2488" s="2">
        <v>2487</v>
      </c>
      <c r="B2488" s="2">
        <v>160.35740000000001</v>
      </c>
      <c r="C2488" s="2">
        <v>173.2833</v>
      </c>
    </row>
    <row r="2489" spans="1:3">
      <c r="A2489" s="2">
        <v>2488</v>
      </c>
      <c r="B2489" s="2">
        <v>204.18469999999999</v>
      </c>
      <c r="C2489" s="2">
        <v>166.5196</v>
      </c>
    </row>
    <row r="2490" spans="1:3">
      <c r="A2490" s="2">
        <v>2489</v>
      </c>
      <c r="B2490" s="2">
        <v>106.9696</v>
      </c>
      <c r="C2490" s="2">
        <v>156.36009999999999</v>
      </c>
    </row>
    <row r="2491" spans="1:3">
      <c r="A2491" s="2">
        <v>2490</v>
      </c>
      <c r="B2491" s="2">
        <v>65.227649999999997</v>
      </c>
      <c r="C2491" s="2">
        <v>186.0676</v>
      </c>
    </row>
    <row r="2492" spans="1:3">
      <c r="A2492" s="2">
        <v>2491</v>
      </c>
      <c r="B2492" s="2">
        <v>148.3416</v>
      </c>
      <c r="C2492" s="2">
        <v>225.13990000000001</v>
      </c>
    </row>
    <row r="2493" spans="1:3">
      <c r="A2493" s="2">
        <v>2492</v>
      </c>
      <c r="B2493" s="2">
        <v>170.8177</v>
      </c>
      <c r="C2493" s="2">
        <v>150.89019999999999</v>
      </c>
    </row>
    <row r="2494" spans="1:3">
      <c r="A2494" s="2">
        <v>2493</v>
      </c>
      <c r="B2494" s="2">
        <v>97.610919999999993</v>
      </c>
      <c r="C2494" s="2">
        <v>258.74059999999997</v>
      </c>
    </row>
    <row r="2495" spans="1:3">
      <c r="A2495" s="2">
        <v>2494</v>
      </c>
      <c r="B2495" s="2">
        <v>76.524469999999994</v>
      </c>
      <c r="C2495" s="2">
        <v>145.2243</v>
      </c>
    </row>
    <row r="2496" spans="1:3">
      <c r="A2496" s="2">
        <v>2495</v>
      </c>
      <c r="B2496" s="2">
        <v>85.486540000000005</v>
      </c>
      <c r="C2496" s="2">
        <v>195.3443</v>
      </c>
    </row>
    <row r="2497" spans="1:3">
      <c r="A2497" s="2">
        <v>2496</v>
      </c>
      <c r="B2497" s="2">
        <v>124.0127</v>
      </c>
      <c r="C2497" s="2">
        <v>214.71449999999999</v>
      </c>
    </row>
    <row r="2498" spans="1:3">
      <c r="A2498" s="2">
        <v>2497</v>
      </c>
      <c r="B2498" s="2">
        <v>51.522350000000003</v>
      </c>
      <c r="C2498" s="2">
        <v>227.50829999999999</v>
      </c>
    </row>
    <row r="2499" spans="1:3">
      <c r="A2499" s="2">
        <v>2498</v>
      </c>
      <c r="B2499" s="2">
        <v>140.37960000000001</v>
      </c>
      <c r="C2499" s="2">
        <v>194.2996</v>
      </c>
    </row>
    <row r="2500" spans="1:3">
      <c r="A2500" s="2">
        <v>2499</v>
      </c>
      <c r="B2500" s="2">
        <v>136.91159999999999</v>
      </c>
      <c r="C2500" s="2">
        <v>268.42669999999998</v>
      </c>
    </row>
    <row r="2501" spans="1:3">
      <c r="A2501" s="2">
        <v>2500</v>
      </c>
      <c r="B2501" s="2">
        <v>82.167699999999996</v>
      </c>
      <c r="C2501" s="2">
        <v>189.40170000000001</v>
      </c>
    </row>
    <row r="2502" spans="1:3">
      <c r="A2502" s="2">
        <v>2501</v>
      </c>
      <c r="B2502" s="2">
        <v>87.307500000000005</v>
      </c>
      <c r="C2502" s="2">
        <v>243.88460000000001</v>
      </c>
    </row>
    <row r="2503" spans="1:3">
      <c r="A2503" s="2">
        <v>2502</v>
      </c>
      <c r="B2503" s="2">
        <v>107.9693</v>
      </c>
      <c r="C2503" s="2">
        <v>206.37430000000001</v>
      </c>
    </row>
    <row r="2504" spans="1:3">
      <c r="A2504" s="2">
        <v>2503</v>
      </c>
      <c r="B2504" s="2">
        <v>153.85419999999999</v>
      </c>
      <c r="C2504" s="2">
        <v>223.7637</v>
      </c>
    </row>
    <row r="2505" spans="1:3">
      <c r="A2505" s="2">
        <v>2504</v>
      </c>
      <c r="B2505" s="2">
        <v>67.615229999999997</v>
      </c>
      <c r="C2505" s="2">
        <v>136.21360000000001</v>
      </c>
    </row>
    <row r="2506" spans="1:3">
      <c r="A2506" s="2">
        <v>2505</v>
      </c>
      <c r="B2506" s="2">
        <v>78.960499999999996</v>
      </c>
      <c r="C2506" s="2">
        <v>193.11189999999999</v>
      </c>
    </row>
    <row r="2507" spans="1:3">
      <c r="A2507" s="2">
        <v>2506</v>
      </c>
      <c r="B2507" s="2">
        <v>127.5057</v>
      </c>
      <c r="C2507" s="2">
        <v>199.30940000000001</v>
      </c>
    </row>
    <row r="2508" spans="1:3">
      <c r="A2508" s="2">
        <v>2507</v>
      </c>
      <c r="B2508" s="2">
        <v>15.162890000000001</v>
      </c>
      <c r="C2508" s="2">
        <v>232.5393</v>
      </c>
    </row>
    <row r="2509" spans="1:3">
      <c r="A2509" s="2">
        <v>2508</v>
      </c>
      <c r="B2509" s="2">
        <v>125.6241</v>
      </c>
      <c r="C2509" s="2">
        <v>166.35380000000001</v>
      </c>
    </row>
    <row r="2510" spans="1:3">
      <c r="A2510" s="2">
        <v>2509</v>
      </c>
      <c r="B2510" s="2">
        <v>49.69388</v>
      </c>
      <c r="C2510" s="2">
        <v>323.4522</v>
      </c>
    </row>
    <row r="2511" spans="1:3">
      <c r="A2511" s="2">
        <v>2510</v>
      </c>
      <c r="B2511" s="2">
        <v>172.37649999999999</v>
      </c>
      <c r="C2511" s="2">
        <v>251.75640000000001</v>
      </c>
    </row>
    <row r="2512" spans="1:3">
      <c r="A2512" s="2">
        <v>2511</v>
      </c>
      <c r="B2512" s="2">
        <v>138.59309999999999</v>
      </c>
      <c r="C2512" s="2">
        <v>215.91139999999999</v>
      </c>
    </row>
    <row r="2513" spans="1:3">
      <c r="A2513" s="2">
        <v>2512</v>
      </c>
      <c r="B2513" s="2">
        <v>64.279910000000001</v>
      </c>
      <c r="C2513" s="2">
        <v>232.41720000000001</v>
      </c>
    </row>
    <row r="2514" spans="1:3">
      <c r="A2514" s="2">
        <v>2513</v>
      </c>
      <c r="B2514" s="2">
        <v>16.62837</v>
      </c>
      <c r="C2514" s="2">
        <v>226.99270000000001</v>
      </c>
    </row>
    <row r="2515" spans="1:3">
      <c r="A2515" s="2">
        <v>2514</v>
      </c>
      <c r="B2515" s="2">
        <v>98.949330000000003</v>
      </c>
      <c r="C2515" s="2">
        <v>193.98220000000001</v>
      </c>
    </row>
    <row r="2516" spans="1:3">
      <c r="A2516" s="2">
        <v>2515</v>
      </c>
      <c r="B2516" s="2">
        <v>65.472319999999996</v>
      </c>
      <c r="C2516" s="2">
        <v>123.3809</v>
      </c>
    </row>
    <row r="2517" spans="1:3">
      <c r="A2517" s="2">
        <v>2516</v>
      </c>
      <c r="B2517" s="2">
        <v>121.0994</v>
      </c>
      <c r="C2517" s="2">
        <v>146.43719999999999</v>
      </c>
    </row>
    <row r="2518" spans="1:3">
      <c r="A2518" s="2">
        <v>2517</v>
      </c>
      <c r="B2518" s="2">
        <v>119.2308</v>
      </c>
      <c r="C2518" s="2">
        <v>187.63249999999999</v>
      </c>
    </row>
    <row r="2519" spans="1:3">
      <c r="A2519" s="2">
        <v>2518</v>
      </c>
      <c r="B2519" s="2">
        <v>91.740930000000006</v>
      </c>
      <c r="C2519" s="2">
        <v>188.14250000000001</v>
      </c>
    </row>
    <row r="2520" spans="1:3">
      <c r="A2520" s="2">
        <v>2519</v>
      </c>
      <c r="B2520" s="2">
        <v>152.88509999999999</v>
      </c>
      <c r="C2520" s="2">
        <v>175.5386</v>
      </c>
    </row>
    <row r="2521" spans="1:3">
      <c r="A2521" s="2">
        <v>2520</v>
      </c>
      <c r="B2521" s="2">
        <v>51.9437</v>
      </c>
      <c r="C2521" s="2">
        <v>192.6439</v>
      </c>
    </row>
    <row r="2522" spans="1:3">
      <c r="A2522" s="2">
        <v>2521</v>
      </c>
      <c r="B2522" s="2">
        <v>176.6935</v>
      </c>
      <c r="C2522" s="2">
        <v>209.9864</v>
      </c>
    </row>
    <row r="2523" spans="1:3">
      <c r="A2523" s="2">
        <v>2522</v>
      </c>
      <c r="B2523" s="2">
        <v>123.8706</v>
      </c>
      <c r="C2523" s="2">
        <v>163.8809</v>
      </c>
    </row>
    <row r="2524" spans="1:3">
      <c r="A2524" s="2">
        <v>2523</v>
      </c>
      <c r="B2524" s="2">
        <v>104.5093</v>
      </c>
      <c r="C2524" s="2">
        <v>209.88120000000001</v>
      </c>
    </row>
    <row r="2525" spans="1:3">
      <c r="A2525" s="2">
        <v>2524</v>
      </c>
      <c r="B2525" s="2">
        <v>167.21690000000001</v>
      </c>
      <c r="C2525" s="2">
        <v>157.50030000000001</v>
      </c>
    </row>
    <row r="2526" spans="1:3">
      <c r="A2526" s="2">
        <v>2525</v>
      </c>
      <c r="B2526" s="2">
        <v>74.482849999999999</v>
      </c>
      <c r="C2526" s="2">
        <v>259.5206</v>
      </c>
    </row>
    <row r="2527" spans="1:3">
      <c r="A2527" s="2">
        <v>2526</v>
      </c>
      <c r="B2527" s="2">
        <v>81.535920000000004</v>
      </c>
      <c r="C2527" s="2">
        <v>262.40600000000001</v>
      </c>
    </row>
    <row r="2528" spans="1:3">
      <c r="A2528" s="2">
        <v>2527</v>
      </c>
      <c r="B2528" s="2">
        <v>74.763819999999996</v>
      </c>
      <c r="C2528" s="2">
        <v>172.8509</v>
      </c>
    </row>
    <row r="2529" spans="1:3">
      <c r="A2529" s="2">
        <v>2528</v>
      </c>
      <c r="B2529" s="2">
        <v>92.46593</v>
      </c>
      <c r="C2529" s="2">
        <v>240.69380000000001</v>
      </c>
    </row>
    <row r="2530" spans="1:3">
      <c r="A2530" s="2">
        <v>2529</v>
      </c>
      <c r="B2530" s="2">
        <v>74.894880000000001</v>
      </c>
      <c r="C2530" s="2">
        <v>264.81830000000002</v>
      </c>
    </row>
    <row r="2531" spans="1:3">
      <c r="A2531" s="2">
        <v>2530</v>
      </c>
      <c r="B2531" s="2">
        <v>45.182200000000002</v>
      </c>
      <c r="C2531" s="2">
        <v>211.02199999999999</v>
      </c>
    </row>
    <row r="2532" spans="1:3">
      <c r="A2532" s="2">
        <v>2531</v>
      </c>
      <c r="B2532" s="2">
        <v>61.938870000000001</v>
      </c>
      <c r="C2532" s="2">
        <v>179.7046</v>
      </c>
    </row>
    <row r="2533" spans="1:3">
      <c r="A2533" s="2">
        <v>2532</v>
      </c>
      <c r="B2533" s="2">
        <v>107.7342</v>
      </c>
      <c r="C2533" s="2">
        <v>187.2851</v>
      </c>
    </row>
    <row r="2534" spans="1:3">
      <c r="A2534" s="2">
        <v>2533</v>
      </c>
      <c r="B2534" s="2">
        <v>46.800469999999997</v>
      </c>
      <c r="C2534" s="2">
        <v>168.73750000000001</v>
      </c>
    </row>
    <row r="2535" spans="1:3">
      <c r="A2535" s="2">
        <v>2534</v>
      </c>
      <c r="B2535" s="2">
        <v>143.13900000000001</v>
      </c>
      <c r="C2535" s="2">
        <v>215.6585</v>
      </c>
    </row>
    <row r="2536" spans="1:3">
      <c r="A2536" s="2">
        <v>2535</v>
      </c>
      <c r="B2536" s="2">
        <v>130.17400000000001</v>
      </c>
      <c r="C2536" s="2">
        <v>179.43520000000001</v>
      </c>
    </row>
    <row r="2537" spans="1:3">
      <c r="A2537" s="2">
        <v>2536</v>
      </c>
      <c r="B2537" s="2">
        <v>106.7572</v>
      </c>
      <c r="C2537" s="2">
        <v>255.917</v>
      </c>
    </row>
    <row r="2538" spans="1:3">
      <c r="A2538" s="2">
        <v>2537</v>
      </c>
      <c r="B2538" s="2">
        <v>86.700959999999995</v>
      </c>
      <c r="C2538" s="2">
        <v>199.28739999999999</v>
      </c>
    </row>
    <row r="2539" spans="1:3">
      <c r="A2539" s="2">
        <v>2538</v>
      </c>
      <c r="B2539" s="2">
        <v>133.5412</v>
      </c>
      <c r="C2539" s="2">
        <v>174.09809999999999</v>
      </c>
    </row>
    <row r="2540" spans="1:3">
      <c r="A2540" s="2">
        <v>2539</v>
      </c>
      <c r="B2540" s="2">
        <v>81.639750000000006</v>
      </c>
      <c r="C2540" s="2">
        <v>196.5258</v>
      </c>
    </row>
    <row r="2541" spans="1:3">
      <c r="A2541" s="2">
        <v>2540</v>
      </c>
      <c r="B2541" s="2">
        <v>122.59650000000001</v>
      </c>
      <c r="C2541" s="2">
        <v>196.4453</v>
      </c>
    </row>
    <row r="2542" spans="1:3">
      <c r="A2542" s="2">
        <v>2541</v>
      </c>
      <c r="B2542" s="2">
        <v>-10.6897</v>
      </c>
      <c r="C2542" s="2">
        <v>99.281829999999999</v>
      </c>
    </row>
    <row r="2543" spans="1:3">
      <c r="A2543" s="2">
        <v>2542</v>
      </c>
      <c r="B2543" s="2">
        <v>80.09787</v>
      </c>
      <c r="C2543" s="2">
        <v>173.56389999999999</v>
      </c>
    </row>
    <row r="2544" spans="1:3">
      <c r="A2544" s="2">
        <v>2543</v>
      </c>
      <c r="B2544" s="2">
        <v>78.70044</v>
      </c>
      <c r="C2544" s="2">
        <v>230.44210000000001</v>
      </c>
    </row>
    <row r="2545" spans="1:3">
      <c r="A2545" s="2">
        <v>2544</v>
      </c>
      <c r="B2545" s="2">
        <v>113.9984</v>
      </c>
      <c r="C2545" s="2">
        <v>234.74860000000001</v>
      </c>
    </row>
    <row r="2546" spans="1:3">
      <c r="A2546" s="2">
        <v>2545</v>
      </c>
      <c r="B2546" s="2">
        <v>45.290190000000003</v>
      </c>
      <c r="C2546" s="2">
        <v>232.65880000000001</v>
      </c>
    </row>
    <row r="2547" spans="1:3">
      <c r="A2547" s="2">
        <v>2546</v>
      </c>
      <c r="B2547" s="2">
        <v>150.89760000000001</v>
      </c>
      <c r="C2547" s="2">
        <v>158.73500000000001</v>
      </c>
    </row>
    <row r="2548" spans="1:3">
      <c r="A2548" s="2">
        <v>2547</v>
      </c>
      <c r="B2548" s="2">
        <v>110.9224</v>
      </c>
      <c r="C2548" s="2">
        <v>190.0883</v>
      </c>
    </row>
    <row r="2549" spans="1:3">
      <c r="A2549" s="2">
        <v>2548</v>
      </c>
      <c r="B2549" s="2">
        <v>92.806920000000005</v>
      </c>
      <c r="C2549" s="2">
        <v>204.0171</v>
      </c>
    </row>
    <row r="2550" spans="1:3">
      <c r="A2550" s="2">
        <v>2549</v>
      </c>
      <c r="B2550" s="2">
        <v>59.033630000000002</v>
      </c>
      <c r="C2550" s="2">
        <v>205.2979</v>
      </c>
    </row>
    <row r="2551" spans="1:3">
      <c r="A2551" s="2">
        <v>2550</v>
      </c>
      <c r="B2551" s="2">
        <v>116.9209</v>
      </c>
      <c r="C2551" s="2">
        <v>195.86750000000001</v>
      </c>
    </row>
    <row r="2552" spans="1:3">
      <c r="A2552" s="2">
        <v>2551</v>
      </c>
      <c r="B2552" s="2">
        <v>102.66540000000001</v>
      </c>
      <c r="C2552" s="2">
        <v>236.1054</v>
      </c>
    </row>
    <row r="2553" spans="1:3">
      <c r="A2553" s="2">
        <v>2552</v>
      </c>
      <c r="B2553" s="2">
        <v>157.4171</v>
      </c>
      <c r="C2553" s="2">
        <v>142.56720000000001</v>
      </c>
    </row>
    <row r="2554" spans="1:3">
      <c r="A2554" s="2">
        <v>2553</v>
      </c>
      <c r="B2554" s="2">
        <v>93.143469999999994</v>
      </c>
      <c r="C2554" s="2">
        <v>213.3005</v>
      </c>
    </row>
    <row r="2555" spans="1:3">
      <c r="A2555" s="2">
        <v>2554</v>
      </c>
      <c r="B2555" s="2">
        <v>173.2116</v>
      </c>
      <c r="C2555" s="2">
        <v>271.73590000000002</v>
      </c>
    </row>
    <row r="2556" spans="1:3">
      <c r="A2556" s="2">
        <v>2555</v>
      </c>
      <c r="B2556" s="2">
        <v>131.74340000000001</v>
      </c>
      <c r="C2556" s="2">
        <v>203.92490000000001</v>
      </c>
    </row>
    <row r="2557" spans="1:3">
      <c r="A2557" s="2">
        <v>2556</v>
      </c>
      <c r="B2557" s="2">
        <v>67.002129999999994</v>
      </c>
      <c r="C2557" s="2">
        <v>194.31129999999999</v>
      </c>
    </row>
    <row r="2558" spans="1:3">
      <c r="A2558" s="2">
        <v>2557</v>
      </c>
      <c r="B2558" s="2">
        <v>90.424480000000003</v>
      </c>
      <c r="C2558" s="2">
        <v>198.61850000000001</v>
      </c>
    </row>
    <row r="2559" spans="1:3">
      <c r="A2559" s="2">
        <v>2558</v>
      </c>
      <c r="B2559" s="2">
        <v>117.3854</v>
      </c>
      <c r="C2559" s="2">
        <v>174.15119999999999</v>
      </c>
    </row>
    <row r="2560" spans="1:3">
      <c r="A2560" s="2">
        <v>2559</v>
      </c>
      <c r="B2560" s="2">
        <v>113.9239</v>
      </c>
      <c r="C2560" s="2">
        <v>178.48740000000001</v>
      </c>
    </row>
    <row r="2561" spans="1:3">
      <c r="A2561" s="2">
        <v>2560</v>
      </c>
      <c r="B2561" s="2">
        <v>120.34180000000001</v>
      </c>
      <c r="C2561" s="2">
        <v>205.4607</v>
      </c>
    </row>
    <row r="2562" spans="1:3">
      <c r="A2562" s="2">
        <v>2561</v>
      </c>
      <c r="B2562" s="2">
        <v>81.317930000000004</v>
      </c>
      <c r="C2562" s="2">
        <v>232.35050000000001</v>
      </c>
    </row>
    <row r="2563" spans="1:3">
      <c r="A2563" s="2">
        <v>2562</v>
      </c>
      <c r="B2563" s="2">
        <v>213.28729999999999</v>
      </c>
      <c r="C2563" s="2">
        <v>215.63390000000001</v>
      </c>
    </row>
    <row r="2564" spans="1:3">
      <c r="A2564" s="2">
        <v>2563</v>
      </c>
      <c r="B2564" s="2">
        <v>173.6919</v>
      </c>
      <c r="C2564" s="2">
        <v>163.13220000000001</v>
      </c>
    </row>
    <row r="2565" spans="1:3">
      <c r="A2565" s="2">
        <v>2564</v>
      </c>
      <c r="B2565" s="2">
        <v>72.38355</v>
      </c>
      <c r="C2565" s="2">
        <v>160.07320000000001</v>
      </c>
    </row>
    <row r="2566" spans="1:3">
      <c r="A2566" s="2">
        <v>2565</v>
      </c>
      <c r="B2566" s="2">
        <v>98.413970000000006</v>
      </c>
      <c r="C2566" s="2">
        <v>165.15629999999999</v>
      </c>
    </row>
    <row r="2567" spans="1:3">
      <c r="A2567" s="2">
        <v>2566</v>
      </c>
      <c r="B2567" s="2">
        <v>111.7187</v>
      </c>
      <c r="C2567" s="2">
        <v>221.34270000000001</v>
      </c>
    </row>
    <row r="2568" spans="1:3">
      <c r="A2568" s="2">
        <v>2567</v>
      </c>
      <c r="B2568" s="2">
        <v>2.8392819999999999</v>
      </c>
      <c r="C2568" s="2">
        <v>249.3561</v>
      </c>
    </row>
    <row r="2569" spans="1:3">
      <c r="A2569" s="2">
        <v>2568</v>
      </c>
      <c r="B2569" s="2">
        <v>88.609849999999994</v>
      </c>
      <c r="C2569" s="2">
        <v>258.03840000000002</v>
      </c>
    </row>
    <row r="2570" spans="1:3">
      <c r="A2570" s="2">
        <v>2569</v>
      </c>
      <c r="B2570" s="2">
        <v>108.7139</v>
      </c>
      <c r="C2570" s="2">
        <v>210.7748</v>
      </c>
    </row>
    <row r="2571" spans="1:3">
      <c r="A2571" s="2">
        <v>2570</v>
      </c>
      <c r="B2571" s="2">
        <v>48.721679999999999</v>
      </c>
      <c r="C2571" s="2">
        <v>194.0882</v>
      </c>
    </row>
    <row r="2572" spans="1:3">
      <c r="A2572" s="2">
        <v>2571</v>
      </c>
      <c r="B2572" s="2">
        <v>162.2534</v>
      </c>
      <c r="C2572" s="2">
        <v>196.88409999999999</v>
      </c>
    </row>
    <row r="2573" spans="1:3">
      <c r="A2573" s="2">
        <v>2572</v>
      </c>
      <c r="B2573" s="2">
        <v>98.418369999999996</v>
      </c>
      <c r="C2573" s="2">
        <v>169.17269999999999</v>
      </c>
    </row>
    <row r="2574" spans="1:3">
      <c r="A2574" s="2">
        <v>2573</v>
      </c>
      <c r="B2574" s="2">
        <v>40.100140000000003</v>
      </c>
      <c r="C2574" s="2">
        <v>149.13310000000001</v>
      </c>
    </row>
    <row r="2575" spans="1:3">
      <c r="A2575" s="2">
        <v>2574</v>
      </c>
      <c r="B2575" s="2">
        <v>75.011170000000007</v>
      </c>
      <c r="C2575" s="2">
        <v>162.26769999999999</v>
      </c>
    </row>
    <row r="2576" spans="1:3">
      <c r="A2576" s="2">
        <v>2575</v>
      </c>
      <c r="B2576" s="2">
        <v>152.70529999999999</v>
      </c>
      <c r="C2576" s="2">
        <v>220.08699999999999</v>
      </c>
    </row>
    <row r="2577" spans="1:3">
      <c r="A2577" s="2">
        <v>2576</v>
      </c>
      <c r="B2577" s="2">
        <v>115.81010000000001</v>
      </c>
      <c r="C2577" s="2">
        <v>239.52879999999999</v>
      </c>
    </row>
    <row r="2578" spans="1:3">
      <c r="A2578" s="2">
        <v>2577</v>
      </c>
      <c r="B2578" s="2">
        <v>113.3295</v>
      </c>
      <c r="C2578" s="2">
        <v>217.0778</v>
      </c>
    </row>
    <row r="2579" spans="1:3">
      <c r="A2579" s="2">
        <v>2578</v>
      </c>
      <c r="B2579" s="2">
        <v>87.942239999999998</v>
      </c>
      <c r="C2579" s="2">
        <v>248.3167</v>
      </c>
    </row>
    <row r="2580" spans="1:3">
      <c r="A2580" s="2">
        <v>2579</v>
      </c>
      <c r="B2580" s="2">
        <v>88.430840000000003</v>
      </c>
      <c r="C2580" s="2">
        <v>214.86969999999999</v>
      </c>
    </row>
    <row r="2581" spans="1:3">
      <c r="A2581" s="2">
        <v>2580</v>
      </c>
      <c r="B2581" s="2">
        <v>125.6561</v>
      </c>
      <c r="C2581" s="2">
        <v>180.3399</v>
      </c>
    </row>
    <row r="2582" spans="1:3">
      <c r="A2582" s="2">
        <v>2581</v>
      </c>
      <c r="B2582" s="2">
        <v>75.278530000000003</v>
      </c>
      <c r="C2582" s="2">
        <v>197.0146</v>
      </c>
    </row>
    <row r="2583" spans="1:3">
      <c r="A2583" s="2">
        <v>2582</v>
      </c>
      <c r="B2583" s="2">
        <v>118.1134</v>
      </c>
      <c r="C2583" s="2">
        <v>150.26230000000001</v>
      </c>
    </row>
    <row r="2584" spans="1:3">
      <c r="A2584" s="2">
        <v>2583</v>
      </c>
      <c r="B2584" s="2">
        <v>99.17559</v>
      </c>
      <c r="C2584" s="2">
        <v>116.9945</v>
      </c>
    </row>
    <row r="2585" spans="1:3">
      <c r="A2585" s="2">
        <v>2584</v>
      </c>
      <c r="B2585" s="2">
        <v>67.11157</v>
      </c>
      <c r="C2585" s="2">
        <v>164.7672</v>
      </c>
    </row>
    <row r="2586" spans="1:3">
      <c r="A2586" s="2">
        <v>2585</v>
      </c>
      <c r="B2586" s="2">
        <v>89.979590000000002</v>
      </c>
      <c r="C2586" s="2">
        <v>267.5523</v>
      </c>
    </row>
    <row r="2587" spans="1:3">
      <c r="A2587" s="2">
        <v>2586</v>
      </c>
      <c r="B2587" s="2">
        <v>168.9776</v>
      </c>
      <c r="C2587" s="2">
        <v>152.2063</v>
      </c>
    </row>
    <row r="2588" spans="1:3">
      <c r="A2588" s="2">
        <v>2587</v>
      </c>
      <c r="B2588" s="2">
        <v>126.0885</v>
      </c>
      <c r="C2588" s="2">
        <v>235.84020000000001</v>
      </c>
    </row>
    <row r="2589" spans="1:3">
      <c r="A2589" s="2">
        <v>2588</v>
      </c>
      <c r="B2589" s="2">
        <v>78.170419999999993</v>
      </c>
      <c r="C2589" s="2">
        <v>184.42580000000001</v>
      </c>
    </row>
    <row r="2590" spans="1:3">
      <c r="A2590" s="2">
        <v>2589</v>
      </c>
      <c r="B2590" s="2">
        <v>82.890940000000001</v>
      </c>
      <c r="C2590" s="2">
        <v>167.38740000000001</v>
      </c>
    </row>
    <row r="2591" spans="1:3">
      <c r="A2591" s="2">
        <v>2590</v>
      </c>
      <c r="B2591" s="2">
        <v>88.276889999999995</v>
      </c>
      <c r="C2591" s="2">
        <v>176.61439999999999</v>
      </c>
    </row>
    <row r="2592" spans="1:3">
      <c r="A2592" s="2">
        <v>2591</v>
      </c>
      <c r="B2592" s="2">
        <v>164.91659999999999</v>
      </c>
      <c r="C2592" s="2">
        <v>185.8441</v>
      </c>
    </row>
    <row r="2593" spans="1:3">
      <c r="A2593" s="2">
        <v>2592</v>
      </c>
      <c r="B2593" s="2">
        <v>89.478740000000002</v>
      </c>
      <c r="C2593" s="2">
        <v>169.20779999999999</v>
      </c>
    </row>
    <row r="2594" spans="1:3">
      <c r="A2594" s="2">
        <v>2593</v>
      </c>
      <c r="B2594" s="2">
        <v>53.706580000000002</v>
      </c>
      <c r="C2594" s="2">
        <v>230.68940000000001</v>
      </c>
    </row>
    <row r="2595" spans="1:3">
      <c r="A2595" s="2">
        <v>2594</v>
      </c>
      <c r="B2595" s="2">
        <v>82.49427</v>
      </c>
      <c r="C2595" s="2">
        <v>254.00120000000001</v>
      </c>
    </row>
    <row r="2596" spans="1:3">
      <c r="A2596" s="2">
        <v>2595</v>
      </c>
      <c r="B2596" s="2">
        <v>9.4893959999999993</v>
      </c>
      <c r="C2596" s="2">
        <v>211.99209999999999</v>
      </c>
    </row>
    <row r="2597" spans="1:3">
      <c r="A2597" s="2">
        <v>2596</v>
      </c>
      <c r="B2597" s="2">
        <v>101.0976</v>
      </c>
      <c r="C2597" s="2">
        <v>152.90880000000001</v>
      </c>
    </row>
    <row r="2598" spans="1:3">
      <c r="A2598" s="2">
        <v>2597</v>
      </c>
      <c r="B2598" s="2">
        <v>110.26649999999999</v>
      </c>
      <c r="C2598" s="2">
        <v>208.60470000000001</v>
      </c>
    </row>
    <row r="2599" spans="1:3">
      <c r="A2599" s="2">
        <v>2598</v>
      </c>
      <c r="B2599" s="2">
        <v>163.91669999999999</v>
      </c>
      <c r="C2599" s="2">
        <v>228.28270000000001</v>
      </c>
    </row>
    <row r="2600" spans="1:3">
      <c r="A2600" s="2">
        <v>2599</v>
      </c>
      <c r="B2600" s="2">
        <v>99.46181</v>
      </c>
      <c r="C2600" s="2">
        <v>113.5042</v>
      </c>
    </row>
    <row r="2601" spans="1:3">
      <c r="A2601" s="2">
        <v>2600</v>
      </c>
      <c r="B2601" s="2">
        <v>99.105919999999998</v>
      </c>
      <c r="C2601" s="2">
        <v>121.41800000000001</v>
      </c>
    </row>
    <row r="2602" spans="1:3">
      <c r="A2602" s="2">
        <v>2601</v>
      </c>
      <c r="B2602" s="2">
        <v>171.0829</v>
      </c>
      <c r="C2602" s="2">
        <v>162.1515</v>
      </c>
    </row>
    <row r="2603" spans="1:3">
      <c r="A2603" s="2">
        <v>2602</v>
      </c>
      <c r="B2603" s="2">
        <v>43.723329999999997</v>
      </c>
      <c r="C2603" s="2">
        <v>221.1009</v>
      </c>
    </row>
    <row r="2604" spans="1:3">
      <c r="A2604" s="2">
        <v>2603</v>
      </c>
      <c r="B2604" s="2">
        <v>241.3383</v>
      </c>
      <c r="C2604" s="2">
        <v>156.65119999999999</v>
      </c>
    </row>
    <row r="2605" spans="1:3">
      <c r="A2605" s="2">
        <v>2604</v>
      </c>
      <c r="B2605" s="2">
        <v>39.771639999999998</v>
      </c>
      <c r="C2605" s="2">
        <v>213.83840000000001</v>
      </c>
    </row>
    <row r="2606" spans="1:3">
      <c r="A2606" s="2">
        <v>2605</v>
      </c>
      <c r="B2606" s="2">
        <v>71.199020000000004</v>
      </c>
      <c r="C2606" s="2">
        <v>207.65</v>
      </c>
    </row>
    <row r="2607" spans="1:3">
      <c r="A2607" s="2">
        <v>2606</v>
      </c>
      <c r="B2607" s="2">
        <v>100.9284</v>
      </c>
      <c r="C2607" s="2">
        <v>201.93700000000001</v>
      </c>
    </row>
    <row r="2608" spans="1:3">
      <c r="A2608" s="2">
        <v>2607</v>
      </c>
      <c r="B2608" s="2">
        <v>129.9785</v>
      </c>
      <c r="C2608" s="2">
        <v>83.217039999999997</v>
      </c>
    </row>
    <row r="2609" spans="1:3">
      <c r="A2609" s="2">
        <v>2608</v>
      </c>
      <c r="B2609" s="2">
        <v>75.132540000000006</v>
      </c>
      <c r="C2609" s="2">
        <v>222.80330000000001</v>
      </c>
    </row>
    <row r="2610" spans="1:3">
      <c r="A2610" s="2">
        <v>2609</v>
      </c>
      <c r="B2610" s="2">
        <v>114.6315</v>
      </c>
      <c r="C2610" s="2">
        <v>230.7817</v>
      </c>
    </row>
    <row r="2611" spans="1:3">
      <c r="A2611" s="2">
        <v>2610</v>
      </c>
      <c r="B2611" s="2">
        <v>52.443910000000002</v>
      </c>
      <c r="C2611" s="2">
        <v>233.77010000000001</v>
      </c>
    </row>
    <row r="2612" spans="1:3">
      <c r="A2612" s="2">
        <v>2611</v>
      </c>
      <c r="B2612" s="2">
        <v>142.42359999999999</v>
      </c>
      <c r="C2612" s="2">
        <v>164.0061</v>
      </c>
    </row>
    <row r="2613" spans="1:3">
      <c r="A2613" s="2">
        <v>2612</v>
      </c>
      <c r="B2613" s="2">
        <v>93.71181</v>
      </c>
      <c r="C2613" s="2">
        <v>158.58930000000001</v>
      </c>
    </row>
    <row r="2614" spans="1:3">
      <c r="A2614" s="2">
        <v>2613</v>
      </c>
      <c r="B2614" s="2">
        <v>6.8190270000000002</v>
      </c>
      <c r="C2614" s="2">
        <v>222.88489999999999</v>
      </c>
    </row>
    <row r="2615" spans="1:3">
      <c r="A2615" s="2">
        <v>2614</v>
      </c>
      <c r="B2615" s="2">
        <v>66.818240000000003</v>
      </c>
      <c r="C2615" s="2">
        <v>196.14449999999999</v>
      </c>
    </row>
    <row r="2616" spans="1:3">
      <c r="A2616" s="2">
        <v>2615</v>
      </c>
      <c r="B2616" s="2">
        <v>83.18468</v>
      </c>
      <c r="C2616" s="2">
        <v>147.49469999999999</v>
      </c>
    </row>
    <row r="2617" spans="1:3">
      <c r="A2617" s="2">
        <v>2616</v>
      </c>
      <c r="B2617" s="2">
        <v>99.428870000000003</v>
      </c>
      <c r="C2617" s="2">
        <v>210.67910000000001</v>
      </c>
    </row>
    <row r="2618" spans="1:3">
      <c r="A2618" s="2">
        <v>2617</v>
      </c>
      <c r="B2618" s="2">
        <v>117.97580000000001</v>
      </c>
      <c r="C2618" s="2">
        <v>258.03539999999998</v>
      </c>
    </row>
    <row r="2619" spans="1:3">
      <c r="A2619" s="2">
        <v>2618</v>
      </c>
      <c r="B2619" s="2">
        <v>165.5309</v>
      </c>
      <c r="C2619" s="2">
        <v>219.31700000000001</v>
      </c>
    </row>
    <row r="2620" spans="1:3">
      <c r="A2620" s="2">
        <v>2619</v>
      </c>
      <c r="B2620" s="2">
        <v>94.364019999999996</v>
      </c>
      <c r="C2620" s="2">
        <v>250.67750000000001</v>
      </c>
    </row>
    <row r="2621" spans="1:3">
      <c r="A2621" s="2">
        <v>2620</v>
      </c>
      <c r="B2621" s="2">
        <v>162.1327</v>
      </c>
      <c r="C2621" s="2">
        <v>249.1832</v>
      </c>
    </row>
    <row r="2622" spans="1:3">
      <c r="A2622" s="2">
        <v>2621</v>
      </c>
      <c r="B2622" s="2">
        <v>52.207239999999999</v>
      </c>
      <c r="C2622" s="2">
        <v>189.66679999999999</v>
      </c>
    </row>
    <row r="2623" spans="1:3">
      <c r="A2623" s="2">
        <v>2622</v>
      </c>
      <c r="B2623" s="2">
        <v>189.0181</v>
      </c>
      <c r="C2623" s="2">
        <v>198.9795</v>
      </c>
    </row>
    <row r="2624" spans="1:3">
      <c r="A2624" s="2">
        <v>2623</v>
      </c>
      <c r="B2624" s="2">
        <v>105.0479</v>
      </c>
      <c r="C2624" s="2">
        <v>214.0222</v>
      </c>
    </row>
    <row r="2625" spans="1:3">
      <c r="A2625" s="2">
        <v>2624</v>
      </c>
      <c r="B2625" s="2">
        <v>99.402469999999994</v>
      </c>
      <c r="C2625" s="2">
        <v>225.1148</v>
      </c>
    </row>
    <row r="2626" spans="1:3">
      <c r="A2626" s="2">
        <v>2625</v>
      </c>
      <c r="B2626" s="2">
        <v>100.5089</v>
      </c>
      <c r="C2626" s="2">
        <v>176.78829999999999</v>
      </c>
    </row>
    <row r="2627" spans="1:3">
      <c r="A2627" s="2">
        <v>2626</v>
      </c>
      <c r="B2627" s="2">
        <v>85.302509999999998</v>
      </c>
      <c r="C2627" s="2">
        <v>197.4958</v>
      </c>
    </row>
    <row r="2628" spans="1:3">
      <c r="A2628" s="2">
        <v>2627</v>
      </c>
      <c r="B2628" s="2">
        <v>83.376530000000002</v>
      </c>
      <c r="C2628" s="2">
        <v>184.52340000000001</v>
      </c>
    </row>
    <row r="2629" spans="1:3">
      <c r="A2629" s="2">
        <v>2628</v>
      </c>
      <c r="B2629" s="2">
        <v>49.521540000000002</v>
      </c>
      <c r="C2629" s="2">
        <v>145.01159999999999</v>
      </c>
    </row>
    <row r="2630" spans="1:3">
      <c r="A2630" s="2">
        <v>2629</v>
      </c>
      <c r="B2630" s="2">
        <v>30.311229999999998</v>
      </c>
      <c r="C2630" s="2">
        <v>187.15180000000001</v>
      </c>
    </row>
    <row r="2631" spans="1:3">
      <c r="A2631" s="2">
        <v>2630</v>
      </c>
      <c r="B2631" s="2">
        <v>109.443</v>
      </c>
      <c r="C2631" s="2">
        <v>220.54759999999999</v>
      </c>
    </row>
    <row r="2632" spans="1:3">
      <c r="A2632" s="2">
        <v>2631</v>
      </c>
      <c r="B2632" s="2">
        <v>52.102589999999999</v>
      </c>
      <c r="C2632" s="2">
        <v>165.00299999999999</v>
      </c>
    </row>
    <row r="2633" spans="1:3">
      <c r="A2633" s="2">
        <v>2632</v>
      </c>
      <c r="B2633" s="2">
        <v>118.08410000000001</v>
      </c>
      <c r="C2633" s="2">
        <v>259.27109999999999</v>
      </c>
    </row>
    <row r="2634" spans="1:3">
      <c r="A2634" s="2">
        <v>2633</v>
      </c>
      <c r="B2634" s="2">
        <v>62.597819999999999</v>
      </c>
      <c r="C2634" s="2">
        <v>177.97649999999999</v>
      </c>
    </row>
    <row r="2635" spans="1:3">
      <c r="A2635" s="2">
        <v>2634</v>
      </c>
      <c r="B2635" s="2">
        <v>84.63655</v>
      </c>
      <c r="C2635" s="2">
        <v>183.12039999999999</v>
      </c>
    </row>
    <row r="2636" spans="1:3">
      <c r="A2636" s="2">
        <v>2635</v>
      </c>
      <c r="B2636" s="2">
        <v>123.95569999999999</v>
      </c>
      <c r="C2636" s="2">
        <v>243.99469999999999</v>
      </c>
    </row>
    <row r="2637" spans="1:3">
      <c r="A2637" s="2">
        <v>2636</v>
      </c>
      <c r="B2637" s="2">
        <v>147.72229999999999</v>
      </c>
      <c r="C2637" s="2">
        <v>263.41719999999998</v>
      </c>
    </row>
    <row r="2638" spans="1:3">
      <c r="A2638" s="2">
        <v>2637</v>
      </c>
      <c r="B2638" s="2">
        <v>76.262829999999994</v>
      </c>
      <c r="C2638" s="2">
        <v>126.3279</v>
      </c>
    </row>
    <row r="2639" spans="1:3">
      <c r="A2639" s="2">
        <v>2638</v>
      </c>
      <c r="B2639" s="2">
        <v>137.05199999999999</v>
      </c>
      <c r="C2639" s="2">
        <v>237.56010000000001</v>
      </c>
    </row>
    <row r="2640" spans="1:3">
      <c r="A2640" s="2">
        <v>2639</v>
      </c>
      <c r="B2640" s="2">
        <v>64.764529999999993</v>
      </c>
      <c r="C2640" s="2">
        <v>171.26439999999999</v>
      </c>
    </row>
    <row r="2641" spans="1:3">
      <c r="A2641" s="2">
        <v>2640</v>
      </c>
      <c r="B2641" s="2">
        <v>152.4486</v>
      </c>
      <c r="C2641" s="2">
        <v>183.5016</v>
      </c>
    </row>
    <row r="2642" spans="1:3">
      <c r="A2642" s="2">
        <v>2641</v>
      </c>
      <c r="B2642" s="2">
        <v>51.123890000000003</v>
      </c>
      <c r="C2642" s="2">
        <v>219.00710000000001</v>
      </c>
    </row>
    <row r="2643" spans="1:3">
      <c r="A2643" s="2">
        <v>2642</v>
      </c>
      <c r="B2643" s="2">
        <v>94.140230000000003</v>
      </c>
      <c r="C2643" s="2">
        <v>196.64709999999999</v>
      </c>
    </row>
    <row r="2644" spans="1:3">
      <c r="A2644" s="2">
        <v>2643</v>
      </c>
      <c r="B2644" s="2">
        <v>92.537419999999997</v>
      </c>
      <c r="C2644" s="2">
        <v>195.8312</v>
      </c>
    </row>
    <row r="2645" spans="1:3">
      <c r="A2645" s="2">
        <v>2644</v>
      </c>
      <c r="B2645" s="2">
        <v>119.0993</v>
      </c>
      <c r="C2645" s="2">
        <v>219.30029999999999</v>
      </c>
    </row>
    <row r="2646" spans="1:3">
      <c r="A2646" s="2">
        <v>2645</v>
      </c>
      <c r="B2646" s="2">
        <v>113.0283</v>
      </c>
      <c r="C2646" s="2">
        <v>190.91390000000001</v>
      </c>
    </row>
    <row r="2647" spans="1:3">
      <c r="A2647" s="2">
        <v>2646</v>
      </c>
      <c r="B2647" s="2">
        <v>147.79830000000001</v>
      </c>
      <c r="C2647" s="2">
        <v>142.4616</v>
      </c>
    </row>
    <row r="2648" spans="1:3">
      <c r="A2648" s="2">
        <v>2647</v>
      </c>
      <c r="B2648" s="2">
        <v>110.9832</v>
      </c>
      <c r="C2648" s="2">
        <v>212.11840000000001</v>
      </c>
    </row>
    <row r="2649" spans="1:3">
      <c r="A2649" s="2">
        <v>2648</v>
      </c>
      <c r="B2649" s="2">
        <v>80.212270000000004</v>
      </c>
      <c r="C2649" s="2">
        <v>197.9632</v>
      </c>
    </row>
    <row r="2650" spans="1:3">
      <c r="A2650" s="2">
        <v>2649</v>
      </c>
      <c r="B2650" s="2">
        <v>85.641459999999995</v>
      </c>
      <c r="C2650" s="2">
        <v>201.7576</v>
      </c>
    </row>
    <row r="2651" spans="1:3">
      <c r="A2651" s="2">
        <v>2650</v>
      </c>
      <c r="B2651" s="2">
        <v>146.93770000000001</v>
      </c>
      <c r="C2651" s="2">
        <v>177.1892</v>
      </c>
    </row>
    <row r="2652" spans="1:3">
      <c r="A2652" s="2">
        <v>2651</v>
      </c>
      <c r="B2652" s="2">
        <v>148.80439999999999</v>
      </c>
      <c r="C2652" s="2">
        <v>182.46610000000001</v>
      </c>
    </row>
    <row r="2653" spans="1:3">
      <c r="A2653" s="2">
        <v>2652</v>
      </c>
      <c r="B2653" s="2">
        <v>134.92429999999999</v>
      </c>
      <c r="C2653" s="2">
        <v>167.1474</v>
      </c>
    </row>
    <row r="2654" spans="1:3">
      <c r="A2654" s="2">
        <v>2653</v>
      </c>
      <c r="B2654" s="2">
        <v>98.838840000000005</v>
      </c>
      <c r="C2654" s="2">
        <v>232.3417</v>
      </c>
    </row>
    <row r="2655" spans="1:3">
      <c r="A2655" s="2">
        <v>2654</v>
      </c>
      <c r="B2655" s="2">
        <v>129.26390000000001</v>
      </c>
      <c r="C2655" s="2">
        <v>218.38849999999999</v>
      </c>
    </row>
    <row r="2656" spans="1:3">
      <c r="A2656" s="2">
        <v>2655</v>
      </c>
      <c r="B2656" s="2">
        <v>119.8779</v>
      </c>
      <c r="C2656" s="2">
        <v>229.2664</v>
      </c>
    </row>
    <row r="2657" spans="1:3">
      <c r="A2657" s="2">
        <v>2656</v>
      </c>
      <c r="B2657" s="2">
        <v>119.7936</v>
      </c>
      <c r="C2657" s="2">
        <v>245.16399999999999</v>
      </c>
    </row>
    <row r="2658" spans="1:3">
      <c r="A2658" s="2">
        <v>2657</v>
      </c>
      <c r="B2658" s="2">
        <v>96.923109999999994</v>
      </c>
      <c r="C2658" s="2">
        <v>153.19450000000001</v>
      </c>
    </row>
    <row r="2659" spans="1:3">
      <c r="A2659" s="2">
        <v>2658</v>
      </c>
      <c r="B2659" s="2">
        <v>119.229</v>
      </c>
      <c r="C2659" s="2">
        <v>187.3683</v>
      </c>
    </row>
    <row r="2660" spans="1:3">
      <c r="A2660" s="2">
        <v>2659</v>
      </c>
      <c r="B2660" s="2">
        <v>37.813989999999997</v>
      </c>
      <c r="C2660" s="2">
        <v>224.04409999999999</v>
      </c>
    </row>
    <row r="2661" spans="1:3">
      <c r="A2661" s="2">
        <v>2660</v>
      </c>
      <c r="B2661" s="2">
        <v>149.23240000000001</v>
      </c>
      <c r="C2661" s="2">
        <v>138.8528</v>
      </c>
    </row>
    <row r="2662" spans="1:3">
      <c r="A2662" s="2">
        <v>2661</v>
      </c>
      <c r="B2662" s="2">
        <v>66.857910000000004</v>
      </c>
      <c r="C2662" s="2">
        <v>235.71270000000001</v>
      </c>
    </row>
    <row r="2663" spans="1:3">
      <c r="A2663" s="2">
        <v>2662</v>
      </c>
      <c r="B2663" s="2">
        <v>188.01130000000001</v>
      </c>
      <c r="C2663" s="2">
        <v>157.35980000000001</v>
      </c>
    </row>
    <row r="2664" spans="1:3">
      <c r="A2664" s="2">
        <v>2663</v>
      </c>
      <c r="B2664" s="2">
        <v>79.066000000000003</v>
      </c>
      <c r="C2664" s="2">
        <v>244.74610000000001</v>
      </c>
    </row>
    <row r="2665" spans="1:3">
      <c r="A2665" s="2">
        <v>2664</v>
      </c>
      <c r="B2665" s="2">
        <v>116.9183</v>
      </c>
      <c r="C2665" s="2">
        <v>232.0213</v>
      </c>
    </row>
    <row r="2666" spans="1:3">
      <c r="A2666" s="2">
        <v>2665</v>
      </c>
      <c r="B2666" s="2">
        <v>119.7641</v>
      </c>
      <c r="C2666" s="2">
        <v>173.09389999999999</v>
      </c>
    </row>
    <row r="2667" spans="1:3">
      <c r="A2667" s="2">
        <v>2666</v>
      </c>
      <c r="B2667" s="2">
        <v>155.5993</v>
      </c>
      <c r="C2667" s="2">
        <v>158.65880000000001</v>
      </c>
    </row>
    <row r="2668" spans="1:3">
      <c r="A2668" s="2">
        <v>2667</v>
      </c>
      <c r="B2668" s="2">
        <v>80.26052</v>
      </c>
      <c r="C2668" s="2">
        <v>192.4879</v>
      </c>
    </row>
    <row r="2669" spans="1:3">
      <c r="A2669" s="2">
        <v>2668</v>
      </c>
      <c r="B2669" s="2">
        <v>128.15379999999999</v>
      </c>
      <c r="C2669" s="2">
        <v>213.1284</v>
      </c>
    </row>
    <row r="2670" spans="1:3">
      <c r="A2670" s="2">
        <v>2669</v>
      </c>
      <c r="B2670" s="2">
        <v>56.714370000000002</v>
      </c>
      <c r="C2670" s="2">
        <v>276.99540000000002</v>
      </c>
    </row>
    <row r="2671" spans="1:3">
      <c r="A2671" s="2">
        <v>2670</v>
      </c>
      <c r="B2671" s="2">
        <v>67.359309999999994</v>
      </c>
      <c r="C2671" s="2">
        <v>225.14330000000001</v>
      </c>
    </row>
    <row r="2672" spans="1:3">
      <c r="A2672" s="2">
        <v>2671</v>
      </c>
      <c r="B2672" s="2">
        <v>97.33014</v>
      </c>
      <c r="C2672" s="2">
        <v>170.25530000000001</v>
      </c>
    </row>
    <row r="2673" spans="1:3">
      <c r="A2673" s="2">
        <v>2672</v>
      </c>
      <c r="B2673" s="2">
        <v>134.8176</v>
      </c>
      <c r="C2673" s="2">
        <v>192.6191</v>
      </c>
    </row>
    <row r="2674" spans="1:3">
      <c r="A2674" s="2">
        <v>2673</v>
      </c>
      <c r="B2674" s="2">
        <v>115.2115</v>
      </c>
      <c r="C2674" s="2">
        <v>183.04069999999999</v>
      </c>
    </row>
    <row r="2675" spans="1:3">
      <c r="A2675" s="2">
        <v>2674</v>
      </c>
      <c r="B2675" s="2">
        <v>7.9511859999999999</v>
      </c>
      <c r="C2675" s="2">
        <v>215.64160000000001</v>
      </c>
    </row>
    <row r="2676" spans="1:3">
      <c r="A2676" s="2">
        <v>2675</v>
      </c>
      <c r="B2676" s="2">
        <v>114.01479999999999</v>
      </c>
      <c r="C2676" s="2">
        <v>219.54769999999999</v>
      </c>
    </row>
    <row r="2677" spans="1:3">
      <c r="A2677" s="2">
        <v>2676</v>
      </c>
      <c r="B2677" s="2">
        <v>98.157219999999995</v>
      </c>
      <c r="C2677" s="2">
        <v>237.46770000000001</v>
      </c>
    </row>
    <row r="2678" spans="1:3">
      <c r="A2678" s="2">
        <v>2677</v>
      </c>
      <c r="B2678" s="2">
        <v>177.32329999999999</v>
      </c>
      <c r="C2678" s="2">
        <v>202.63399999999999</v>
      </c>
    </row>
    <row r="2679" spans="1:3">
      <c r="A2679" s="2">
        <v>2678</v>
      </c>
      <c r="B2679" s="2">
        <v>95.237920000000003</v>
      </c>
      <c r="C2679" s="2">
        <v>152.1601</v>
      </c>
    </row>
    <row r="2680" spans="1:3">
      <c r="A2680" s="2">
        <v>2679</v>
      </c>
      <c r="B2680" s="2">
        <v>92.866100000000003</v>
      </c>
      <c r="C2680" s="2">
        <v>236.096</v>
      </c>
    </row>
    <row r="2681" spans="1:3">
      <c r="A2681" s="2">
        <v>2680</v>
      </c>
      <c r="B2681" s="2">
        <v>141.6114</v>
      </c>
      <c r="C2681" s="2">
        <v>202.62819999999999</v>
      </c>
    </row>
    <row r="2682" spans="1:3">
      <c r="A2682" s="2">
        <v>2681</v>
      </c>
      <c r="B2682" s="2">
        <v>96.897459999999995</v>
      </c>
      <c r="C2682" s="2">
        <v>213.2413</v>
      </c>
    </row>
    <row r="2683" spans="1:3">
      <c r="A2683" s="2">
        <v>2682</v>
      </c>
      <c r="B2683" s="2">
        <v>88.690610000000007</v>
      </c>
      <c r="C2683" s="2">
        <v>227.1506</v>
      </c>
    </row>
    <row r="2684" spans="1:3">
      <c r="A2684" s="2">
        <v>2683</v>
      </c>
      <c r="B2684" s="2">
        <v>150.45050000000001</v>
      </c>
      <c r="C2684" s="2">
        <v>168.56710000000001</v>
      </c>
    </row>
    <row r="2685" spans="1:3">
      <c r="A2685" s="2">
        <v>2684</v>
      </c>
      <c r="B2685" s="2">
        <v>72.700239999999994</v>
      </c>
      <c r="C2685" s="2">
        <v>213.6592</v>
      </c>
    </row>
    <row r="2686" spans="1:3">
      <c r="A2686" s="2">
        <v>2685</v>
      </c>
      <c r="B2686" s="2">
        <v>120.63460000000001</v>
      </c>
      <c r="C2686" s="2">
        <v>187.88810000000001</v>
      </c>
    </row>
    <row r="2687" spans="1:3">
      <c r="A2687" s="2">
        <v>2686</v>
      </c>
      <c r="B2687" s="2">
        <v>42.87717</v>
      </c>
      <c r="C2687" s="2">
        <v>230.0513</v>
      </c>
    </row>
    <row r="2688" spans="1:3">
      <c r="A2688" s="2">
        <v>2687</v>
      </c>
      <c r="B2688" s="2">
        <v>101.64</v>
      </c>
      <c r="C2688" s="2">
        <v>214.5239</v>
      </c>
    </row>
    <row r="2689" spans="1:3">
      <c r="A2689" s="2">
        <v>2688</v>
      </c>
      <c r="B2689" s="2">
        <v>148.00909999999999</v>
      </c>
      <c r="C2689" s="2">
        <v>217.01779999999999</v>
      </c>
    </row>
    <row r="2690" spans="1:3">
      <c r="A2690" s="2">
        <v>2689</v>
      </c>
      <c r="B2690" s="2">
        <v>72.419409999999999</v>
      </c>
      <c r="C2690" s="2">
        <v>245.7225</v>
      </c>
    </row>
    <row r="2691" spans="1:3">
      <c r="A2691" s="2">
        <v>2690</v>
      </c>
      <c r="B2691" s="2">
        <v>30.21677</v>
      </c>
      <c r="C2691" s="2">
        <v>222.72980000000001</v>
      </c>
    </row>
    <row r="2692" spans="1:3">
      <c r="A2692" s="2">
        <v>2691</v>
      </c>
      <c r="B2692" s="2">
        <v>110.2732</v>
      </c>
      <c r="C2692" s="2">
        <v>262.37819999999999</v>
      </c>
    </row>
    <row r="2693" spans="1:3">
      <c r="A2693" s="2">
        <v>2692</v>
      </c>
      <c r="B2693" s="2">
        <v>110.4121</v>
      </c>
      <c r="C2693" s="2">
        <v>261.87299999999999</v>
      </c>
    </row>
    <row r="2694" spans="1:3">
      <c r="A2694" s="2">
        <v>2693</v>
      </c>
      <c r="B2694" s="2">
        <v>60.261380000000003</v>
      </c>
      <c r="C2694" s="2">
        <v>210.649</v>
      </c>
    </row>
    <row r="2695" spans="1:3">
      <c r="A2695" s="2">
        <v>2694</v>
      </c>
      <c r="B2695" s="2">
        <v>140.51820000000001</v>
      </c>
      <c r="C2695" s="2">
        <v>161.87180000000001</v>
      </c>
    </row>
    <row r="2696" spans="1:3">
      <c r="A2696" s="2">
        <v>2695</v>
      </c>
      <c r="B2696" s="2">
        <v>129.2105</v>
      </c>
      <c r="C2696" s="2">
        <v>219.7139</v>
      </c>
    </row>
    <row r="2697" spans="1:3">
      <c r="A2697" s="2">
        <v>2696</v>
      </c>
      <c r="B2697" s="2">
        <v>146.4957</v>
      </c>
      <c r="C2697" s="2">
        <v>183.72890000000001</v>
      </c>
    </row>
    <row r="2698" spans="1:3">
      <c r="A2698" s="2">
        <v>2697</v>
      </c>
      <c r="B2698" s="2">
        <v>107.6497</v>
      </c>
      <c r="C2698" s="2">
        <v>176.565</v>
      </c>
    </row>
    <row r="2699" spans="1:3">
      <c r="A2699" s="2">
        <v>2698</v>
      </c>
      <c r="B2699" s="2">
        <v>126.5834</v>
      </c>
      <c r="C2699" s="2">
        <v>131.5428</v>
      </c>
    </row>
    <row r="2700" spans="1:3">
      <c r="A2700" s="2">
        <v>2699</v>
      </c>
      <c r="B2700" s="2">
        <v>179.60380000000001</v>
      </c>
      <c r="C2700" s="2">
        <v>230.3792</v>
      </c>
    </row>
    <row r="2701" spans="1:3">
      <c r="A2701" s="2">
        <v>2700</v>
      </c>
      <c r="B2701" s="2">
        <v>111.72110000000001</v>
      </c>
      <c r="C2701" s="2">
        <v>193.61070000000001</v>
      </c>
    </row>
    <row r="2702" spans="1:3">
      <c r="A2702" s="2">
        <v>2701</v>
      </c>
      <c r="B2702" s="2">
        <v>213.3449</v>
      </c>
      <c r="C2702" s="2">
        <v>210.17349999999999</v>
      </c>
    </row>
    <row r="2703" spans="1:3">
      <c r="A2703" s="2">
        <v>2702</v>
      </c>
      <c r="B2703" s="2">
        <v>64.346239999999995</v>
      </c>
      <c r="C2703" s="2">
        <v>168.03469999999999</v>
      </c>
    </row>
    <row r="2704" spans="1:3">
      <c r="A2704" s="2">
        <v>2703</v>
      </c>
      <c r="B2704" s="2">
        <v>37.665460000000003</v>
      </c>
      <c r="C2704" s="2">
        <v>212.99379999999999</v>
      </c>
    </row>
    <row r="2705" spans="1:3">
      <c r="A2705" s="2">
        <v>2704</v>
      </c>
      <c r="B2705" s="2">
        <v>40.463709999999999</v>
      </c>
      <c r="C2705" s="2">
        <v>278.29770000000002</v>
      </c>
    </row>
    <row r="2706" spans="1:3">
      <c r="A2706" s="2">
        <v>2705</v>
      </c>
      <c r="B2706" s="2">
        <v>125.8669</v>
      </c>
      <c r="C2706" s="2">
        <v>262.90980000000002</v>
      </c>
    </row>
    <row r="2707" spans="1:3">
      <c r="A2707" s="2">
        <v>2706</v>
      </c>
      <c r="B2707" s="2">
        <v>119.66540000000001</v>
      </c>
      <c r="C2707" s="2">
        <v>161.1524</v>
      </c>
    </row>
    <row r="2708" spans="1:3">
      <c r="A2708" s="2">
        <v>2707</v>
      </c>
      <c r="B2708" s="2">
        <v>84.128990000000002</v>
      </c>
      <c r="C2708" s="2">
        <v>210.93539999999999</v>
      </c>
    </row>
    <row r="2709" spans="1:3">
      <c r="A2709" s="2">
        <v>2708</v>
      </c>
      <c r="B2709" s="2">
        <v>123.2234</v>
      </c>
      <c r="C2709" s="2">
        <v>155.05539999999999</v>
      </c>
    </row>
    <row r="2710" spans="1:3">
      <c r="A2710" s="2">
        <v>2709</v>
      </c>
      <c r="B2710" s="2">
        <v>57.875019999999999</v>
      </c>
      <c r="C2710" s="2">
        <v>161.2372</v>
      </c>
    </row>
    <row r="2711" spans="1:3">
      <c r="A2711" s="2">
        <v>2710</v>
      </c>
      <c r="B2711" s="2">
        <v>77.649969999999996</v>
      </c>
      <c r="C2711" s="2">
        <v>194.07210000000001</v>
      </c>
    </row>
    <row r="2712" spans="1:3">
      <c r="A2712" s="2">
        <v>2711</v>
      </c>
      <c r="B2712" s="2">
        <v>111.2658</v>
      </c>
      <c r="C2712" s="2">
        <v>231.06960000000001</v>
      </c>
    </row>
    <row r="2713" spans="1:3">
      <c r="A2713" s="2">
        <v>2712</v>
      </c>
      <c r="B2713" s="2">
        <v>80.533289999999994</v>
      </c>
      <c r="C2713" s="2">
        <v>178.8905</v>
      </c>
    </row>
    <row r="2714" spans="1:3">
      <c r="A2714" s="2">
        <v>2713</v>
      </c>
      <c r="B2714" s="2">
        <v>66.232919999999993</v>
      </c>
      <c r="C2714" s="2">
        <v>247.00190000000001</v>
      </c>
    </row>
    <row r="2715" spans="1:3">
      <c r="A2715" s="2">
        <v>2714</v>
      </c>
      <c r="B2715" s="2">
        <v>40.830570000000002</v>
      </c>
      <c r="C2715" s="2">
        <v>245.6309</v>
      </c>
    </row>
    <row r="2716" spans="1:3">
      <c r="A2716" s="2">
        <v>2715</v>
      </c>
      <c r="B2716" s="2">
        <v>129.339</v>
      </c>
      <c r="C2716" s="2">
        <v>232.74189999999999</v>
      </c>
    </row>
    <row r="2717" spans="1:3">
      <c r="A2717" s="2">
        <v>2716</v>
      </c>
      <c r="B2717" s="2">
        <v>126.0228</v>
      </c>
      <c r="C2717" s="2">
        <v>210.00739999999999</v>
      </c>
    </row>
    <row r="2718" spans="1:3">
      <c r="A2718" s="2">
        <v>2717</v>
      </c>
      <c r="B2718" s="2">
        <v>62.26493</v>
      </c>
      <c r="C2718" s="2">
        <v>236.7106</v>
      </c>
    </row>
    <row r="2719" spans="1:3">
      <c r="A2719" s="2">
        <v>2718</v>
      </c>
      <c r="B2719" s="2">
        <v>51.41245</v>
      </c>
      <c r="C2719" s="2">
        <v>199.5171</v>
      </c>
    </row>
    <row r="2720" spans="1:3">
      <c r="A2720" s="2">
        <v>2719</v>
      </c>
      <c r="B2720" s="2">
        <v>88.42604</v>
      </c>
      <c r="C2720" s="2">
        <v>198.54509999999999</v>
      </c>
    </row>
    <row r="2721" spans="1:3">
      <c r="A2721" s="2">
        <v>2720</v>
      </c>
      <c r="B2721" s="2">
        <v>92.562370000000001</v>
      </c>
      <c r="C2721" s="2">
        <v>223.93279999999999</v>
      </c>
    </row>
    <row r="2722" spans="1:3">
      <c r="A2722" s="2">
        <v>2721</v>
      </c>
      <c r="B2722" s="2">
        <v>51.371729999999999</v>
      </c>
      <c r="C2722" s="2">
        <v>215.48439999999999</v>
      </c>
    </row>
    <row r="2723" spans="1:3">
      <c r="A2723" s="2">
        <v>2722</v>
      </c>
      <c r="B2723" s="2">
        <v>161.732</v>
      </c>
      <c r="C2723" s="2">
        <v>168.75219999999999</v>
      </c>
    </row>
    <row r="2724" spans="1:3">
      <c r="A2724" s="2">
        <v>2723</v>
      </c>
      <c r="B2724" s="2">
        <v>97.041780000000003</v>
      </c>
      <c r="C2724" s="2">
        <v>201.31819999999999</v>
      </c>
    </row>
    <row r="2725" spans="1:3">
      <c r="A2725" s="2">
        <v>2724</v>
      </c>
      <c r="B2725" s="2">
        <v>75.531300000000002</v>
      </c>
      <c r="C2725" s="2">
        <v>274.57249999999999</v>
      </c>
    </row>
    <row r="2726" spans="1:3">
      <c r="A2726" s="2">
        <v>2725</v>
      </c>
      <c r="B2726" s="2">
        <v>37.731929999999998</v>
      </c>
      <c r="C2726" s="2">
        <v>207.65889999999999</v>
      </c>
    </row>
    <row r="2727" spans="1:3">
      <c r="A2727" s="2">
        <v>2726</v>
      </c>
      <c r="B2727" s="2">
        <v>101.2687</v>
      </c>
      <c r="C2727" s="2">
        <v>188.22499999999999</v>
      </c>
    </row>
    <row r="2728" spans="1:3">
      <c r="A2728" s="2">
        <v>2727</v>
      </c>
      <c r="B2728" s="2">
        <v>90.75958</v>
      </c>
      <c r="C2728" s="2">
        <v>242.46080000000001</v>
      </c>
    </row>
    <row r="2729" spans="1:3">
      <c r="A2729" s="2">
        <v>2728</v>
      </c>
      <c r="B2729" s="2">
        <v>16.063559999999999</v>
      </c>
      <c r="C2729" s="2">
        <v>239.02209999999999</v>
      </c>
    </row>
    <row r="2730" spans="1:3">
      <c r="A2730" s="2">
        <v>2729</v>
      </c>
      <c r="B2730" s="2">
        <v>84.018190000000004</v>
      </c>
      <c r="C2730" s="2">
        <v>198.24780000000001</v>
      </c>
    </row>
    <row r="2731" spans="1:3">
      <c r="A2731" s="2">
        <v>2730</v>
      </c>
      <c r="B2731" s="2">
        <v>161.95150000000001</v>
      </c>
      <c r="C2731" s="2">
        <v>238.9</v>
      </c>
    </row>
    <row r="2732" spans="1:3">
      <c r="A2732" s="2">
        <v>2731</v>
      </c>
      <c r="B2732" s="2">
        <v>125.0108</v>
      </c>
      <c r="C2732" s="2">
        <v>196.48939999999999</v>
      </c>
    </row>
    <row r="2733" spans="1:3">
      <c r="A2733" s="2">
        <v>2732</v>
      </c>
      <c r="B2733" s="2">
        <v>45.936920000000001</v>
      </c>
      <c r="C2733" s="2">
        <v>217.00190000000001</v>
      </c>
    </row>
    <row r="2734" spans="1:3">
      <c r="A2734" s="2">
        <v>2733</v>
      </c>
      <c r="B2734" s="2">
        <v>56.084899999999998</v>
      </c>
      <c r="C2734" s="2">
        <v>235.19749999999999</v>
      </c>
    </row>
    <row r="2735" spans="1:3">
      <c r="A2735" s="2">
        <v>2734</v>
      </c>
      <c r="B2735" s="2">
        <v>61.930790000000002</v>
      </c>
      <c r="C2735" s="2">
        <v>266.5018</v>
      </c>
    </row>
    <row r="2736" spans="1:3">
      <c r="A2736" s="2">
        <v>2735</v>
      </c>
      <c r="B2736" s="2">
        <v>60.732500000000002</v>
      </c>
      <c r="C2736" s="2">
        <v>187.95400000000001</v>
      </c>
    </row>
    <row r="2737" spans="1:3">
      <c r="A2737" s="2">
        <v>2736</v>
      </c>
      <c r="B2737" s="2">
        <v>80.019580000000005</v>
      </c>
      <c r="C2737" s="2">
        <v>180.33609999999999</v>
      </c>
    </row>
    <row r="2738" spans="1:3">
      <c r="A2738" s="2">
        <v>2737</v>
      </c>
      <c r="B2738" s="2">
        <v>137.65950000000001</v>
      </c>
      <c r="C2738" s="2">
        <v>232.26439999999999</v>
      </c>
    </row>
    <row r="2739" spans="1:3">
      <c r="A2739" s="2">
        <v>2738</v>
      </c>
      <c r="B2739" s="2">
        <v>110.0309</v>
      </c>
      <c r="C2739" s="2">
        <v>171.86529999999999</v>
      </c>
    </row>
    <row r="2740" spans="1:3">
      <c r="A2740" s="2">
        <v>2739</v>
      </c>
      <c r="B2740" s="2">
        <v>133.6883</v>
      </c>
      <c r="C2740" s="2">
        <v>175.31549999999999</v>
      </c>
    </row>
    <row r="2741" spans="1:3">
      <c r="A2741" s="2">
        <v>2740</v>
      </c>
      <c r="B2741" s="2">
        <v>95.144159999999999</v>
      </c>
      <c r="C2741" s="2">
        <v>145.3715</v>
      </c>
    </row>
    <row r="2742" spans="1:3">
      <c r="A2742" s="2">
        <v>2741</v>
      </c>
      <c r="B2742" s="2">
        <v>78.892009999999999</v>
      </c>
      <c r="C2742" s="2">
        <v>226.10810000000001</v>
      </c>
    </row>
    <row r="2743" spans="1:3">
      <c r="A2743" s="2">
        <v>2742</v>
      </c>
      <c r="B2743" s="2">
        <v>99.022040000000004</v>
      </c>
      <c r="C2743" s="2">
        <v>182.38499999999999</v>
      </c>
    </row>
    <row r="2744" spans="1:3">
      <c r="A2744" s="2">
        <v>2743</v>
      </c>
      <c r="B2744" s="2">
        <v>52.343420000000002</v>
      </c>
      <c r="C2744" s="2">
        <v>184.40280000000001</v>
      </c>
    </row>
    <row r="2745" spans="1:3">
      <c r="A2745" s="2">
        <v>2744</v>
      </c>
      <c r="B2745" s="2">
        <v>98.631209999999996</v>
      </c>
      <c r="C2745" s="2">
        <v>191.11269999999999</v>
      </c>
    </row>
    <row r="2746" spans="1:3">
      <c r="A2746" s="2">
        <v>2745</v>
      </c>
      <c r="B2746" s="2">
        <v>171.6523</v>
      </c>
      <c r="C2746" s="2">
        <v>233.749</v>
      </c>
    </row>
    <row r="2747" spans="1:3">
      <c r="A2747" s="2">
        <v>2746</v>
      </c>
      <c r="B2747" s="2">
        <v>91.605220000000003</v>
      </c>
      <c r="C2747" s="2">
        <v>143.08199999999999</v>
      </c>
    </row>
    <row r="2748" spans="1:3">
      <c r="A2748" s="2">
        <v>2747</v>
      </c>
      <c r="B2748" s="2">
        <v>74.171289999999999</v>
      </c>
      <c r="C2748" s="2">
        <v>266.57330000000002</v>
      </c>
    </row>
    <row r="2749" spans="1:3">
      <c r="A2749" s="2">
        <v>2748</v>
      </c>
      <c r="B2749" s="2">
        <v>121.846</v>
      </c>
      <c r="C2749" s="2">
        <v>251.54820000000001</v>
      </c>
    </row>
    <row r="2750" spans="1:3">
      <c r="A2750" s="2">
        <v>2749</v>
      </c>
      <c r="B2750" s="2">
        <v>27.015139999999999</v>
      </c>
      <c r="C2750" s="2">
        <v>210.3032</v>
      </c>
    </row>
    <row r="2751" spans="1:3">
      <c r="A2751" s="2">
        <v>2750</v>
      </c>
      <c r="B2751" s="2">
        <v>78.062669999999997</v>
      </c>
      <c r="C2751" s="2">
        <v>257.90120000000002</v>
      </c>
    </row>
    <row r="2752" spans="1:3">
      <c r="A2752" s="2">
        <v>2751</v>
      </c>
      <c r="B2752" s="2">
        <v>41.28886</v>
      </c>
      <c r="C2752" s="2">
        <v>211.364</v>
      </c>
    </row>
    <row r="2753" spans="1:3">
      <c r="A2753" s="2">
        <v>2752</v>
      </c>
      <c r="B2753" s="2">
        <v>111.1559</v>
      </c>
      <c r="C2753" s="2">
        <v>236.84639999999999</v>
      </c>
    </row>
    <row r="2754" spans="1:3">
      <c r="A2754" s="2">
        <v>2753</v>
      </c>
      <c r="B2754" s="2">
        <v>51.83108</v>
      </c>
      <c r="C2754" s="2">
        <v>210.6097</v>
      </c>
    </row>
    <row r="2755" spans="1:3">
      <c r="A2755" s="2">
        <v>2754</v>
      </c>
      <c r="B2755" s="2">
        <v>139.12870000000001</v>
      </c>
      <c r="C2755" s="2">
        <v>211.86330000000001</v>
      </c>
    </row>
    <row r="2756" spans="1:3">
      <c r="A2756" s="2">
        <v>2755</v>
      </c>
      <c r="B2756" s="2">
        <v>128.6797</v>
      </c>
      <c r="C2756" s="2">
        <v>179.3546</v>
      </c>
    </row>
    <row r="2757" spans="1:3">
      <c r="A2757" s="2">
        <v>2756</v>
      </c>
      <c r="B2757" s="2">
        <v>142.4742</v>
      </c>
      <c r="C2757" s="2">
        <v>244.76400000000001</v>
      </c>
    </row>
    <row r="2758" spans="1:3">
      <c r="A2758" s="2">
        <v>2757</v>
      </c>
      <c r="B2758" s="2">
        <v>136.91460000000001</v>
      </c>
      <c r="C2758" s="2">
        <v>219.09710000000001</v>
      </c>
    </row>
    <row r="2759" spans="1:3">
      <c r="A2759" s="2">
        <v>2758</v>
      </c>
      <c r="B2759" s="2">
        <v>89.805030000000002</v>
      </c>
      <c r="C2759" s="2">
        <v>224.73140000000001</v>
      </c>
    </row>
    <row r="2760" spans="1:3">
      <c r="A2760" s="2">
        <v>2759</v>
      </c>
      <c r="B2760" s="2">
        <v>154.87569999999999</v>
      </c>
      <c r="C2760" s="2">
        <v>138.40469999999999</v>
      </c>
    </row>
    <row r="2761" spans="1:3">
      <c r="A2761" s="2">
        <v>2760</v>
      </c>
      <c r="B2761" s="2">
        <v>76.690460000000002</v>
      </c>
      <c r="C2761" s="2">
        <v>163.5401</v>
      </c>
    </row>
    <row r="2762" spans="1:3">
      <c r="A2762" s="2">
        <v>2761</v>
      </c>
      <c r="B2762" s="2">
        <v>147.12739999999999</v>
      </c>
      <c r="C2762" s="2">
        <v>252.1448</v>
      </c>
    </row>
    <row r="2763" spans="1:3">
      <c r="A2763" s="2">
        <v>2762</v>
      </c>
      <c r="B2763" s="2">
        <v>93.04795</v>
      </c>
      <c r="C2763" s="2">
        <v>275.56950000000001</v>
      </c>
    </row>
    <row r="2764" spans="1:3">
      <c r="A2764" s="2">
        <v>2763</v>
      </c>
      <c r="B2764" s="2">
        <v>81.781509999999997</v>
      </c>
      <c r="C2764" s="2">
        <v>163.8887</v>
      </c>
    </row>
    <row r="2765" spans="1:3">
      <c r="A2765" s="2">
        <v>2764</v>
      </c>
      <c r="B2765" s="2">
        <v>84.040840000000003</v>
      </c>
      <c r="C2765" s="2">
        <v>163.49189999999999</v>
      </c>
    </row>
    <row r="2766" spans="1:3">
      <c r="A2766" s="2">
        <v>2765</v>
      </c>
      <c r="B2766" s="2">
        <v>164.92500000000001</v>
      </c>
      <c r="C2766" s="2">
        <v>174.27010000000001</v>
      </c>
    </row>
    <row r="2767" spans="1:3">
      <c r="A2767" s="2">
        <v>2766</v>
      </c>
      <c r="B2767" s="2">
        <v>39.461590000000001</v>
      </c>
      <c r="C2767" s="2">
        <v>155.14959999999999</v>
      </c>
    </row>
    <row r="2768" spans="1:3">
      <c r="A2768" s="2">
        <v>2767</v>
      </c>
      <c r="B2768" s="2">
        <v>48.791960000000003</v>
      </c>
      <c r="C2768" s="2">
        <v>223.02199999999999</v>
      </c>
    </row>
    <row r="2769" spans="1:3">
      <c r="A2769" s="2">
        <v>2768</v>
      </c>
      <c r="B2769" s="2">
        <v>131.16</v>
      </c>
      <c r="C2769" s="2">
        <v>189.48500000000001</v>
      </c>
    </row>
    <row r="2770" spans="1:3">
      <c r="A2770" s="2">
        <v>2769</v>
      </c>
      <c r="B2770" s="2">
        <v>134.0812</v>
      </c>
      <c r="C2770" s="2">
        <v>202.01499999999999</v>
      </c>
    </row>
    <row r="2771" spans="1:3">
      <c r="A2771" s="2">
        <v>2770</v>
      </c>
      <c r="B2771" s="2">
        <v>134.8494</v>
      </c>
      <c r="C2771" s="2">
        <v>187.2945</v>
      </c>
    </row>
    <row r="2772" spans="1:3">
      <c r="A2772" s="2">
        <v>2771</v>
      </c>
      <c r="B2772" s="2">
        <v>168.4896</v>
      </c>
      <c r="C2772" s="2">
        <v>204.05340000000001</v>
      </c>
    </row>
    <row r="2773" spans="1:3">
      <c r="A2773" s="2">
        <v>2772</v>
      </c>
      <c r="B2773" s="2">
        <v>64.669020000000003</v>
      </c>
      <c r="C2773" s="2">
        <v>236.87629999999999</v>
      </c>
    </row>
    <row r="2774" spans="1:3">
      <c r="A2774" s="2">
        <v>2773</v>
      </c>
      <c r="B2774" s="2">
        <v>65.374340000000004</v>
      </c>
      <c r="C2774" s="2">
        <v>209.39340000000001</v>
      </c>
    </row>
    <row r="2775" spans="1:3">
      <c r="A2775" s="2">
        <v>2774</v>
      </c>
      <c r="B2775" s="2">
        <v>13.22349</v>
      </c>
      <c r="C2775" s="2">
        <v>147.13480000000001</v>
      </c>
    </row>
    <row r="2776" spans="1:3">
      <c r="A2776" s="2">
        <v>2775</v>
      </c>
      <c r="B2776" s="2">
        <v>100.0984</v>
      </c>
      <c r="C2776" s="2">
        <v>161.2039</v>
      </c>
    </row>
    <row r="2777" spans="1:3">
      <c r="A2777" s="2">
        <v>2776</v>
      </c>
      <c r="B2777" s="2">
        <v>97.452809999999999</v>
      </c>
      <c r="C2777" s="2">
        <v>283.51710000000003</v>
      </c>
    </row>
    <row r="2778" spans="1:3">
      <c r="A2778" s="2">
        <v>2777</v>
      </c>
      <c r="B2778" s="2">
        <v>120.15940000000001</v>
      </c>
      <c r="C2778" s="2">
        <v>203.11150000000001</v>
      </c>
    </row>
    <row r="2779" spans="1:3">
      <c r="A2779" s="2">
        <v>2778</v>
      </c>
      <c r="B2779" s="2">
        <v>146.80889999999999</v>
      </c>
      <c r="C2779" s="2">
        <v>167.51089999999999</v>
      </c>
    </row>
    <row r="2780" spans="1:3">
      <c r="A2780" s="2">
        <v>2779</v>
      </c>
      <c r="B2780" s="2">
        <v>122.21680000000001</v>
      </c>
      <c r="C2780" s="2">
        <v>230.7439</v>
      </c>
    </row>
    <row r="2781" spans="1:3">
      <c r="A2781" s="2">
        <v>2780</v>
      </c>
      <c r="B2781" s="2">
        <v>78.255570000000006</v>
      </c>
      <c r="C2781" s="2">
        <v>240.4958</v>
      </c>
    </row>
    <row r="2782" spans="1:3">
      <c r="A2782" s="2">
        <v>2781</v>
      </c>
      <c r="B2782" s="2">
        <v>42.883609999999997</v>
      </c>
      <c r="C2782" s="2">
        <v>222.61</v>
      </c>
    </row>
    <row r="2783" spans="1:3">
      <c r="A2783" s="2">
        <v>2782</v>
      </c>
      <c r="B2783" s="2">
        <v>64.163989999999998</v>
      </c>
      <c r="C2783" s="2">
        <v>177.4212</v>
      </c>
    </row>
    <row r="2784" spans="1:3">
      <c r="A2784" s="2">
        <v>2783</v>
      </c>
      <c r="B2784" s="2">
        <v>63.641460000000002</v>
      </c>
      <c r="C2784" s="2">
        <v>224.6705</v>
      </c>
    </row>
    <row r="2785" spans="1:3">
      <c r="A2785" s="2">
        <v>2784</v>
      </c>
      <c r="B2785" s="2">
        <v>99.713059999999999</v>
      </c>
      <c r="C2785" s="2">
        <v>143.09129999999999</v>
      </c>
    </row>
    <row r="2786" spans="1:3">
      <c r="A2786" s="2">
        <v>2785</v>
      </c>
      <c r="B2786" s="2">
        <v>150.88589999999999</v>
      </c>
      <c r="C2786" s="2">
        <v>256.45530000000002</v>
      </c>
    </row>
    <row r="2787" spans="1:3">
      <c r="A2787" s="2">
        <v>2786</v>
      </c>
      <c r="B2787" s="2">
        <v>57.452330000000003</v>
      </c>
      <c r="C2787" s="2">
        <v>183.21690000000001</v>
      </c>
    </row>
    <row r="2788" spans="1:3">
      <c r="A2788" s="2">
        <v>2787</v>
      </c>
      <c r="B2788" s="2">
        <v>85.930390000000003</v>
      </c>
      <c r="C2788" s="2">
        <v>135.84209999999999</v>
      </c>
    </row>
    <row r="2789" spans="1:3">
      <c r="A2789" s="2">
        <v>2788</v>
      </c>
      <c r="B2789" s="2">
        <v>39.740989999999996</v>
      </c>
      <c r="C2789" s="2">
        <v>190.43799999999999</v>
      </c>
    </row>
    <row r="2790" spans="1:3">
      <c r="A2790" s="2">
        <v>2789</v>
      </c>
      <c r="B2790" s="2">
        <v>135.714</v>
      </c>
      <c r="C2790" s="2">
        <v>188.3571</v>
      </c>
    </row>
    <row r="2791" spans="1:3">
      <c r="A2791" s="2">
        <v>2790</v>
      </c>
      <c r="B2791" s="2">
        <v>41.400089999999999</v>
      </c>
      <c r="C2791" s="2">
        <v>212.99029999999999</v>
      </c>
    </row>
    <row r="2792" spans="1:3">
      <c r="A2792" s="2">
        <v>2791</v>
      </c>
      <c r="B2792" s="2">
        <v>98.202219999999997</v>
      </c>
      <c r="C2792" s="2">
        <v>162.45590000000001</v>
      </c>
    </row>
    <row r="2793" spans="1:3">
      <c r="A2793" s="2">
        <v>2792</v>
      </c>
      <c r="B2793" s="2">
        <v>129.238</v>
      </c>
      <c r="C2793" s="2">
        <v>210.07730000000001</v>
      </c>
    </row>
    <row r="2794" spans="1:3">
      <c r="A2794" s="2">
        <v>2793</v>
      </c>
      <c r="B2794" s="2">
        <v>114.7174</v>
      </c>
      <c r="C2794" s="2">
        <v>196.27520000000001</v>
      </c>
    </row>
    <row r="2795" spans="1:3">
      <c r="A2795" s="2">
        <v>2794</v>
      </c>
      <c r="B2795" s="2">
        <v>94.146929999999998</v>
      </c>
      <c r="C2795" s="2">
        <v>140.96559999999999</v>
      </c>
    </row>
    <row r="2796" spans="1:3">
      <c r="A2796" s="2">
        <v>2795</v>
      </c>
      <c r="B2796" s="2">
        <v>88.957729999999998</v>
      </c>
      <c r="C2796" s="2">
        <v>233.6739</v>
      </c>
    </row>
    <row r="2797" spans="1:3">
      <c r="A2797" s="2">
        <v>2796</v>
      </c>
      <c r="B2797" s="2">
        <v>88.787869999999998</v>
      </c>
      <c r="C2797" s="2">
        <v>175.45910000000001</v>
      </c>
    </row>
    <row r="2798" spans="1:3">
      <c r="A2798" s="2">
        <v>2797</v>
      </c>
      <c r="B2798" s="2">
        <v>62.185229999999997</v>
      </c>
      <c r="C2798" s="2">
        <v>168.2621</v>
      </c>
    </row>
    <row r="2799" spans="1:3">
      <c r="A2799" s="2">
        <v>2798</v>
      </c>
      <c r="B2799" s="2">
        <v>72.363219999999998</v>
      </c>
      <c r="C2799" s="2">
        <v>150.4965</v>
      </c>
    </row>
    <row r="2800" spans="1:3">
      <c r="A2800" s="2">
        <v>2799</v>
      </c>
      <c r="B2800" s="2">
        <v>88.442589999999996</v>
      </c>
      <c r="C2800" s="2">
        <v>188.17500000000001</v>
      </c>
    </row>
    <row r="2801" spans="1:3">
      <c r="A2801" s="2">
        <v>2800</v>
      </c>
      <c r="B2801" s="2">
        <v>83.364620000000002</v>
      </c>
      <c r="C2801" s="2">
        <v>151.96129999999999</v>
      </c>
    </row>
    <row r="2802" spans="1:3">
      <c r="A2802" s="2">
        <v>2801</v>
      </c>
      <c r="B2802" s="2">
        <v>117.4699</v>
      </c>
      <c r="C2802" s="2">
        <v>169.19980000000001</v>
      </c>
    </row>
    <row r="2803" spans="1:3">
      <c r="A2803" s="2">
        <v>2802</v>
      </c>
      <c r="B2803" s="2">
        <v>80.655569999999997</v>
      </c>
      <c r="C2803" s="2">
        <v>196.21440000000001</v>
      </c>
    </row>
    <row r="2804" spans="1:3">
      <c r="A2804" s="2">
        <v>2803</v>
      </c>
      <c r="B2804" s="2">
        <v>203.1645</v>
      </c>
      <c r="C2804" s="2">
        <v>158.40119999999999</v>
      </c>
    </row>
    <row r="2805" spans="1:3">
      <c r="A2805" s="2">
        <v>2804</v>
      </c>
      <c r="B2805" s="2">
        <v>88.899519999999995</v>
      </c>
      <c r="C2805" s="2">
        <v>129.48910000000001</v>
      </c>
    </row>
    <row r="2806" spans="1:3">
      <c r="A2806" s="2">
        <v>2805</v>
      </c>
      <c r="B2806" s="2">
        <v>147.56389999999999</v>
      </c>
      <c r="C2806" s="2">
        <v>124.3929</v>
      </c>
    </row>
    <row r="2807" spans="1:3">
      <c r="A2807" s="2">
        <v>2806</v>
      </c>
      <c r="B2807" s="2">
        <v>82.785780000000003</v>
      </c>
      <c r="C2807" s="2">
        <v>123.3216</v>
      </c>
    </row>
    <row r="2808" spans="1:3">
      <c r="A2808" s="2">
        <v>2807</v>
      </c>
      <c r="B2808" s="2">
        <v>67.504859999999994</v>
      </c>
      <c r="C2808" s="2">
        <v>269.30759999999998</v>
      </c>
    </row>
    <row r="2809" spans="1:3">
      <c r="A2809" s="2">
        <v>2808</v>
      </c>
      <c r="B2809" s="2">
        <v>112.3139</v>
      </c>
      <c r="C2809" s="2">
        <v>162.26169999999999</v>
      </c>
    </row>
    <row r="2810" spans="1:3">
      <c r="A2810" s="2">
        <v>2809</v>
      </c>
      <c r="B2810" s="2">
        <v>74.395510000000002</v>
      </c>
      <c r="C2810" s="2">
        <v>173.80449999999999</v>
      </c>
    </row>
    <row r="2811" spans="1:3">
      <c r="A2811" s="2">
        <v>2810</v>
      </c>
      <c r="B2811" s="2">
        <v>57.317830000000001</v>
      </c>
      <c r="C2811" s="2">
        <v>156.15110000000001</v>
      </c>
    </row>
    <row r="2812" spans="1:3">
      <c r="A2812" s="2">
        <v>2811</v>
      </c>
      <c r="B2812" s="2">
        <v>83.009429999999995</v>
      </c>
      <c r="C2812" s="2">
        <v>186.50749999999999</v>
      </c>
    </row>
    <row r="2813" spans="1:3">
      <c r="A2813" s="2">
        <v>2812</v>
      </c>
      <c r="B2813" s="2">
        <v>98.354309999999998</v>
      </c>
      <c r="C2813" s="2">
        <v>191.1867</v>
      </c>
    </row>
    <row r="2814" spans="1:3">
      <c r="A2814" s="2">
        <v>2813</v>
      </c>
      <c r="B2814" s="2">
        <v>81.488150000000005</v>
      </c>
      <c r="C2814" s="2">
        <v>255.6515</v>
      </c>
    </row>
    <row r="2815" spans="1:3">
      <c r="A2815" s="2">
        <v>2814</v>
      </c>
      <c r="B2815" s="2">
        <v>29.287849999999999</v>
      </c>
      <c r="C2815" s="2">
        <v>231.3262</v>
      </c>
    </row>
    <row r="2816" spans="1:3">
      <c r="A2816" s="2">
        <v>2815</v>
      </c>
      <c r="B2816" s="2">
        <v>103.598</v>
      </c>
      <c r="C2816" s="2">
        <v>225.38630000000001</v>
      </c>
    </row>
    <row r="2817" spans="1:3">
      <c r="A2817" s="2">
        <v>2816</v>
      </c>
      <c r="B2817" s="2">
        <v>95.382679999999993</v>
      </c>
      <c r="C2817" s="2">
        <v>209.95490000000001</v>
      </c>
    </row>
    <row r="2818" spans="1:3">
      <c r="A2818" s="2">
        <v>2817</v>
      </c>
      <c r="B2818" s="2">
        <v>185.4521</v>
      </c>
      <c r="C2818" s="2">
        <v>176.40799999999999</v>
      </c>
    </row>
    <row r="2819" spans="1:3">
      <c r="A2819" s="2">
        <v>2818</v>
      </c>
      <c r="B2819" s="2">
        <v>78.024649999999994</v>
      </c>
      <c r="C2819" s="2">
        <v>192.61840000000001</v>
      </c>
    </row>
    <row r="2820" spans="1:3">
      <c r="A2820" s="2">
        <v>2819</v>
      </c>
      <c r="B2820" s="2">
        <v>141.24600000000001</v>
      </c>
      <c r="C2820" s="2">
        <v>259.53820000000002</v>
      </c>
    </row>
    <row r="2821" spans="1:3">
      <c r="A2821" s="2">
        <v>2820</v>
      </c>
      <c r="B2821" s="2">
        <v>75.328900000000004</v>
      </c>
      <c r="C2821" s="2">
        <v>203.3794</v>
      </c>
    </row>
    <row r="2822" spans="1:3">
      <c r="A2822" s="2">
        <v>2821</v>
      </c>
      <c r="B2822" s="2">
        <v>66.203819999999993</v>
      </c>
      <c r="C2822" s="2">
        <v>224.1362</v>
      </c>
    </row>
    <row r="2823" spans="1:3">
      <c r="A2823" s="2">
        <v>2822</v>
      </c>
      <c r="B2823" s="2">
        <v>165.6114</v>
      </c>
      <c r="C2823" s="2">
        <v>175.62090000000001</v>
      </c>
    </row>
    <row r="2824" spans="1:3">
      <c r="A2824" s="2">
        <v>2823</v>
      </c>
      <c r="B2824" s="2">
        <v>152.00030000000001</v>
      </c>
      <c r="C2824" s="2">
        <v>200.4512</v>
      </c>
    </row>
    <row r="2825" spans="1:3">
      <c r="A2825" s="2">
        <v>2824</v>
      </c>
      <c r="B2825" s="2">
        <v>45.859749999999998</v>
      </c>
      <c r="C2825" s="2">
        <v>273.52960000000002</v>
      </c>
    </row>
    <row r="2826" spans="1:3">
      <c r="A2826" s="2">
        <v>2825</v>
      </c>
      <c r="B2826" s="2">
        <v>85.440060000000003</v>
      </c>
      <c r="C2826" s="2">
        <v>182.86940000000001</v>
      </c>
    </row>
    <row r="2827" spans="1:3">
      <c r="A2827" s="2">
        <v>2826</v>
      </c>
      <c r="B2827" s="2">
        <v>117.8343</v>
      </c>
      <c r="C2827" s="2">
        <v>266.17250000000001</v>
      </c>
    </row>
    <row r="2828" spans="1:3">
      <c r="A2828" s="2">
        <v>2827</v>
      </c>
      <c r="B2828" s="2">
        <v>106.41030000000001</v>
      </c>
      <c r="C2828" s="2">
        <v>272.73950000000002</v>
      </c>
    </row>
    <row r="2829" spans="1:3">
      <c r="A2829" s="2">
        <v>2828</v>
      </c>
      <c r="B2829" s="2">
        <v>132.24770000000001</v>
      </c>
      <c r="C2829" s="2">
        <v>122.6931</v>
      </c>
    </row>
    <row r="2830" spans="1:3">
      <c r="A2830" s="2">
        <v>2829</v>
      </c>
      <c r="B2830" s="2">
        <v>157.4068</v>
      </c>
      <c r="C2830" s="2">
        <v>190.697</v>
      </c>
    </row>
    <row r="2831" spans="1:3">
      <c r="A2831" s="2">
        <v>2830</v>
      </c>
      <c r="B2831" s="2">
        <v>127.7264</v>
      </c>
      <c r="C2831" s="2">
        <v>110.8409</v>
      </c>
    </row>
    <row r="2832" spans="1:3">
      <c r="A2832" s="2">
        <v>2831</v>
      </c>
      <c r="B2832" s="2">
        <v>116.9455</v>
      </c>
      <c r="C2832" s="2">
        <v>214.70820000000001</v>
      </c>
    </row>
    <row r="2833" spans="1:3">
      <c r="A2833" s="2">
        <v>2832</v>
      </c>
      <c r="B2833" s="2">
        <v>50.294919999999998</v>
      </c>
      <c r="C2833" s="2">
        <v>233.14599999999999</v>
      </c>
    </row>
    <row r="2834" spans="1:3">
      <c r="A2834" s="2">
        <v>2833</v>
      </c>
      <c r="B2834" s="2">
        <v>88.338589999999996</v>
      </c>
      <c r="C2834" s="2">
        <v>251.15289999999999</v>
      </c>
    </row>
    <row r="2835" spans="1:3">
      <c r="A2835" s="2">
        <v>2834</v>
      </c>
      <c r="B2835" s="2">
        <v>87.296049999999994</v>
      </c>
      <c r="C2835" s="2">
        <v>145.10640000000001</v>
      </c>
    </row>
    <row r="2836" spans="1:3">
      <c r="A2836" s="2">
        <v>2835</v>
      </c>
      <c r="B2836" s="2">
        <v>125.8599</v>
      </c>
      <c r="C2836" s="2">
        <v>278.8322</v>
      </c>
    </row>
    <row r="2837" spans="1:3">
      <c r="A2837" s="2">
        <v>2836</v>
      </c>
      <c r="B2837" s="2">
        <v>103.09180000000001</v>
      </c>
      <c r="C2837" s="2">
        <v>206.64080000000001</v>
      </c>
    </row>
    <row r="2838" spans="1:3">
      <c r="A2838" s="2">
        <v>2837</v>
      </c>
      <c r="B2838" s="2">
        <v>120.9084</v>
      </c>
      <c r="C2838" s="2">
        <v>197.3356</v>
      </c>
    </row>
    <row r="2839" spans="1:3">
      <c r="A2839" s="2">
        <v>2838</v>
      </c>
      <c r="B2839" s="2">
        <v>190.86590000000001</v>
      </c>
      <c r="C2839" s="2">
        <v>182.72450000000001</v>
      </c>
    </row>
    <row r="2840" spans="1:3">
      <c r="A2840" s="2">
        <v>2839</v>
      </c>
      <c r="B2840" s="2">
        <v>73.868650000000002</v>
      </c>
      <c r="C2840" s="2">
        <v>188.2561</v>
      </c>
    </row>
    <row r="2841" spans="1:3">
      <c r="A2841" s="2">
        <v>2840</v>
      </c>
      <c r="B2841" s="2">
        <v>105.4966</v>
      </c>
      <c r="C2841" s="2">
        <v>152.52610000000001</v>
      </c>
    </row>
    <row r="2842" spans="1:3">
      <c r="A2842" s="2">
        <v>2841</v>
      </c>
      <c r="B2842" s="2">
        <v>118.8107</v>
      </c>
      <c r="C2842" s="2">
        <v>170.39789999999999</v>
      </c>
    </row>
    <row r="2843" spans="1:3">
      <c r="A2843" s="2">
        <v>2842</v>
      </c>
      <c r="B2843" s="2">
        <v>122.1845</v>
      </c>
      <c r="C2843" s="2">
        <v>236.4211</v>
      </c>
    </row>
    <row r="2844" spans="1:3">
      <c r="A2844" s="2">
        <v>2843</v>
      </c>
      <c r="B2844" s="2">
        <v>130.00299999999999</v>
      </c>
      <c r="C2844" s="2">
        <v>260.78149999999999</v>
      </c>
    </row>
    <row r="2845" spans="1:3">
      <c r="A2845" s="2">
        <v>2844</v>
      </c>
      <c r="B2845" s="2">
        <v>118.41840000000001</v>
      </c>
      <c r="C2845" s="2">
        <v>218.93819999999999</v>
      </c>
    </row>
    <row r="2846" spans="1:3">
      <c r="A2846" s="2">
        <v>2845</v>
      </c>
      <c r="B2846" s="2">
        <v>95.135630000000006</v>
      </c>
      <c r="C2846" s="2">
        <v>186.39590000000001</v>
      </c>
    </row>
    <row r="2847" spans="1:3">
      <c r="A2847" s="2">
        <v>2846</v>
      </c>
      <c r="B2847" s="2">
        <v>141.11529999999999</v>
      </c>
      <c r="C2847" s="2">
        <v>172.4222</v>
      </c>
    </row>
    <row r="2848" spans="1:3">
      <c r="A2848" s="2">
        <v>2847</v>
      </c>
      <c r="B2848" s="2">
        <v>150.75819999999999</v>
      </c>
      <c r="C2848" s="2">
        <v>180.7396</v>
      </c>
    </row>
    <row r="2849" spans="1:3">
      <c r="A2849" s="2">
        <v>2848</v>
      </c>
      <c r="B2849" s="2">
        <v>82.59375</v>
      </c>
      <c r="C2849" s="2">
        <v>240.04660000000001</v>
      </c>
    </row>
    <row r="2850" spans="1:3">
      <c r="A2850" s="2">
        <v>2849</v>
      </c>
      <c r="B2850" s="2">
        <v>156.34790000000001</v>
      </c>
      <c r="C2850" s="2">
        <v>199.54990000000001</v>
      </c>
    </row>
    <row r="2851" spans="1:3">
      <c r="A2851" s="2">
        <v>2850</v>
      </c>
      <c r="B2851" s="2">
        <v>114.03440000000001</v>
      </c>
      <c r="C2851" s="2">
        <v>193.50290000000001</v>
      </c>
    </row>
    <row r="2852" spans="1:3">
      <c r="A2852" s="2">
        <v>2851</v>
      </c>
      <c r="B2852" s="2">
        <v>101.9996</v>
      </c>
      <c r="C2852" s="2">
        <v>187.84450000000001</v>
      </c>
    </row>
    <row r="2853" spans="1:3">
      <c r="A2853" s="2">
        <v>2852</v>
      </c>
      <c r="B2853" s="2">
        <v>80.357699999999994</v>
      </c>
      <c r="C2853" s="2">
        <v>197.84229999999999</v>
      </c>
    </row>
    <row r="2854" spans="1:3">
      <c r="A2854" s="2">
        <v>2853</v>
      </c>
      <c r="B2854" s="2">
        <v>177.14150000000001</v>
      </c>
      <c r="C2854" s="2">
        <v>152.11779999999999</v>
      </c>
    </row>
    <row r="2855" spans="1:3">
      <c r="A2855" s="2">
        <v>2854</v>
      </c>
      <c r="B2855" s="2">
        <v>68.638210000000001</v>
      </c>
      <c r="C2855" s="2">
        <v>217.2878</v>
      </c>
    </row>
    <row r="2856" spans="1:3">
      <c r="A2856" s="2">
        <v>2855</v>
      </c>
      <c r="B2856" s="2">
        <v>103.95610000000001</v>
      </c>
      <c r="C2856" s="2">
        <v>133.2987</v>
      </c>
    </row>
    <row r="2857" spans="1:3">
      <c r="A2857" s="2">
        <v>2856</v>
      </c>
      <c r="B2857" s="2">
        <v>39.063740000000003</v>
      </c>
      <c r="C2857" s="2">
        <v>228.76900000000001</v>
      </c>
    </row>
    <row r="2858" spans="1:3">
      <c r="A2858" s="2">
        <v>2857</v>
      </c>
      <c r="B2858" s="2">
        <v>97.217910000000003</v>
      </c>
      <c r="C2858" s="2">
        <v>169.1446</v>
      </c>
    </row>
    <row r="2859" spans="1:3">
      <c r="A2859" s="2">
        <v>2858</v>
      </c>
      <c r="B2859" s="2">
        <v>223.18010000000001</v>
      </c>
      <c r="C2859" s="2">
        <v>194.7585</v>
      </c>
    </row>
    <row r="2860" spans="1:3">
      <c r="A2860" s="2">
        <v>2859</v>
      </c>
      <c r="B2860" s="2">
        <v>72.961569999999995</v>
      </c>
      <c r="C2860" s="2">
        <v>214.12799999999999</v>
      </c>
    </row>
    <row r="2861" spans="1:3">
      <c r="A2861" s="2">
        <v>2860</v>
      </c>
      <c r="B2861" s="2">
        <v>140.12299999999999</v>
      </c>
      <c r="C2861" s="2">
        <v>209.6019</v>
      </c>
    </row>
    <row r="2862" spans="1:3">
      <c r="A2862" s="2">
        <v>2861</v>
      </c>
      <c r="B2862" s="2">
        <v>144.27670000000001</v>
      </c>
      <c r="C2862" s="2">
        <v>187.5814</v>
      </c>
    </row>
    <row r="2863" spans="1:3">
      <c r="A2863" s="2">
        <v>2862</v>
      </c>
      <c r="B2863" s="2">
        <v>108.88630000000001</v>
      </c>
      <c r="C2863" s="2">
        <v>195.67330000000001</v>
      </c>
    </row>
    <row r="2864" spans="1:3">
      <c r="A2864" s="2">
        <v>2863</v>
      </c>
      <c r="B2864" s="2">
        <v>97.333640000000003</v>
      </c>
      <c r="C2864" s="2">
        <v>157.5223</v>
      </c>
    </row>
    <row r="2865" spans="1:3">
      <c r="A2865" s="2">
        <v>2864</v>
      </c>
      <c r="B2865" s="2">
        <v>125.07940000000001</v>
      </c>
      <c r="C2865" s="2">
        <v>188.33449999999999</v>
      </c>
    </row>
    <row r="2866" spans="1:3">
      <c r="A2866" s="2">
        <v>2865</v>
      </c>
      <c r="B2866" s="2">
        <v>108.9568</v>
      </c>
      <c r="C2866" s="2">
        <v>208.15950000000001</v>
      </c>
    </row>
    <row r="2867" spans="1:3">
      <c r="A2867" s="2">
        <v>2866</v>
      </c>
      <c r="B2867" s="2">
        <v>45.86215</v>
      </c>
      <c r="C2867" s="2">
        <v>264.38220000000001</v>
      </c>
    </row>
    <row r="2868" spans="1:3">
      <c r="A2868" s="2">
        <v>2867</v>
      </c>
      <c r="B2868" s="2">
        <v>150.0625</v>
      </c>
      <c r="C2868" s="2">
        <v>200.0651</v>
      </c>
    </row>
    <row r="2869" spans="1:3">
      <c r="A2869" s="2">
        <v>2868</v>
      </c>
      <c r="B2869" s="2">
        <v>67.146619999999999</v>
      </c>
      <c r="C2869" s="2">
        <v>206.47409999999999</v>
      </c>
    </row>
    <row r="2870" spans="1:3">
      <c r="A2870" s="2">
        <v>2869</v>
      </c>
      <c r="B2870" s="2">
        <v>75.512050000000002</v>
      </c>
      <c r="C2870" s="2">
        <v>225.5496</v>
      </c>
    </row>
    <row r="2871" spans="1:3">
      <c r="A2871" s="2">
        <v>2870</v>
      </c>
      <c r="B2871" s="2">
        <v>68.613110000000006</v>
      </c>
      <c r="C2871" s="2">
        <v>205.7099</v>
      </c>
    </row>
    <row r="2872" spans="1:3">
      <c r="A2872" s="2">
        <v>2871</v>
      </c>
      <c r="B2872" s="2">
        <v>123.1982</v>
      </c>
      <c r="C2872" s="2">
        <v>213.48920000000001</v>
      </c>
    </row>
    <row r="2873" spans="1:3">
      <c r="A2873" s="2">
        <v>2872</v>
      </c>
      <c r="B2873" s="2">
        <v>139.45429999999999</v>
      </c>
      <c r="C2873" s="2">
        <v>172.1018</v>
      </c>
    </row>
    <row r="2874" spans="1:3">
      <c r="A2874" s="2">
        <v>2873</v>
      </c>
      <c r="B2874" s="2">
        <v>126.5689</v>
      </c>
      <c r="C2874" s="2">
        <v>183.7244</v>
      </c>
    </row>
    <row r="2875" spans="1:3">
      <c r="A2875" s="2">
        <v>2874</v>
      </c>
      <c r="B2875" s="2">
        <v>102.5723</v>
      </c>
      <c r="C2875" s="2">
        <v>185.1919</v>
      </c>
    </row>
    <row r="2876" spans="1:3">
      <c r="A2876" s="2">
        <v>2875</v>
      </c>
      <c r="B2876" s="2">
        <v>90.138919999999999</v>
      </c>
      <c r="C2876" s="2">
        <v>186.8776</v>
      </c>
    </row>
    <row r="2877" spans="1:3">
      <c r="A2877" s="2">
        <v>2876</v>
      </c>
      <c r="B2877" s="2">
        <v>94.377039999999994</v>
      </c>
      <c r="C2877" s="2">
        <v>175.43</v>
      </c>
    </row>
    <row r="2878" spans="1:3">
      <c r="A2878" s="2">
        <v>2877</v>
      </c>
      <c r="B2878" s="2">
        <v>65.278229999999994</v>
      </c>
      <c r="C2878" s="2">
        <v>185.61539999999999</v>
      </c>
    </row>
    <row r="2879" spans="1:3">
      <c r="A2879" s="2">
        <v>2878</v>
      </c>
      <c r="B2879" s="2">
        <v>110.0017</v>
      </c>
      <c r="C2879" s="2">
        <v>233.2833</v>
      </c>
    </row>
    <row r="2880" spans="1:3">
      <c r="A2880" s="2">
        <v>2879</v>
      </c>
      <c r="B2880" s="2">
        <v>52.747399999999999</v>
      </c>
      <c r="C2880" s="2">
        <v>223.446</v>
      </c>
    </row>
    <row r="2881" spans="1:3">
      <c r="A2881" s="2">
        <v>2880</v>
      </c>
      <c r="B2881" s="2">
        <v>129.00299999999999</v>
      </c>
      <c r="C2881" s="2">
        <v>163.0729</v>
      </c>
    </row>
    <row r="2882" spans="1:3">
      <c r="A2882" s="2">
        <v>2881</v>
      </c>
      <c r="B2882" s="2">
        <v>80.635310000000004</v>
      </c>
      <c r="C2882" s="2">
        <v>262.72480000000002</v>
      </c>
    </row>
    <row r="2883" spans="1:3">
      <c r="A2883" s="2">
        <v>2882</v>
      </c>
      <c r="B2883" s="2">
        <v>128.86240000000001</v>
      </c>
      <c r="C2883" s="2">
        <v>223.65039999999999</v>
      </c>
    </row>
    <row r="2884" spans="1:3">
      <c r="A2884" s="2">
        <v>2883</v>
      </c>
      <c r="B2884" s="2">
        <v>141.47749999999999</v>
      </c>
      <c r="C2884" s="2">
        <v>154.87110000000001</v>
      </c>
    </row>
    <row r="2885" spans="1:3">
      <c r="A2885" s="2">
        <v>2884</v>
      </c>
      <c r="B2885" s="2">
        <v>-21.682400000000001</v>
      </c>
      <c r="C2885" s="2">
        <v>247.5806</v>
      </c>
    </row>
    <row r="2886" spans="1:3">
      <c r="A2886" s="2">
        <v>2885</v>
      </c>
      <c r="B2886" s="2">
        <v>55.361080000000001</v>
      </c>
      <c r="C2886" s="2">
        <v>202.52180000000001</v>
      </c>
    </row>
    <row r="2887" spans="1:3">
      <c r="A2887" s="2">
        <v>2886</v>
      </c>
      <c r="B2887" s="2">
        <v>108.2949</v>
      </c>
      <c r="C2887" s="2">
        <v>149.9785</v>
      </c>
    </row>
    <row r="2888" spans="1:3">
      <c r="A2888" s="2">
        <v>2887</v>
      </c>
      <c r="B2888" s="2">
        <v>133.1884</v>
      </c>
      <c r="C2888" s="2">
        <v>184.63740000000001</v>
      </c>
    </row>
    <row r="2889" spans="1:3">
      <c r="A2889" s="2">
        <v>2888</v>
      </c>
      <c r="B2889" s="2">
        <v>187.4248</v>
      </c>
      <c r="C2889" s="2">
        <v>237.30590000000001</v>
      </c>
    </row>
    <row r="2890" spans="1:3">
      <c r="A2890" s="2">
        <v>2889</v>
      </c>
      <c r="B2890" s="2">
        <v>117.3708</v>
      </c>
      <c r="C2890" s="2">
        <v>199.3708</v>
      </c>
    </row>
    <row r="2891" spans="1:3">
      <c r="A2891" s="2">
        <v>2890</v>
      </c>
      <c r="B2891" s="2">
        <v>128.1352</v>
      </c>
      <c r="C2891" s="2">
        <v>192.4718</v>
      </c>
    </row>
    <row r="2892" spans="1:3">
      <c r="A2892" s="2">
        <v>2891</v>
      </c>
      <c r="B2892" s="2">
        <v>94.646299999999997</v>
      </c>
      <c r="C2892" s="2">
        <v>218.65809999999999</v>
      </c>
    </row>
    <row r="2893" spans="1:3">
      <c r="A2893" s="2">
        <v>2892</v>
      </c>
      <c r="B2893" s="2">
        <v>134.8074</v>
      </c>
      <c r="C2893" s="2">
        <v>224.7979</v>
      </c>
    </row>
    <row r="2894" spans="1:3">
      <c r="A2894" s="2">
        <v>2893</v>
      </c>
      <c r="B2894" s="2">
        <v>100.09520000000001</v>
      </c>
      <c r="C2894" s="2">
        <v>135.2338</v>
      </c>
    </row>
    <row r="2895" spans="1:3">
      <c r="A2895" s="2">
        <v>2894</v>
      </c>
      <c r="B2895" s="2">
        <v>80.387680000000003</v>
      </c>
      <c r="C2895" s="2">
        <v>253.32210000000001</v>
      </c>
    </row>
    <row r="2896" spans="1:3">
      <c r="A2896" s="2">
        <v>2895</v>
      </c>
      <c r="B2896" s="2">
        <v>86.702449999999999</v>
      </c>
      <c r="C2896" s="2">
        <v>126.1323</v>
      </c>
    </row>
    <row r="2897" spans="1:3">
      <c r="A2897" s="2">
        <v>2896</v>
      </c>
      <c r="B2897" s="2">
        <v>178.2269</v>
      </c>
      <c r="C2897" s="2">
        <v>132.0489</v>
      </c>
    </row>
    <row r="2898" spans="1:3">
      <c r="A2898" s="2">
        <v>2897</v>
      </c>
      <c r="B2898" s="2">
        <v>80.777460000000005</v>
      </c>
      <c r="C2898" s="2">
        <v>211.2227</v>
      </c>
    </row>
    <row r="2899" spans="1:3">
      <c r="A2899" s="2">
        <v>2898</v>
      </c>
      <c r="B2899" s="2">
        <v>100.56480000000001</v>
      </c>
      <c r="C2899" s="2">
        <v>204.50389999999999</v>
      </c>
    </row>
    <row r="2900" spans="1:3">
      <c r="A2900" s="2">
        <v>2899</v>
      </c>
      <c r="B2900" s="2">
        <v>110.9907</v>
      </c>
      <c r="C2900" s="2">
        <v>213.97239999999999</v>
      </c>
    </row>
    <row r="2901" spans="1:3">
      <c r="A2901" s="2">
        <v>2900</v>
      </c>
      <c r="B2901" s="2">
        <v>90.739879999999999</v>
      </c>
      <c r="C2901" s="2">
        <v>261.57510000000002</v>
      </c>
    </row>
    <row r="2902" spans="1:3">
      <c r="A2902" s="2">
        <v>2901</v>
      </c>
      <c r="B2902" s="2">
        <v>68.435659999999999</v>
      </c>
      <c r="C2902" s="2">
        <v>284.54739999999998</v>
      </c>
    </row>
    <row r="2903" spans="1:3">
      <c r="A2903" s="2">
        <v>2902</v>
      </c>
      <c r="B2903" s="2">
        <v>134.40440000000001</v>
      </c>
      <c r="C2903" s="2">
        <v>196.76310000000001</v>
      </c>
    </row>
    <row r="2904" spans="1:3">
      <c r="A2904" s="2">
        <v>2903</v>
      </c>
      <c r="B2904" s="2">
        <v>74.411249999999995</v>
      </c>
      <c r="C2904" s="2">
        <v>270.48860000000002</v>
      </c>
    </row>
    <row r="2905" spans="1:3">
      <c r="A2905" s="2">
        <v>2904</v>
      </c>
      <c r="B2905" s="2">
        <v>61.363050000000001</v>
      </c>
      <c r="C2905" s="2">
        <v>161.2867</v>
      </c>
    </row>
    <row r="2906" spans="1:3">
      <c r="A2906" s="2">
        <v>2905</v>
      </c>
      <c r="B2906" s="2">
        <v>129.5513</v>
      </c>
      <c r="C2906" s="2">
        <v>223.12479999999999</v>
      </c>
    </row>
    <row r="2907" spans="1:3">
      <c r="A2907" s="2">
        <v>2906</v>
      </c>
      <c r="B2907" s="2">
        <v>87.964950000000002</v>
      </c>
      <c r="C2907" s="2">
        <v>220.3905</v>
      </c>
    </row>
    <row r="2908" spans="1:3">
      <c r="A2908" s="2">
        <v>2907</v>
      </c>
      <c r="B2908" s="2">
        <v>116.4969</v>
      </c>
      <c r="C2908" s="2">
        <v>210.75710000000001</v>
      </c>
    </row>
    <row r="2909" spans="1:3">
      <c r="A2909" s="2">
        <v>2908</v>
      </c>
      <c r="B2909" s="2">
        <v>58.861069999999998</v>
      </c>
      <c r="C2909" s="2">
        <v>203.9606</v>
      </c>
    </row>
    <row r="2910" spans="1:3">
      <c r="A2910" s="2">
        <v>2909</v>
      </c>
      <c r="B2910" s="2">
        <v>134.09729999999999</v>
      </c>
      <c r="C2910" s="2">
        <v>195.4024</v>
      </c>
    </row>
    <row r="2911" spans="1:3">
      <c r="A2911" s="2">
        <v>2910</v>
      </c>
      <c r="B2911" s="2">
        <v>68.270560000000003</v>
      </c>
      <c r="C2911" s="2">
        <v>218.29220000000001</v>
      </c>
    </row>
    <row r="2912" spans="1:3">
      <c r="A2912" s="2">
        <v>2911</v>
      </c>
      <c r="B2912" s="2">
        <v>133.66839999999999</v>
      </c>
      <c r="C2912" s="2">
        <v>258.98140000000001</v>
      </c>
    </row>
    <row r="2913" spans="1:3">
      <c r="A2913" s="2">
        <v>2912</v>
      </c>
      <c r="B2913" s="2">
        <v>141.36519999999999</v>
      </c>
      <c r="C2913" s="2">
        <v>182.32300000000001</v>
      </c>
    </row>
    <row r="2914" spans="1:3">
      <c r="A2914" s="2">
        <v>2913</v>
      </c>
      <c r="B2914" s="2">
        <v>169.75829999999999</v>
      </c>
      <c r="C2914" s="2">
        <v>201.5889</v>
      </c>
    </row>
    <row r="2915" spans="1:3">
      <c r="A2915" s="2">
        <v>2914</v>
      </c>
      <c r="B2915" s="2">
        <v>82.994140000000002</v>
      </c>
      <c r="C2915" s="2">
        <v>280.31060000000002</v>
      </c>
    </row>
    <row r="2916" spans="1:3">
      <c r="A2916" s="2">
        <v>2915</v>
      </c>
      <c r="B2916" s="2">
        <v>105.76560000000001</v>
      </c>
      <c r="C2916" s="2">
        <v>228.143</v>
      </c>
    </row>
    <row r="2917" spans="1:3">
      <c r="A2917" s="2">
        <v>2916</v>
      </c>
      <c r="B2917" s="2">
        <v>89.364189999999994</v>
      </c>
      <c r="C2917" s="2">
        <v>245.25460000000001</v>
      </c>
    </row>
    <row r="2918" spans="1:3">
      <c r="A2918" s="2">
        <v>2917</v>
      </c>
      <c r="B2918" s="2">
        <v>74.462249999999997</v>
      </c>
      <c r="C2918" s="2">
        <v>295.49849999999998</v>
      </c>
    </row>
    <row r="2919" spans="1:3">
      <c r="A2919" s="2">
        <v>2918</v>
      </c>
      <c r="B2919" s="2">
        <v>158.02699999999999</v>
      </c>
      <c r="C2919" s="2">
        <v>179.5514</v>
      </c>
    </row>
    <row r="2920" spans="1:3">
      <c r="A2920" s="2">
        <v>2919</v>
      </c>
      <c r="B2920" s="2">
        <v>56.013460000000002</v>
      </c>
      <c r="C2920" s="2">
        <v>230.59</v>
      </c>
    </row>
    <row r="2921" spans="1:3">
      <c r="A2921" s="2">
        <v>2920</v>
      </c>
      <c r="B2921" s="2">
        <v>135.5206</v>
      </c>
      <c r="C2921" s="2">
        <v>224.47229999999999</v>
      </c>
    </row>
    <row r="2922" spans="1:3">
      <c r="A2922" s="2">
        <v>2921</v>
      </c>
      <c r="B2922" s="2">
        <v>143.28129999999999</v>
      </c>
      <c r="C2922" s="2">
        <v>189.1438</v>
      </c>
    </row>
    <row r="2923" spans="1:3">
      <c r="A2923" s="2">
        <v>2922</v>
      </c>
      <c r="B2923" s="2">
        <v>117.5966</v>
      </c>
      <c r="C2923" s="2">
        <v>158.8492</v>
      </c>
    </row>
    <row r="2924" spans="1:3">
      <c r="A2924" s="2">
        <v>2923</v>
      </c>
      <c r="B2924" s="2">
        <v>104.4064</v>
      </c>
      <c r="C2924" s="2">
        <v>132.16040000000001</v>
      </c>
    </row>
    <row r="2925" spans="1:3">
      <c r="A2925" s="2">
        <v>2924</v>
      </c>
      <c r="B2925" s="2">
        <v>68.574610000000007</v>
      </c>
      <c r="C2925" s="2">
        <v>218.1319</v>
      </c>
    </row>
    <row r="2926" spans="1:3">
      <c r="A2926" s="2">
        <v>2925</v>
      </c>
      <c r="B2926" s="2">
        <v>170.28309999999999</v>
      </c>
      <c r="C2926" s="2">
        <v>179.98740000000001</v>
      </c>
    </row>
    <row r="2927" spans="1:3">
      <c r="A2927" s="2">
        <v>2926</v>
      </c>
      <c r="B2927" s="2">
        <v>114.2647</v>
      </c>
      <c r="C2927" s="2">
        <v>183.16059999999999</v>
      </c>
    </row>
    <row r="2928" spans="1:3">
      <c r="A2928" s="2">
        <v>2927</v>
      </c>
      <c r="B2928" s="2">
        <v>129.2706</v>
      </c>
      <c r="C2928" s="2">
        <v>163.8732</v>
      </c>
    </row>
    <row r="2929" spans="1:3">
      <c r="A2929" s="2">
        <v>2928</v>
      </c>
      <c r="B2929" s="2">
        <v>38.736280000000001</v>
      </c>
      <c r="C2929" s="2">
        <v>217.65369999999999</v>
      </c>
    </row>
    <row r="2930" spans="1:3">
      <c r="A2930" s="2">
        <v>2929</v>
      </c>
      <c r="B2930" s="2">
        <v>55.70532</v>
      </c>
      <c r="C2930" s="2">
        <v>161.9836</v>
      </c>
    </row>
    <row r="2931" spans="1:3">
      <c r="A2931" s="2">
        <v>2930</v>
      </c>
      <c r="B2931" s="2">
        <v>130.6823</v>
      </c>
      <c r="C2931" s="2">
        <v>256.80239999999998</v>
      </c>
    </row>
    <row r="2932" spans="1:3">
      <c r="A2932" s="2">
        <v>2931</v>
      </c>
      <c r="B2932" s="2">
        <v>106.4834</v>
      </c>
      <c r="C2932" s="2">
        <v>261.88920000000002</v>
      </c>
    </row>
    <row r="2933" spans="1:3">
      <c r="A2933" s="2">
        <v>2932</v>
      </c>
      <c r="B2933" s="2">
        <v>148.25470000000001</v>
      </c>
      <c r="C2933" s="2">
        <v>214.6027</v>
      </c>
    </row>
    <row r="2934" spans="1:3">
      <c r="A2934" s="2">
        <v>2933</v>
      </c>
      <c r="B2934" s="2">
        <v>143.6123</v>
      </c>
      <c r="C2934" s="2">
        <v>212.1215</v>
      </c>
    </row>
    <row r="2935" spans="1:3">
      <c r="A2935" s="2">
        <v>2934</v>
      </c>
      <c r="B2935" s="2">
        <v>77.132620000000003</v>
      </c>
      <c r="C2935" s="2">
        <v>214.0326</v>
      </c>
    </row>
    <row r="2936" spans="1:3">
      <c r="A2936" s="2">
        <v>2935</v>
      </c>
      <c r="B2936" s="2">
        <v>109.4136</v>
      </c>
      <c r="C2936" s="2">
        <v>175.08029999999999</v>
      </c>
    </row>
    <row r="2937" spans="1:3">
      <c r="A2937" s="2">
        <v>2936</v>
      </c>
      <c r="B2937" s="2">
        <v>139.47370000000001</v>
      </c>
      <c r="C2937" s="2">
        <v>188.40020000000001</v>
      </c>
    </row>
    <row r="2938" spans="1:3">
      <c r="A2938" s="2">
        <v>2937</v>
      </c>
      <c r="B2938" s="2">
        <v>58.832790000000003</v>
      </c>
      <c r="C2938" s="2">
        <v>142.8262</v>
      </c>
    </row>
    <row r="2939" spans="1:3">
      <c r="A2939" s="2">
        <v>2938</v>
      </c>
      <c r="B2939" s="2">
        <v>91.579530000000005</v>
      </c>
      <c r="C2939" s="2">
        <v>251.1095</v>
      </c>
    </row>
    <row r="2940" spans="1:3">
      <c r="A2940" s="2">
        <v>2939</v>
      </c>
      <c r="B2940" s="2">
        <v>70.620279999999994</v>
      </c>
      <c r="C2940" s="2">
        <v>198.56100000000001</v>
      </c>
    </row>
    <row r="2941" spans="1:3">
      <c r="A2941" s="2">
        <v>2940</v>
      </c>
      <c r="B2941" s="2">
        <v>71.019279999999995</v>
      </c>
      <c r="C2941" s="2">
        <v>167.4265</v>
      </c>
    </row>
    <row r="2942" spans="1:3">
      <c r="A2942" s="2">
        <v>2941</v>
      </c>
      <c r="B2942" s="2">
        <v>76.571770000000001</v>
      </c>
      <c r="C2942" s="2">
        <v>156.11510000000001</v>
      </c>
    </row>
    <row r="2943" spans="1:3">
      <c r="A2943" s="2">
        <v>2942</v>
      </c>
      <c r="B2943" s="2">
        <v>27.820419999999999</v>
      </c>
      <c r="C2943" s="2">
        <v>246.40369999999999</v>
      </c>
    </row>
    <row r="2944" spans="1:3">
      <c r="A2944" s="2">
        <v>2943</v>
      </c>
      <c r="B2944" s="2">
        <v>47.741990000000001</v>
      </c>
      <c r="C2944" s="2">
        <v>189.74850000000001</v>
      </c>
    </row>
    <row r="2945" spans="1:3">
      <c r="A2945" s="2">
        <v>2944</v>
      </c>
      <c r="B2945" s="2">
        <v>63.125830000000001</v>
      </c>
      <c r="C2945" s="2">
        <v>180.75399999999999</v>
      </c>
    </row>
    <row r="2946" spans="1:3">
      <c r="A2946" s="2">
        <v>2945</v>
      </c>
      <c r="B2946" s="2">
        <v>73.900480000000002</v>
      </c>
      <c r="C2946" s="2">
        <v>232.72900000000001</v>
      </c>
    </row>
    <row r="2947" spans="1:3">
      <c r="A2947" s="2">
        <v>2946</v>
      </c>
      <c r="B2947" s="2">
        <v>116.41459999999999</v>
      </c>
      <c r="C2947" s="2">
        <v>229.75579999999999</v>
      </c>
    </row>
    <row r="2948" spans="1:3">
      <c r="A2948" s="2">
        <v>2947</v>
      </c>
      <c r="B2948" s="2">
        <v>85.210530000000006</v>
      </c>
      <c r="C2948" s="2">
        <v>187.3348</v>
      </c>
    </row>
    <row r="2949" spans="1:3">
      <c r="A2949" s="2">
        <v>2948</v>
      </c>
      <c r="B2949" s="2">
        <v>131.64490000000001</v>
      </c>
      <c r="C2949" s="2">
        <v>204.4563</v>
      </c>
    </row>
    <row r="2950" spans="1:3">
      <c r="A2950" s="2">
        <v>2949</v>
      </c>
      <c r="B2950" s="2">
        <v>72.202129999999997</v>
      </c>
      <c r="C2950" s="2">
        <v>267.58479999999997</v>
      </c>
    </row>
    <row r="2951" spans="1:3">
      <c r="A2951" s="2">
        <v>2950</v>
      </c>
      <c r="B2951" s="2">
        <v>122.6003</v>
      </c>
      <c r="C2951" s="2">
        <v>196.22749999999999</v>
      </c>
    </row>
    <row r="2952" spans="1:3">
      <c r="A2952" s="2">
        <v>2951</v>
      </c>
      <c r="B2952" s="2">
        <v>57.919139999999999</v>
      </c>
      <c r="C2952" s="2">
        <v>212.2843</v>
      </c>
    </row>
    <row r="2953" spans="1:3">
      <c r="A2953" s="2">
        <v>2952</v>
      </c>
      <c r="B2953" s="2">
        <v>76.796760000000006</v>
      </c>
      <c r="C2953" s="2">
        <v>202.31960000000001</v>
      </c>
    </row>
    <row r="2954" spans="1:3">
      <c r="A2954" s="2">
        <v>2953</v>
      </c>
      <c r="B2954" s="2">
        <v>134.93899999999999</v>
      </c>
      <c r="C2954" s="2">
        <v>141.36199999999999</v>
      </c>
    </row>
    <row r="2955" spans="1:3">
      <c r="A2955" s="2">
        <v>2954</v>
      </c>
      <c r="B2955" s="2">
        <v>128.02440000000001</v>
      </c>
      <c r="C2955" s="2">
        <v>198.65309999999999</v>
      </c>
    </row>
    <row r="2956" spans="1:3">
      <c r="A2956" s="2">
        <v>2955</v>
      </c>
      <c r="B2956" s="2">
        <v>119.9828</v>
      </c>
      <c r="C2956" s="2">
        <v>150.43889999999999</v>
      </c>
    </row>
    <row r="2957" spans="1:3">
      <c r="A2957" s="2">
        <v>2956</v>
      </c>
      <c r="B2957" s="2">
        <v>119.6765</v>
      </c>
      <c r="C2957" s="2">
        <v>272.22949999999997</v>
      </c>
    </row>
    <row r="2958" spans="1:3">
      <c r="A2958" s="2">
        <v>2957</v>
      </c>
      <c r="B2958" s="2">
        <v>173.62819999999999</v>
      </c>
      <c r="C2958" s="2">
        <v>133.0779</v>
      </c>
    </row>
    <row r="2959" spans="1:3">
      <c r="A2959" s="2">
        <v>2958</v>
      </c>
      <c r="B2959" s="2">
        <v>100.6348</v>
      </c>
      <c r="C2959" s="2">
        <v>254.60730000000001</v>
      </c>
    </row>
    <row r="2960" spans="1:3">
      <c r="A2960" s="2">
        <v>2959</v>
      </c>
      <c r="B2960" s="2">
        <v>108.08759999999999</v>
      </c>
      <c r="C2960" s="2">
        <v>183.7422</v>
      </c>
    </row>
    <row r="2961" spans="1:3">
      <c r="A2961" s="2">
        <v>2960</v>
      </c>
      <c r="B2961" s="2">
        <v>127.0544</v>
      </c>
      <c r="C2961" s="2">
        <v>139.08199999999999</v>
      </c>
    </row>
    <row r="2962" spans="1:3">
      <c r="A2962" s="2">
        <v>2961</v>
      </c>
      <c r="B2962" s="2">
        <v>63.10313</v>
      </c>
      <c r="C2962" s="2">
        <v>154.70050000000001</v>
      </c>
    </row>
    <row r="2963" spans="1:3">
      <c r="A2963" s="2">
        <v>2962</v>
      </c>
      <c r="B2963" s="2">
        <v>131.3751</v>
      </c>
      <c r="C2963" s="2">
        <v>265.42419999999998</v>
      </c>
    </row>
    <row r="2964" spans="1:3">
      <c r="A2964" s="2">
        <v>2963</v>
      </c>
      <c r="B2964" s="2">
        <v>61.45149</v>
      </c>
      <c r="C2964" s="2">
        <v>196.6987</v>
      </c>
    </row>
    <row r="2965" spans="1:3">
      <c r="A2965" s="2">
        <v>2964</v>
      </c>
      <c r="B2965" s="2">
        <v>-2.8903500000000002</v>
      </c>
      <c r="C2965" s="2">
        <v>258.61509999999998</v>
      </c>
    </row>
    <row r="2966" spans="1:3">
      <c r="A2966" s="2">
        <v>2965</v>
      </c>
      <c r="B2966" s="2">
        <v>131.53569999999999</v>
      </c>
      <c r="C2966" s="2">
        <v>197.32429999999999</v>
      </c>
    </row>
    <row r="2967" spans="1:3">
      <c r="A2967" s="2">
        <v>2966</v>
      </c>
      <c r="B2967" s="2">
        <v>109.331</v>
      </c>
      <c r="C2967" s="2">
        <v>250.1679</v>
      </c>
    </row>
    <row r="2968" spans="1:3">
      <c r="A2968" s="2">
        <v>2967</v>
      </c>
      <c r="B2968" s="2">
        <v>178.489</v>
      </c>
      <c r="C2968" s="2">
        <v>262.48750000000001</v>
      </c>
    </row>
    <row r="2969" spans="1:3">
      <c r="A2969" s="2">
        <v>2968</v>
      </c>
      <c r="B2969" s="2">
        <v>108.0352</v>
      </c>
      <c r="C2969" s="2">
        <v>290.64960000000002</v>
      </c>
    </row>
    <row r="2970" spans="1:3">
      <c r="A2970" s="2">
        <v>2969</v>
      </c>
      <c r="B2970" s="2">
        <v>119.8218</v>
      </c>
      <c r="C2970" s="2">
        <v>204.55340000000001</v>
      </c>
    </row>
    <row r="2971" spans="1:3">
      <c r="A2971" s="2">
        <v>2970</v>
      </c>
      <c r="B2971" s="2">
        <v>58.976010000000002</v>
      </c>
      <c r="C2971" s="2">
        <v>245.62950000000001</v>
      </c>
    </row>
    <row r="2972" spans="1:3">
      <c r="A2972" s="2">
        <v>2971</v>
      </c>
      <c r="B2972" s="2">
        <v>19.551639999999999</v>
      </c>
      <c r="C2972" s="2">
        <v>212.35079999999999</v>
      </c>
    </row>
    <row r="2973" spans="1:3">
      <c r="A2973" s="2">
        <v>2972</v>
      </c>
      <c r="B2973" s="2">
        <v>141.77330000000001</v>
      </c>
      <c r="C2973" s="2">
        <v>157.8141</v>
      </c>
    </row>
    <row r="2974" spans="1:3">
      <c r="A2974" s="2">
        <v>2973</v>
      </c>
      <c r="B2974" s="2">
        <v>132.9709</v>
      </c>
      <c r="C2974" s="2">
        <v>179.00309999999999</v>
      </c>
    </row>
    <row r="2975" spans="1:3">
      <c r="A2975" s="2">
        <v>2974</v>
      </c>
      <c r="B2975" s="2">
        <v>142.54560000000001</v>
      </c>
      <c r="C2975" s="2">
        <v>227.81299999999999</v>
      </c>
    </row>
    <row r="2976" spans="1:3">
      <c r="A2976" s="2">
        <v>2975</v>
      </c>
      <c r="B2976" s="2">
        <v>83.359700000000004</v>
      </c>
      <c r="C2976" s="2">
        <v>189.34649999999999</v>
      </c>
    </row>
    <row r="2977" spans="1:3">
      <c r="A2977" s="2">
        <v>2976</v>
      </c>
      <c r="B2977" s="2">
        <v>57.746079999999999</v>
      </c>
      <c r="C2977" s="2">
        <v>210.0001</v>
      </c>
    </row>
    <row r="2978" spans="1:3">
      <c r="A2978" s="2">
        <v>2977</v>
      </c>
      <c r="B2978" s="2">
        <v>36.053199999999997</v>
      </c>
      <c r="C2978" s="2">
        <v>260.00279999999998</v>
      </c>
    </row>
    <row r="2979" spans="1:3">
      <c r="A2979" s="2">
        <v>2978</v>
      </c>
      <c r="B2979" s="2">
        <v>35.161720000000003</v>
      </c>
      <c r="C2979" s="2">
        <v>225.75110000000001</v>
      </c>
    </row>
    <row r="2980" spans="1:3">
      <c r="A2980" s="2">
        <v>2979</v>
      </c>
      <c r="B2980" s="2">
        <v>85.076430000000002</v>
      </c>
      <c r="C2980" s="2">
        <v>210.3998</v>
      </c>
    </row>
    <row r="2981" spans="1:3">
      <c r="A2981" s="2">
        <v>2980</v>
      </c>
      <c r="B2981" s="2">
        <v>169.27610000000001</v>
      </c>
      <c r="C2981" s="2">
        <v>238.8845</v>
      </c>
    </row>
    <row r="2982" spans="1:3">
      <c r="A2982" s="2">
        <v>2981</v>
      </c>
      <c r="B2982" s="2">
        <v>115.19029999999999</v>
      </c>
      <c r="C2982" s="2">
        <v>243.84880000000001</v>
      </c>
    </row>
    <row r="2983" spans="1:3">
      <c r="A2983" s="2">
        <v>2982</v>
      </c>
      <c r="B2983" s="2">
        <v>159.9787</v>
      </c>
      <c r="C2983" s="2">
        <v>207.81829999999999</v>
      </c>
    </row>
    <row r="2984" spans="1:3">
      <c r="A2984" s="2">
        <v>2983</v>
      </c>
      <c r="B2984" s="2">
        <v>141.822</v>
      </c>
      <c r="C2984" s="2">
        <v>240.35489999999999</v>
      </c>
    </row>
    <row r="2985" spans="1:3">
      <c r="A2985" s="2">
        <v>2984</v>
      </c>
      <c r="B2985" s="2">
        <v>54.153689999999997</v>
      </c>
      <c r="C2985" s="2">
        <v>246.0609</v>
      </c>
    </row>
    <row r="2986" spans="1:3">
      <c r="A2986" s="2">
        <v>2985</v>
      </c>
      <c r="B2986" s="2">
        <v>124.188</v>
      </c>
      <c r="C2986" s="2">
        <v>257.4015</v>
      </c>
    </row>
    <row r="2987" spans="1:3">
      <c r="A2987" s="2">
        <v>2986</v>
      </c>
      <c r="B2987" s="2">
        <v>141.23310000000001</v>
      </c>
      <c r="C2987" s="2">
        <v>218.9297</v>
      </c>
    </row>
    <row r="2988" spans="1:3">
      <c r="A2988" s="2">
        <v>2987</v>
      </c>
      <c r="B2988" s="2">
        <v>75.703950000000006</v>
      </c>
      <c r="C2988" s="2">
        <v>220.87139999999999</v>
      </c>
    </row>
    <row r="2989" spans="1:3">
      <c r="A2989" s="2">
        <v>2988</v>
      </c>
      <c r="B2989" s="2">
        <v>98.869010000000003</v>
      </c>
      <c r="C2989" s="2">
        <v>263.48009999999999</v>
      </c>
    </row>
    <row r="2990" spans="1:3">
      <c r="A2990" s="2">
        <v>2989</v>
      </c>
      <c r="B2990" s="2">
        <v>95.788520000000005</v>
      </c>
      <c r="C2990" s="2">
        <v>235.18</v>
      </c>
    </row>
    <row r="2991" spans="1:3">
      <c r="A2991" s="2">
        <v>2990</v>
      </c>
      <c r="B2991" s="2">
        <v>166.3477</v>
      </c>
      <c r="C2991" s="2">
        <v>156.86449999999999</v>
      </c>
    </row>
    <row r="2992" spans="1:3">
      <c r="A2992" s="2">
        <v>2991</v>
      </c>
      <c r="B2992" s="2">
        <v>97.3583</v>
      </c>
      <c r="C2992" s="2">
        <v>227.88990000000001</v>
      </c>
    </row>
    <row r="2993" spans="1:3">
      <c r="A2993" s="2">
        <v>2992</v>
      </c>
      <c r="B2993" s="2">
        <v>91.188310000000001</v>
      </c>
      <c r="C2993" s="2">
        <v>223.94479999999999</v>
      </c>
    </row>
    <row r="2994" spans="1:3">
      <c r="A2994" s="2">
        <v>2993</v>
      </c>
      <c r="B2994" s="2">
        <v>56.882770000000001</v>
      </c>
      <c r="C2994" s="2">
        <v>153.5857</v>
      </c>
    </row>
    <row r="2995" spans="1:3">
      <c r="A2995" s="2">
        <v>2994</v>
      </c>
      <c r="B2995" s="2">
        <v>102.95189999999999</v>
      </c>
      <c r="C2995" s="2">
        <v>233.16409999999999</v>
      </c>
    </row>
    <row r="2996" spans="1:3">
      <c r="A2996" s="2">
        <v>2995</v>
      </c>
      <c r="B2996" s="2">
        <v>132.27869999999999</v>
      </c>
      <c r="C2996" s="2">
        <v>194.30279999999999</v>
      </c>
    </row>
    <row r="2997" spans="1:3">
      <c r="A2997" s="2">
        <v>2996</v>
      </c>
      <c r="B2997" s="2">
        <v>145.88829999999999</v>
      </c>
      <c r="C2997" s="2">
        <v>182.3297</v>
      </c>
    </row>
    <row r="2998" spans="1:3">
      <c r="A2998" s="2">
        <v>2997</v>
      </c>
      <c r="B2998" s="2">
        <v>120.6695</v>
      </c>
      <c r="C2998" s="2">
        <v>205.905</v>
      </c>
    </row>
    <row r="2999" spans="1:3">
      <c r="A2999" s="2">
        <v>2998</v>
      </c>
      <c r="B2999" s="2">
        <v>138.67080000000001</v>
      </c>
      <c r="C2999" s="2">
        <v>198.25630000000001</v>
      </c>
    </row>
    <row r="3000" spans="1:3">
      <c r="A3000" s="2">
        <v>2999</v>
      </c>
      <c r="B3000" s="2">
        <v>106.69710000000001</v>
      </c>
      <c r="C3000" s="2">
        <v>244.7867</v>
      </c>
    </row>
    <row r="3001" spans="1:3">
      <c r="A3001" s="2">
        <v>3000</v>
      </c>
      <c r="B3001" s="2">
        <v>143.4727</v>
      </c>
      <c r="C3001" s="2">
        <v>295.32420000000002</v>
      </c>
    </row>
  </sheetData>
  <phoneticPr fontId="2" type="noConversion"/>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4F3589-1855-4FCE-93AB-48AD70DA2CD4}">
  <sheetPr>
    <tabColor rgb="FF308488"/>
  </sheetPr>
  <dimension ref="A1:C143"/>
  <sheetViews>
    <sheetView workbookViewId="0"/>
  </sheetViews>
  <sheetFormatPr defaultRowHeight="16.5"/>
  <sheetData>
    <row r="1" spans="1:3">
      <c r="A1" s="11" t="s">
        <v>88</v>
      </c>
      <c r="B1" s="12" t="s">
        <v>89</v>
      </c>
      <c r="C1" s="12" t="s">
        <v>3859</v>
      </c>
    </row>
    <row r="2" spans="1:3">
      <c r="A2" s="13" t="s">
        <v>90</v>
      </c>
      <c r="B2" s="14">
        <v>3631.6</v>
      </c>
      <c r="C2" s="14">
        <f>B2-15*ROW(A2)</f>
        <v>3601.6</v>
      </c>
    </row>
    <row r="3" spans="1:3">
      <c r="A3" s="13" t="s">
        <v>91</v>
      </c>
      <c r="B3" s="14">
        <v>3644.5</v>
      </c>
      <c r="C3" s="14">
        <f t="shared" ref="C3:C66" si="0">B3-15*ROW(A3)</f>
        <v>3599.5</v>
      </c>
    </row>
    <row r="4" spans="1:3">
      <c r="A4" s="13" t="s">
        <v>92</v>
      </c>
      <c r="B4" s="14">
        <v>3672</v>
      </c>
      <c r="C4" s="14">
        <f t="shared" si="0"/>
        <v>3612</v>
      </c>
    </row>
    <row r="5" spans="1:3">
      <c r="A5" s="13" t="s">
        <v>93</v>
      </c>
      <c r="B5" s="14">
        <v>3703.1</v>
      </c>
      <c r="C5" s="14">
        <f t="shared" si="0"/>
        <v>3628.1</v>
      </c>
    </row>
    <row r="6" spans="1:3">
      <c r="A6" s="13" t="s">
        <v>94</v>
      </c>
      <c r="B6" s="14">
        <v>3757.5</v>
      </c>
      <c r="C6" s="14">
        <f t="shared" si="0"/>
        <v>3667.5</v>
      </c>
    </row>
    <row r="7" spans="1:3">
      <c r="A7" s="13" t="s">
        <v>95</v>
      </c>
      <c r="B7" s="14">
        <v>3818.3</v>
      </c>
      <c r="C7" s="14">
        <f t="shared" si="0"/>
        <v>3713.3</v>
      </c>
    </row>
    <row r="8" spans="1:3">
      <c r="A8" s="13" t="s">
        <v>96</v>
      </c>
      <c r="B8" s="14">
        <v>3841.6</v>
      </c>
      <c r="C8" s="14">
        <f t="shared" si="0"/>
        <v>3721.6</v>
      </c>
    </row>
    <row r="9" spans="1:3">
      <c r="A9" s="13" t="s">
        <v>97</v>
      </c>
      <c r="B9" s="14">
        <v>3861.8</v>
      </c>
      <c r="C9" s="14">
        <f t="shared" si="0"/>
        <v>3726.8</v>
      </c>
    </row>
    <row r="10" spans="1:3">
      <c r="A10" s="13" t="s">
        <v>98</v>
      </c>
      <c r="B10" s="14">
        <v>3906.8</v>
      </c>
      <c r="C10" s="14">
        <f t="shared" si="0"/>
        <v>3756.8</v>
      </c>
    </row>
    <row r="11" spans="1:3">
      <c r="A11" s="13" t="s">
        <v>99</v>
      </c>
      <c r="B11" s="14">
        <v>3915</v>
      </c>
      <c r="C11" s="14">
        <f t="shared" si="0"/>
        <v>3750</v>
      </c>
    </row>
    <row r="12" spans="1:3">
      <c r="A12" s="13" t="s">
        <v>100</v>
      </c>
      <c r="B12" s="14">
        <v>3937.8</v>
      </c>
      <c r="C12" s="14">
        <f t="shared" si="0"/>
        <v>3757.8</v>
      </c>
    </row>
    <row r="13" spans="1:3">
      <c r="A13" s="13" t="s">
        <v>101</v>
      </c>
      <c r="B13" s="14">
        <v>3922.9</v>
      </c>
      <c r="C13" s="14">
        <f t="shared" si="0"/>
        <v>3727.9</v>
      </c>
    </row>
    <row r="14" spans="1:3">
      <c r="A14" s="13" t="s">
        <v>102</v>
      </c>
      <c r="B14" s="14">
        <v>3922</v>
      </c>
      <c r="C14" s="14">
        <f t="shared" si="0"/>
        <v>3712</v>
      </c>
    </row>
    <row r="15" spans="1:3">
      <c r="A15" s="13" t="s">
        <v>103</v>
      </c>
      <c r="B15" s="14">
        <v>3922.3</v>
      </c>
      <c r="C15" s="14">
        <f t="shared" si="0"/>
        <v>3697.3</v>
      </c>
    </row>
    <row r="16" spans="1:3">
      <c r="A16" s="13" t="s">
        <v>104</v>
      </c>
      <c r="B16" s="14">
        <v>3961.3</v>
      </c>
      <c r="C16" s="14">
        <f t="shared" si="0"/>
        <v>3721.3</v>
      </c>
    </row>
    <row r="17" spans="1:3">
      <c r="A17" s="13" t="s">
        <v>105</v>
      </c>
      <c r="B17" s="14">
        <v>3931</v>
      </c>
      <c r="C17" s="14">
        <f t="shared" si="0"/>
        <v>3676</v>
      </c>
    </row>
    <row r="18" spans="1:3">
      <c r="A18" s="13" t="s">
        <v>106</v>
      </c>
      <c r="B18" s="14">
        <v>4027.3</v>
      </c>
      <c r="C18" s="14">
        <f t="shared" si="0"/>
        <v>3757.3</v>
      </c>
    </row>
    <row r="19" spans="1:3">
      <c r="A19" s="13" t="s">
        <v>107</v>
      </c>
      <c r="B19" s="14">
        <v>4042</v>
      </c>
      <c r="C19" s="14">
        <f t="shared" si="0"/>
        <v>3757</v>
      </c>
    </row>
    <row r="20" spans="1:3">
      <c r="A20" s="13" t="s">
        <v>108</v>
      </c>
      <c r="B20" s="14">
        <v>4064.7</v>
      </c>
      <c r="C20" s="14">
        <f t="shared" si="0"/>
        <v>3764.7</v>
      </c>
    </row>
    <row r="21" spans="1:3">
      <c r="A21" s="13" t="s">
        <v>109</v>
      </c>
      <c r="B21" s="14">
        <v>4072.9</v>
      </c>
      <c r="C21" s="14">
        <f t="shared" si="0"/>
        <v>3757.9</v>
      </c>
    </row>
    <row r="22" spans="1:3">
      <c r="A22" s="13" t="s">
        <v>110</v>
      </c>
      <c r="B22" s="14">
        <v>4149.8</v>
      </c>
      <c r="C22" s="14">
        <f t="shared" si="0"/>
        <v>3819.8</v>
      </c>
    </row>
    <row r="23" spans="1:3">
      <c r="A23" s="13" t="s">
        <v>111</v>
      </c>
      <c r="B23" s="14">
        <v>4232.5</v>
      </c>
      <c r="C23" s="14">
        <f t="shared" si="0"/>
        <v>3887.5</v>
      </c>
    </row>
    <row r="24" spans="1:3">
      <c r="A24" s="13" t="s">
        <v>112</v>
      </c>
      <c r="B24" s="14">
        <v>4272.8</v>
      </c>
      <c r="C24" s="14">
        <f t="shared" si="0"/>
        <v>3912.8</v>
      </c>
    </row>
    <row r="25" spans="1:3">
      <c r="A25" s="13" t="s">
        <v>113</v>
      </c>
      <c r="B25" s="14">
        <v>4343.8999999999996</v>
      </c>
      <c r="C25" s="14">
        <f t="shared" si="0"/>
        <v>3968.8999999999996</v>
      </c>
    </row>
    <row r="26" spans="1:3">
      <c r="A26" s="13" t="s">
        <v>114</v>
      </c>
      <c r="B26" s="14">
        <v>4439.6000000000004</v>
      </c>
      <c r="C26" s="14">
        <f t="shared" si="0"/>
        <v>4049.6000000000004</v>
      </c>
    </row>
    <row r="27" spans="1:3">
      <c r="A27" s="13" t="s">
        <v>115</v>
      </c>
      <c r="B27" s="14">
        <v>4475.8999999999996</v>
      </c>
      <c r="C27" s="14">
        <f t="shared" si="0"/>
        <v>4070.8999999999996</v>
      </c>
    </row>
    <row r="28" spans="1:3">
      <c r="A28" s="13" t="s">
        <v>116</v>
      </c>
      <c r="B28" s="14">
        <v>4471.3999999999996</v>
      </c>
      <c r="C28" s="14">
        <f t="shared" si="0"/>
        <v>4051.3999999999996</v>
      </c>
    </row>
    <row r="29" spans="1:3">
      <c r="A29" s="13" t="s">
        <v>117</v>
      </c>
      <c r="B29" s="14">
        <v>4495.1000000000004</v>
      </c>
      <c r="C29" s="14">
        <f t="shared" si="0"/>
        <v>4060.1000000000004</v>
      </c>
    </row>
    <row r="30" spans="1:3">
      <c r="A30" s="13" t="s">
        <v>118</v>
      </c>
      <c r="B30" s="14">
        <v>4475.3999999999996</v>
      </c>
      <c r="C30" s="14">
        <f t="shared" si="0"/>
        <v>4025.3999999999996</v>
      </c>
    </row>
    <row r="31" spans="1:3">
      <c r="A31" s="13" t="s">
        <v>119</v>
      </c>
      <c r="B31" s="14">
        <v>4492.3999999999996</v>
      </c>
      <c r="C31" s="14">
        <f t="shared" si="0"/>
        <v>4027.3999999999996</v>
      </c>
    </row>
    <row r="32" spans="1:3">
      <c r="A32" s="13" t="s">
        <v>120</v>
      </c>
      <c r="B32" s="14">
        <v>4442.3999999999996</v>
      </c>
      <c r="C32" s="14">
        <f t="shared" si="0"/>
        <v>3962.3999999999996</v>
      </c>
    </row>
    <row r="33" spans="1:3">
      <c r="A33" s="13" t="s">
        <v>121</v>
      </c>
      <c r="B33" s="14">
        <v>4430.2</v>
      </c>
      <c r="C33" s="14">
        <f t="shared" si="0"/>
        <v>3935.2</v>
      </c>
    </row>
    <row r="34" spans="1:3">
      <c r="A34" s="13" t="s">
        <v>122</v>
      </c>
      <c r="B34" s="14">
        <v>4361.7</v>
      </c>
      <c r="C34" s="14">
        <f t="shared" si="0"/>
        <v>3851.7</v>
      </c>
    </row>
    <row r="35" spans="1:3">
      <c r="A35" s="13" t="s">
        <v>123</v>
      </c>
      <c r="B35" s="14">
        <v>4403.2</v>
      </c>
      <c r="C35" s="14">
        <f t="shared" si="0"/>
        <v>3878.2</v>
      </c>
    </row>
    <row r="36" spans="1:3">
      <c r="A36" s="13" t="s">
        <v>124</v>
      </c>
      <c r="B36" s="14">
        <v>4471.7</v>
      </c>
      <c r="C36" s="14">
        <f t="shared" si="0"/>
        <v>3931.7</v>
      </c>
    </row>
    <row r="37" spans="1:3">
      <c r="A37" s="13" t="s">
        <v>125</v>
      </c>
      <c r="B37" s="14">
        <v>4531.8</v>
      </c>
      <c r="C37" s="14">
        <f t="shared" si="0"/>
        <v>3976.8</v>
      </c>
    </row>
    <row r="38" spans="1:3">
      <c r="A38" s="13" t="s">
        <v>126</v>
      </c>
      <c r="B38" s="14">
        <v>4620.6000000000004</v>
      </c>
      <c r="C38" s="14">
        <f t="shared" si="0"/>
        <v>4050.6000000000004</v>
      </c>
    </row>
    <row r="39" spans="1:3">
      <c r="A39" s="13" t="s">
        <v>127</v>
      </c>
      <c r="B39" s="14">
        <v>4655.6000000000004</v>
      </c>
      <c r="C39" s="14">
        <f t="shared" si="0"/>
        <v>4070.6000000000004</v>
      </c>
    </row>
    <row r="40" spans="1:3">
      <c r="A40" s="13" t="s">
        <v>128</v>
      </c>
      <c r="B40" s="14">
        <v>4677</v>
      </c>
      <c r="C40" s="14">
        <f t="shared" si="0"/>
        <v>4077</v>
      </c>
    </row>
    <row r="41" spans="1:3">
      <c r="A41" s="13" t="s">
        <v>129</v>
      </c>
      <c r="B41" s="14">
        <v>4720.7</v>
      </c>
      <c r="C41" s="14">
        <f t="shared" si="0"/>
        <v>4105.7</v>
      </c>
    </row>
    <row r="42" spans="1:3">
      <c r="A42" s="13" t="s">
        <v>130</v>
      </c>
      <c r="B42" s="14">
        <v>4791.8999999999996</v>
      </c>
      <c r="C42" s="14">
        <f t="shared" si="0"/>
        <v>4161.8999999999996</v>
      </c>
    </row>
    <row r="43" spans="1:3">
      <c r="A43" s="13" t="s">
        <v>131</v>
      </c>
      <c r="B43" s="14">
        <v>4852.2</v>
      </c>
      <c r="C43" s="14">
        <f t="shared" si="0"/>
        <v>4207.2</v>
      </c>
    </row>
    <row r="44" spans="1:3">
      <c r="A44" s="13" t="s">
        <v>132</v>
      </c>
      <c r="B44" s="14">
        <v>4924.3</v>
      </c>
      <c r="C44" s="14">
        <f t="shared" si="0"/>
        <v>4264.3</v>
      </c>
    </row>
    <row r="45" spans="1:3">
      <c r="A45" s="13" t="s">
        <v>133</v>
      </c>
      <c r="B45" s="14">
        <v>4922.2</v>
      </c>
      <c r="C45" s="14">
        <f t="shared" si="0"/>
        <v>4247.2</v>
      </c>
    </row>
    <row r="46" spans="1:3">
      <c r="A46" s="13" t="s">
        <v>134</v>
      </c>
      <c r="B46" s="14">
        <v>4958.8</v>
      </c>
      <c r="C46" s="14">
        <f t="shared" si="0"/>
        <v>4268.8</v>
      </c>
    </row>
    <row r="47" spans="1:3">
      <c r="A47" s="13" t="s">
        <v>135</v>
      </c>
      <c r="B47" s="14">
        <v>5107.7</v>
      </c>
      <c r="C47" s="14">
        <f t="shared" si="0"/>
        <v>4402.7</v>
      </c>
    </row>
    <row r="48" spans="1:3">
      <c r="A48" s="13" t="s">
        <v>136</v>
      </c>
      <c r="B48" s="14">
        <v>5155.2</v>
      </c>
      <c r="C48" s="14">
        <f t="shared" si="0"/>
        <v>4435.2</v>
      </c>
    </row>
    <row r="49" spans="1:3">
      <c r="A49" s="13" t="s">
        <v>137</v>
      </c>
      <c r="B49" s="14">
        <v>5227.3999999999996</v>
      </c>
      <c r="C49" s="14">
        <f t="shared" si="0"/>
        <v>4492.3999999999996</v>
      </c>
    </row>
    <row r="50" spans="1:3">
      <c r="A50" s="13" t="s">
        <v>138</v>
      </c>
      <c r="B50" s="14">
        <v>5236.7</v>
      </c>
      <c r="C50" s="14">
        <f t="shared" si="0"/>
        <v>4486.7</v>
      </c>
    </row>
    <row r="51" spans="1:3">
      <c r="A51" s="13" t="s">
        <v>139</v>
      </c>
      <c r="B51" s="14">
        <v>5244.9</v>
      </c>
      <c r="C51" s="14">
        <f t="shared" si="0"/>
        <v>4479.8999999999996</v>
      </c>
    </row>
    <row r="52" spans="1:3">
      <c r="A52" s="13" t="s">
        <v>140</v>
      </c>
      <c r="B52" s="14">
        <v>5280.1</v>
      </c>
      <c r="C52" s="14">
        <f t="shared" si="0"/>
        <v>4500.1000000000004</v>
      </c>
    </row>
    <row r="53" spans="1:3">
      <c r="A53" s="13" t="s">
        <v>141</v>
      </c>
      <c r="B53" s="14">
        <v>5296.6</v>
      </c>
      <c r="C53" s="14">
        <f t="shared" si="0"/>
        <v>4501.6000000000004</v>
      </c>
    </row>
    <row r="54" spans="1:3">
      <c r="A54" s="13" t="s">
        <v>142</v>
      </c>
      <c r="B54" s="14">
        <v>5310</v>
      </c>
      <c r="C54" s="14">
        <f t="shared" si="0"/>
        <v>4500</v>
      </c>
    </row>
    <row r="55" spans="1:3">
      <c r="A55" s="13" t="s">
        <v>143</v>
      </c>
      <c r="B55" s="14">
        <v>5190.1000000000004</v>
      </c>
      <c r="C55" s="14">
        <f t="shared" si="0"/>
        <v>4365.1000000000004</v>
      </c>
    </row>
    <row r="56" spans="1:3">
      <c r="A56" s="13" t="s">
        <v>144</v>
      </c>
      <c r="B56" s="14">
        <v>5179.2</v>
      </c>
      <c r="C56" s="14">
        <f t="shared" si="0"/>
        <v>4339.2</v>
      </c>
    </row>
    <row r="57" spans="1:3">
      <c r="A57" s="13" t="s">
        <v>145</v>
      </c>
      <c r="B57" s="14">
        <v>5253.7</v>
      </c>
      <c r="C57" s="14">
        <f t="shared" si="0"/>
        <v>4398.7</v>
      </c>
    </row>
    <row r="58" spans="1:3">
      <c r="A58" s="13" t="s">
        <v>146</v>
      </c>
      <c r="B58" s="14">
        <v>5330.3</v>
      </c>
      <c r="C58" s="14">
        <f t="shared" si="0"/>
        <v>4460.3</v>
      </c>
    </row>
    <row r="59" spans="1:3">
      <c r="A59" s="13" t="s">
        <v>147</v>
      </c>
      <c r="B59" s="14">
        <v>5306.6</v>
      </c>
      <c r="C59" s="14">
        <f t="shared" si="0"/>
        <v>4421.6000000000004</v>
      </c>
    </row>
    <row r="60" spans="1:3">
      <c r="A60" s="13" t="s">
        <v>148</v>
      </c>
      <c r="B60" s="14">
        <v>5341.8</v>
      </c>
      <c r="C60" s="14">
        <f t="shared" si="0"/>
        <v>4441.8</v>
      </c>
    </row>
    <row r="61" spans="1:3">
      <c r="A61" s="13" t="s">
        <v>149</v>
      </c>
      <c r="B61" s="14">
        <v>5286.2</v>
      </c>
      <c r="C61" s="14">
        <f t="shared" si="0"/>
        <v>4371.2</v>
      </c>
    </row>
    <row r="62" spans="1:3">
      <c r="A62" s="13" t="s">
        <v>150</v>
      </c>
      <c r="B62" s="14">
        <v>5206.1000000000004</v>
      </c>
      <c r="C62" s="14">
        <f t="shared" si="0"/>
        <v>4276.1000000000004</v>
      </c>
    </row>
    <row r="63" spans="1:3">
      <c r="A63" s="13" t="s">
        <v>151</v>
      </c>
      <c r="B63" s="14">
        <v>5236.8</v>
      </c>
      <c r="C63" s="14">
        <f t="shared" si="0"/>
        <v>4291.8</v>
      </c>
    </row>
    <row r="64" spans="1:3">
      <c r="A64" s="13" t="s">
        <v>152</v>
      </c>
      <c r="B64" s="14">
        <v>5212.8</v>
      </c>
      <c r="C64" s="14">
        <f t="shared" si="0"/>
        <v>4252.8</v>
      </c>
    </row>
    <row r="65" spans="1:3">
      <c r="A65" s="13" t="s">
        <v>153</v>
      </c>
      <c r="B65" s="14">
        <v>5221.7</v>
      </c>
      <c r="C65" s="14">
        <f t="shared" si="0"/>
        <v>4246.7</v>
      </c>
    </row>
    <row r="66" spans="1:3">
      <c r="A66" s="13" t="s">
        <v>154</v>
      </c>
      <c r="B66" s="14">
        <v>5255</v>
      </c>
      <c r="C66" s="14">
        <f t="shared" si="0"/>
        <v>4265</v>
      </c>
    </row>
    <row r="67" spans="1:3">
      <c r="A67" s="13" t="s">
        <v>155</v>
      </c>
      <c r="B67" s="14">
        <v>5365.6</v>
      </c>
      <c r="C67" s="14">
        <f t="shared" ref="C67:C130" si="1">B67-15*ROW(A67)</f>
        <v>4360.6000000000004</v>
      </c>
    </row>
    <row r="68" spans="1:3">
      <c r="A68" s="13" t="s">
        <v>156</v>
      </c>
      <c r="B68" s="14">
        <v>5448.3</v>
      </c>
      <c r="C68" s="14">
        <f t="shared" si="1"/>
        <v>4428.3</v>
      </c>
    </row>
    <row r="69" spans="1:3">
      <c r="A69" s="13" t="s">
        <v>157</v>
      </c>
      <c r="B69" s="14">
        <v>5540.5</v>
      </c>
      <c r="C69" s="14">
        <f t="shared" si="1"/>
        <v>4505.5</v>
      </c>
    </row>
    <row r="70" spans="1:3">
      <c r="A70" s="13" t="s">
        <v>158</v>
      </c>
      <c r="B70" s="14">
        <v>5641.4</v>
      </c>
      <c r="C70" s="14">
        <f t="shared" si="1"/>
        <v>4591.3999999999996</v>
      </c>
    </row>
    <row r="71" spans="1:3">
      <c r="A71" s="13" t="s">
        <v>159</v>
      </c>
      <c r="B71" s="14">
        <v>5707.5</v>
      </c>
      <c r="C71" s="14">
        <f t="shared" si="1"/>
        <v>4642.5</v>
      </c>
    </row>
    <row r="72" spans="1:3">
      <c r="A72" s="13" t="s">
        <v>160</v>
      </c>
      <c r="B72" s="14">
        <v>5749.5</v>
      </c>
      <c r="C72" s="14">
        <f t="shared" si="1"/>
        <v>4669.5</v>
      </c>
    </row>
    <row r="73" spans="1:3">
      <c r="A73" s="13" t="s">
        <v>161</v>
      </c>
      <c r="B73" s="14">
        <v>5787.3</v>
      </c>
      <c r="C73" s="14">
        <f t="shared" si="1"/>
        <v>4692.3</v>
      </c>
    </row>
    <row r="74" spans="1:3">
      <c r="A74" s="13" t="s">
        <v>162</v>
      </c>
      <c r="B74" s="14">
        <v>5818.1</v>
      </c>
      <c r="C74" s="14">
        <f t="shared" si="1"/>
        <v>4708.1000000000004</v>
      </c>
    </row>
    <row r="75" spans="1:3">
      <c r="A75" s="13" t="s">
        <v>163</v>
      </c>
      <c r="B75" s="14">
        <v>5870.3</v>
      </c>
      <c r="C75" s="14">
        <f t="shared" si="1"/>
        <v>4745.3</v>
      </c>
    </row>
    <row r="76" spans="1:3">
      <c r="A76" s="13" t="s">
        <v>164</v>
      </c>
      <c r="B76" s="14">
        <v>5954.9</v>
      </c>
      <c r="C76" s="14">
        <f t="shared" si="1"/>
        <v>4814.8999999999996</v>
      </c>
    </row>
    <row r="77" spans="1:3">
      <c r="A77" s="13" t="s">
        <v>165</v>
      </c>
      <c r="B77" s="14">
        <v>5996.7</v>
      </c>
      <c r="C77" s="14">
        <f t="shared" si="1"/>
        <v>4841.7</v>
      </c>
    </row>
    <row r="78" spans="1:3">
      <c r="A78" s="13" t="s">
        <v>166</v>
      </c>
      <c r="B78" s="14">
        <v>6038.3</v>
      </c>
      <c r="C78" s="14">
        <f t="shared" si="1"/>
        <v>4868.3</v>
      </c>
    </row>
    <row r="79" spans="1:3">
      <c r="A79" s="13" t="s">
        <v>167</v>
      </c>
      <c r="B79" s="14">
        <v>6042.6</v>
      </c>
      <c r="C79" s="14">
        <f t="shared" si="1"/>
        <v>4857.6000000000004</v>
      </c>
    </row>
    <row r="80" spans="1:3">
      <c r="A80" s="13" t="s">
        <v>168</v>
      </c>
      <c r="B80" s="14">
        <v>6097.5</v>
      </c>
      <c r="C80" s="14">
        <f t="shared" si="1"/>
        <v>4897.5</v>
      </c>
    </row>
    <row r="81" spans="1:3">
      <c r="A81" s="13" t="s">
        <v>169</v>
      </c>
      <c r="B81" s="14">
        <v>6126</v>
      </c>
      <c r="C81" s="14">
        <f t="shared" si="1"/>
        <v>4911</v>
      </c>
    </row>
    <row r="82" spans="1:3">
      <c r="A82" s="13" t="s">
        <v>170</v>
      </c>
      <c r="B82" s="14">
        <v>6157.2</v>
      </c>
      <c r="C82" s="14">
        <f t="shared" si="1"/>
        <v>4927.2</v>
      </c>
    </row>
    <row r="83" spans="1:3">
      <c r="A83" s="13" t="s">
        <v>171</v>
      </c>
      <c r="B83" s="14">
        <v>6221</v>
      </c>
      <c r="C83" s="14">
        <f t="shared" si="1"/>
        <v>4976</v>
      </c>
    </row>
    <row r="84" spans="1:3">
      <c r="A84" s="13" t="s">
        <v>172</v>
      </c>
      <c r="B84" s="14">
        <v>6266.3</v>
      </c>
      <c r="C84" s="14">
        <f t="shared" si="1"/>
        <v>5006.3</v>
      </c>
    </row>
    <row r="85" spans="1:3">
      <c r="A85" s="13" t="s">
        <v>173</v>
      </c>
      <c r="B85" s="14">
        <v>6372</v>
      </c>
      <c r="C85" s="14">
        <f t="shared" si="1"/>
        <v>5097</v>
      </c>
    </row>
    <row r="86" spans="1:3">
      <c r="A86" s="13" t="s">
        <v>174</v>
      </c>
      <c r="B86" s="14">
        <v>6423.8</v>
      </c>
      <c r="C86" s="14">
        <f t="shared" si="1"/>
        <v>5133.8</v>
      </c>
    </row>
    <row r="87" spans="1:3">
      <c r="A87" s="13" t="s">
        <v>175</v>
      </c>
      <c r="B87" s="14">
        <v>6485.4</v>
      </c>
      <c r="C87" s="14">
        <f t="shared" si="1"/>
        <v>5180.3999999999996</v>
      </c>
    </row>
    <row r="88" spans="1:3">
      <c r="A88" s="13" t="s">
        <v>176</v>
      </c>
      <c r="B88" s="14">
        <v>6504.8</v>
      </c>
      <c r="C88" s="14">
        <f t="shared" si="1"/>
        <v>5184.8</v>
      </c>
    </row>
    <row r="89" spans="1:3">
      <c r="A89" s="13" t="s">
        <v>177</v>
      </c>
      <c r="B89" s="14">
        <v>6581</v>
      </c>
      <c r="C89" s="14">
        <f t="shared" si="1"/>
        <v>5246</v>
      </c>
    </row>
    <row r="90" spans="1:3">
      <c r="A90" s="13" t="s">
        <v>178</v>
      </c>
      <c r="B90" s="14">
        <v>6668</v>
      </c>
      <c r="C90" s="14">
        <f t="shared" si="1"/>
        <v>5318</v>
      </c>
    </row>
    <row r="91" spans="1:3">
      <c r="A91" s="13" t="s">
        <v>179</v>
      </c>
      <c r="B91" s="14">
        <v>6691.3</v>
      </c>
      <c r="C91" s="14">
        <f t="shared" si="1"/>
        <v>5326.3</v>
      </c>
    </row>
    <row r="92" spans="1:3">
      <c r="A92" s="13" t="s">
        <v>180</v>
      </c>
      <c r="B92" s="14">
        <v>6727.1</v>
      </c>
      <c r="C92" s="14">
        <f t="shared" si="1"/>
        <v>5347.1</v>
      </c>
    </row>
    <row r="93" spans="1:3">
      <c r="A93" s="13" t="s">
        <v>181</v>
      </c>
      <c r="B93" s="14">
        <v>6748.5</v>
      </c>
      <c r="C93" s="14">
        <f t="shared" si="1"/>
        <v>5353.5</v>
      </c>
    </row>
    <row r="94" spans="1:3">
      <c r="A94" s="13" t="s">
        <v>182</v>
      </c>
      <c r="B94" s="14">
        <v>6830.4</v>
      </c>
      <c r="C94" s="14">
        <f t="shared" si="1"/>
        <v>5420.4</v>
      </c>
    </row>
    <row r="95" spans="1:3">
      <c r="A95" s="13" t="s">
        <v>183</v>
      </c>
      <c r="B95" s="14">
        <v>6853.2</v>
      </c>
      <c r="C95" s="14">
        <f t="shared" si="1"/>
        <v>5428.2</v>
      </c>
    </row>
    <row r="96" spans="1:3">
      <c r="A96" s="13" t="s">
        <v>184</v>
      </c>
      <c r="B96" s="14">
        <v>6837.5</v>
      </c>
      <c r="C96" s="14">
        <f t="shared" si="1"/>
        <v>5397.5</v>
      </c>
    </row>
    <row r="97" spans="1:3">
      <c r="A97" s="13" t="s">
        <v>185</v>
      </c>
      <c r="B97" s="14">
        <v>6804.6</v>
      </c>
      <c r="C97" s="14">
        <f t="shared" si="1"/>
        <v>5349.6</v>
      </c>
    </row>
    <row r="98" spans="1:3">
      <c r="A98" s="13" t="s">
        <v>186</v>
      </c>
      <c r="B98" s="14">
        <v>6747.1</v>
      </c>
      <c r="C98" s="14">
        <f t="shared" si="1"/>
        <v>5277.1</v>
      </c>
    </row>
    <row r="99" spans="1:3">
      <c r="A99" s="13" t="s">
        <v>187</v>
      </c>
      <c r="B99" s="14">
        <v>6766.9</v>
      </c>
      <c r="C99" s="14">
        <f t="shared" si="1"/>
        <v>5281.9</v>
      </c>
    </row>
    <row r="100" spans="1:3">
      <c r="A100" s="13" t="s">
        <v>188</v>
      </c>
      <c r="B100" s="14">
        <v>6781.2</v>
      </c>
      <c r="C100" s="14">
        <f t="shared" si="1"/>
        <v>5281.2</v>
      </c>
    </row>
    <row r="101" spans="1:3">
      <c r="A101" s="13" t="s">
        <v>189</v>
      </c>
      <c r="B101" s="14">
        <v>6821</v>
      </c>
      <c r="C101" s="14">
        <f t="shared" si="1"/>
        <v>5306</v>
      </c>
    </row>
    <row r="102" spans="1:3">
      <c r="A102" s="13" t="s">
        <v>190</v>
      </c>
      <c r="B102" s="14">
        <v>6883.4</v>
      </c>
      <c r="C102" s="14">
        <f t="shared" si="1"/>
        <v>5353.4</v>
      </c>
    </row>
    <row r="103" spans="1:3">
      <c r="A103" s="13" t="s">
        <v>191</v>
      </c>
      <c r="B103" s="14">
        <v>6937.5</v>
      </c>
      <c r="C103" s="14">
        <f t="shared" si="1"/>
        <v>5392.5</v>
      </c>
    </row>
    <row r="104" spans="1:3">
      <c r="A104" s="13" t="s">
        <v>192</v>
      </c>
      <c r="B104" s="14">
        <v>6980.2</v>
      </c>
      <c r="C104" s="14">
        <f t="shared" si="1"/>
        <v>5420.2</v>
      </c>
    </row>
    <row r="105" spans="1:3">
      <c r="A105" s="13" t="s">
        <v>193</v>
      </c>
      <c r="B105" s="14">
        <v>7067.7</v>
      </c>
      <c r="C105" s="14">
        <f t="shared" si="1"/>
        <v>5492.7</v>
      </c>
    </row>
    <row r="106" spans="1:3">
      <c r="A106" s="13" t="s">
        <v>194</v>
      </c>
      <c r="B106" s="14">
        <v>7065.9</v>
      </c>
      <c r="C106" s="14">
        <f t="shared" si="1"/>
        <v>5475.9</v>
      </c>
    </row>
    <row r="107" spans="1:3">
      <c r="A107" s="13" t="s">
        <v>195</v>
      </c>
      <c r="B107" s="14">
        <v>7096.8</v>
      </c>
      <c r="C107" s="14">
        <f t="shared" si="1"/>
        <v>5491.8</v>
      </c>
    </row>
    <row r="108" spans="1:3">
      <c r="A108" s="13" t="s">
        <v>196</v>
      </c>
      <c r="B108" s="14">
        <v>7118.6</v>
      </c>
      <c r="C108" s="14">
        <f t="shared" si="1"/>
        <v>5498.6</v>
      </c>
    </row>
    <row r="109" spans="1:3">
      <c r="A109" s="13" t="s">
        <v>197</v>
      </c>
      <c r="B109" s="14">
        <v>7213</v>
      </c>
      <c r="C109" s="14">
        <f t="shared" si="1"/>
        <v>5578</v>
      </c>
    </row>
    <row r="110" spans="1:3">
      <c r="A110" s="13" t="s">
        <v>198</v>
      </c>
      <c r="B110" s="14">
        <v>7278.2</v>
      </c>
      <c r="C110" s="14">
        <f t="shared" si="1"/>
        <v>5628.2</v>
      </c>
    </row>
    <row r="111" spans="1:3">
      <c r="A111" s="13" t="s">
        <v>199</v>
      </c>
      <c r="B111" s="14">
        <v>7369.2</v>
      </c>
      <c r="C111" s="14">
        <f t="shared" si="1"/>
        <v>5704.2</v>
      </c>
    </row>
    <row r="112" spans="1:3">
      <c r="A112" s="13" t="s">
        <v>200</v>
      </c>
      <c r="B112" s="14">
        <v>7403.2</v>
      </c>
      <c r="C112" s="14">
        <f t="shared" si="1"/>
        <v>5723.2</v>
      </c>
    </row>
    <row r="113" spans="1:3">
      <c r="A113" s="13" t="s">
        <v>201</v>
      </c>
      <c r="B113" s="14">
        <v>7494.8</v>
      </c>
      <c r="C113" s="14">
        <f t="shared" si="1"/>
        <v>5799.8</v>
      </c>
    </row>
    <row r="114" spans="1:3">
      <c r="A114" s="13" t="s">
        <v>202</v>
      </c>
      <c r="B114" s="14">
        <v>7519</v>
      </c>
      <c r="C114" s="14">
        <f t="shared" si="1"/>
        <v>5809</v>
      </c>
    </row>
    <row r="115" spans="1:3">
      <c r="A115" s="13" t="s">
        <v>203</v>
      </c>
      <c r="B115" s="14">
        <v>7531.4</v>
      </c>
      <c r="C115" s="14">
        <f t="shared" si="1"/>
        <v>5806.4</v>
      </c>
    </row>
    <row r="116" spans="1:3">
      <c r="A116" s="13" t="s">
        <v>204</v>
      </c>
      <c r="B116" s="14">
        <v>7572.7</v>
      </c>
      <c r="C116" s="14">
        <f t="shared" si="1"/>
        <v>5832.7</v>
      </c>
    </row>
    <row r="117" spans="1:3">
      <c r="A117" s="13" t="s">
        <v>205</v>
      </c>
      <c r="B117" s="14">
        <v>7645.4</v>
      </c>
      <c r="C117" s="14">
        <f t="shared" si="1"/>
        <v>5890.4</v>
      </c>
    </row>
    <row r="118" spans="1:3">
      <c r="A118" s="13" t="s">
        <v>206</v>
      </c>
      <c r="B118" s="14">
        <v>7703.3</v>
      </c>
      <c r="C118" s="14">
        <f t="shared" si="1"/>
        <v>5933.3</v>
      </c>
    </row>
    <row r="119" spans="1:3">
      <c r="A119" s="13" t="s">
        <v>207</v>
      </c>
      <c r="B119" s="14">
        <v>7819.6</v>
      </c>
      <c r="C119" s="14">
        <f t="shared" si="1"/>
        <v>6034.6</v>
      </c>
    </row>
    <row r="120" spans="1:3">
      <c r="A120" s="13" t="s">
        <v>208</v>
      </c>
      <c r="B120" s="14">
        <v>7853.8</v>
      </c>
      <c r="C120" s="14">
        <f t="shared" si="1"/>
        <v>6053.8</v>
      </c>
    </row>
    <row r="121" spans="1:3">
      <c r="A121" s="13" t="s">
        <v>209</v>
      </c>
      <c r="B121" s="14">
        <v>7948.2</v>
      </c>
      <c r="C121" s="14">
        <f t="shared" si="1"/>
        <v>6133.2</v>
      </c>
    </row>
    <row r="122" spans="1:3">
      <c r="A122" s="13" t="s">
        <v>210</v>
      </c>
      <c r="B122" s="14">
        <v>8024.3</v>
      </c>
      <c r="C122" s="14">
        <f t="shared" si="1"/>
        <v>6194.3</v>
      </c>
    </row>
    <row r="123" spans="1:3">
      <c r="A123" s="13" t="s">
        <v>211</v>
      </c>
      <c r="B123" s="14">
        <v>8148.8</v>
      </c>
      <c r="C123" s="14">
        <f t="shared" si="1"/>
        <v>6303.8</v>
      </c>
    </row>
    <row r="124" spans="1:3">
      <c r="A124" s="13" t="s">
        <v>212</v>
      </c>
      <c r="B124" s="14">
        <v>8233.2000000000007</v>
      </c>
      <c r="C124" s="14">
        <f t="shared" si="1"/>
        <v>6373.2000000000007</v>
      </c>
    </row>
    <row r="125" spans="1:3">
      <c r="A125" s="13" t="s">
        <v>213</v>
      </c>
      <c r="B125" s="14">
        <v>8289.6</v>
      </c>
      <c r="C125" s="14">
        <f t="shared" si="1"/>
        <v>6414.6</v>
      </c>
    </row>
    <row r="126" spans="1:3">
      <c r="A126" s="13" t="s">
        <v>214</v>
      </c>
      <c r="B126" s="14">
        <v>8432.1</v>
      </c>
      <c r="C126" s="14">
        <f t="shared" si="1"/>
        <v>6542.1</v>
      </c>
    </row>
    <row r="127" spans="1:3">
      <c r="A127" s="13" t="s">
        <v>215</v>
      </c>
      <c r="B127" s="14">
        <v>8476.2999999999993</v>
      </c>
      <c r="C127" s="14">
        <f t="shared" si="1"/>
        <v>6571.2999999999993</v>
      </c>
    </row>
    <row r="128" spans="1:3">
      <c r="A128" s="13" t="s">
        <v>216</v>
      </c>
      <c r="B128" s="14">
        <v>8560</v>
      </c>
      <c r="C128" s="14">
        <f t="shared" si="1"/>
        <v>6640</v>
      </c>
    </row>
    <row r="129" spans="1:3">
      <c r="A129" s="13" t="s">
        <v>217</v>
      </c>
      <c r="B129" s="14">
        <v>8731.6</v>
      </c>
      <c r="C129" s="14">
        <f t="shared" si="1"/>
        <v>6796.6</v>
      </c>
    </row>
    <row r="130" spans="1:3">
      <c r="A130" s="13" t="s">
        <v>218</v>
      </c>
      <c r="B130" s="14">
        <v>8843.7999999999993</v>
      </c>
      <c r="C130" s="14">
        <f t="shared" si="1"/>
        <v>6893.7999999999993</v>
      </c>
    </row>
    <row r="131" spans="1:3">
      <c r="A131" s="13" t="s">
        <v>219</v>
      </c>
      <c r="B131" s="14">
        <v>8910.7999999999993</v>
      </c>
      <c r="C131" s="14">
        <f t="shared" ref="C131:C143" si="2">B131-15*ROW(A131)</f>
        <v>6945.7999999999993</v>
      </c>
    </row>
    <row r="132" spans="1:3">
      <c r="A132" s="13" t="s">
        <v>220</v>
      </c>
      <c r="B132" s="14">
        <v>9031.1</v>
      </c>
      <c r="C132" s="14">
        <f t="shared" si="2"/>
        <v>7051.1</v>
      </c>
    </row>
    <row r="133" spans="1:3">
      <c r="A133" s="13" t="s">
        <v>221</v>
      </c>
      <c r="B133" s="14">
        <v>9204.7000000000007</v>
      </c>
      <c r="C133" s="14">
        <f t="shared" si="2"/>
        <v>7209.7000000000007</v>
      </c>
    </row>
    <row r="134" spans="1:3">
      <c r="A134" s="13" t="s">
        <v>222</v>
      </c>
      <c r="B134" s="14">
        <v>9273.2000000000007</v>
      </c>
      <c r="C134" s="14">
        <f t="shared" si="2"/>
        <v>7263.2000000000007</v>
      </c>
    </row>
    <row r="135" spans="1:3">
      <c r="A135" s="13" t="s">
        <v>223</v>
      </c>
      <c r="B135" s="14">
        <v>9421.7999999999993</v>
      </c>
      <c r="C135" s="14">
        <f t="shared" si="2"/>
        <v>7396.7999999999993</v>
      </c>
    </row>
    <row r="136" spans="1:3">
      <c r="A136" s="13" t="s">
        <v>224</v>
      </c>
      <c r="B136" s="14">
        <v>9438.7999999999993</v>
      </c>
      <c r="C136" s="14">
        <f t="shared" si="2"/>
        <v>7398.7999999999993</v>
      </c>
    </row>
    <row r="137" spans="1:3">
      <c r="A137" s="13" t="s">
        <v>225</v>
      </c>
      <c r="B137" s="14">
        <v>9482.5</v>
      </c>
      <c r="C137" s="14">
        <f t="shared" si="2"/>
        <v>7427.5</v>
      </c>
    </row>
    <row r="138" spans="1:3">
      <c r="A138" s="13" t="s">
        <v>226</v>
      </c>
      <c r="B138" s="14">
        <v>9462.7999999999993</v>
      </c>
      <c r="C138" s="14">
        <f t="shared" si="2"/>
        <v>7392.7999999999993</v>
      </c>
    </row>
    <row r="139" spans="1:3">
      <c r="A139" s="13" t="s">
        <v>227</v>
      </c>
      <c r="B139" s="14">
        <v>9436.4</v>
      </c>
      <c r="C139" s="14">
        <f t="shared" si="2"/>
        <v>7351.4</v>
      </c>
    </row>
    <row r="140" spans="1:3">
      <c r="A140" s="13" t="s">
        <v>228</v>
      </c>
      <c r="B140" s="14">
        <v>9405.7000000000007</v>
      </c>
      <c r="C140" s="14">
        <f t="shared" si="2"/>
        <v>7305.7000000000007</v>
      </c>
    </row>
    <row r="141" spans="1:3">
      <c r="A141" s="13" t="s">
        <v>229</v>
      </c>
      <c r="B141" s="14">
        <v>9538</v>
      </c>
      <c r="C141" s="14">
        <f t="shared" si="2"/>
        <v>7423</v>
      </c>
    </row>
    <row r="142" spans="1:3">
      <c r="A142" s="13" t="s">
        <v>230</v>
      </c>
      <c r="B142" s="14">
        <v>9659</v>
      </c>
      <c r="C142" s="14">
        <f t="shared" si="2"/>
        <v>7529</v>
      </c>
    </row>
    <row r="143" spans="1:3">
      <c r="A143" s="13" t="s">
        <v>231</v>
      </c>
      <c r="B143" s="14">
        <v>9678.4</v>
      </c>
      <c r="C143" s="14">
        <f t="shared" si="2"/>
        <v>7533.4</v>
      </c>
    </row>
  </sheetData>
  <phoneticPr fontId="2"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AFD41-8C4E-428C-A96F-EB7B46C6576C}">
  <sheetPr>
    <tabColor rgb="FF308488"/>
  </sheetPr>
  <dimension ref="A1:P75"/>
  <sheetViews>
    <sheetView workbookViewId="0"/>
  </sheetViews>
  <sheetFormatPr defaultRowHeight="16.5"/>
  <cols>
    <col min="1" max="13" width="9.140625" customWidth="1"/>
    <col min="14" max="16" width="9.140625" style="16" customWidth="1"/>
  </cols>
  <sheetData>
    <row r="1" spans="1:16">
      <c r="A1" s="17" t="s">
        <v>3</v>
      </c>
      <c r="B1" s="17" t="s">
        <v>4</v>
      </c>
      <c r="C1" s="17" t="s">
        <v>5</v>
      </c>
      <c r="D1" s="17" t="s">
        <v>3318</v>
      </c>
      <c r="E1" s="17" t="s">
        <v>6</v>
      </c>
      <c r="F1" s="17" t="s">
        <v>7</v>
      </c>
      <c r="G1" s="17" t="s">
        <v>8</v>
      </c>
      <c r="H1" s="17" t="s">
        <v>9</v>
      </c>
      <c r="I1" s="17" t="s">
        <v>10</v>
      </c>
      <c r="J1" s="17" t="s">
        <v>11</v>
      </c>
      <c r="K1" s="17" t="s">
        <v>12</v>
      </c>
      <c r="L1" s="17" t="s">
        <v>13</v>
      </c>
      <c r="M1" s="17" t="s">
        <v>3860</v>
      </c>
      <c r="N1" s="18" t="s">
        <v>3861</v>
      </c>
      <c r="O1" s="18" t="s">
        <v>3862</v>
      </c>
      <c r="P1" s="18" t="s">
        <v>3863</v>
      </c>
    </row>
    <row r="2" spans="1:16">
      <c r="A2" s="2" t="s">
        <v>14</v>
      </c>
      <c r="B2" s="3">
        <v>4099</v>
      </c>
      <c r="C2" s="3">
        <v>22</v>
      </c>
      <c r="D2" s="3">
        <v>3</v>
      </c>
      <c r="E2" s="3">
        <v>2.5</v>
      </c>
      <c r="F2" s="3">
        <v>11</v>
      </c>
      <c r="G2" s="3">
        <v>2930</v>
      </c>
      <c r="H2" s="3">
        <v>186</v>
      </c>
      <c r="I2" s="3">
        <v>40</v>
      </c>
      <c r="J2" s="3">
        <v>121</v>
      </c>
      <c r="K2" s="3">
        <v>3.58</v>
      </c>
      <c r="L2" s="2" t="s">
        <v>15</v>
      </c>
      <c r="M2" s="15">
        <f>L5_attach_paras!$B$6*(SQRT(1/L5_attach_paras!$B$3+(G2-L5_attach_paras!$B$4)^2/L5_attach_paras!$B$5))</f>
        <v>4.8294520210531475</v>
      </c>
      <c r="N2" s="16">
        <f>_xlfn.FORECAST.LINEAR(G2,$J$2:$J$75,$G$2:$G$75)</f>
        <v>187.83736009521635</v>
      </c>
      <c r="O2" s="16">
        <f>N2-L5_attach_paras!$B$7*auto!M2</f>
        <v>187.83736009521635</v>
      </c>
      <c r="P2" s="16">
        <f>N2+L5_attach_paras!$B$7*auto!M2</f>
        <v>187.83736009521635</v>
      </c>
    </row>
    <row r="3" spans="1:16">
      <c r="A3" s="2" t="s">
        <v>16</v>
      </c>
      <c r="B3" s="3">
        <v>4749</v>
      </c>
      <c r="C3" s="3">
        <v>17</v>
      </c>
      <c r="D3" s="3">
        <v>3</v>
      </c>
      <c r="E3" s="3">
        <v>3</v>
      </c>
      <c r="F3" s="3">
        <v>11</v>
      </c>
      <c r="G3" s="3">
        <v>3350</v>
      </c>
      <c r="H3" s="3">
        <v>173</v>
      </c>
      <c r="I3" s="3">
        <v>40</v>
      </c>
      <c r="J3" s="3">
        <v>258</v>
      </c>
      <c r="K3" s="3">
        <v>2.5299999999999998</v>
      </c>
      <c r="L3" s="2" t="s">
        <v>15</v>
      </c>
      <c r="M3" s="15">
        <f>L5_attach_paras!$B$6*(SQRT(1/L5_attach_paras!$B$3+(G3-L5_attach_paras!$B$4)^2/L5_attach_paras!$B$5))</f>
        <v>5.2186585163905397</v>
      </c>
      <c r="N3" s="16">
        <f t="shared" ref="N3:N66" si="0">_xlfn.FORECAST.LINEAR(G3,$J$2:$J$75,$G$2:$G$75)</f>
        <v>232.25047916480486</v>
      </c>
      <c r="O3" s="16">
        <f>N3-L5_attach_paras!$B$7*auto!M3</f>
        <v>232.25047916480486</v>
      </c>
      <c r="P3" s="16">
        <f>N3+L5_attach_paras!$B$7*auto!M3</f>
        <v>232.25047916480486</v>
      </c>
    </row>
    <row r="4" spans="1:16">
      <c r="A4" s="2" t="s">
        <v>17</v>
      </c>
      <c r="B4" s="3">
        <v>3799</v>
      </c>
      <c r="C4" s="3">
        <v>22</v>
      </c>
      <c r="D4" s="2"/>
      <c r="E4" s="3">
        <v>3</v>
      </c>
      <c r="F4" s="3">
        <v>12</v>
      </c>
      <c r="G4" s="3">
        <v>2640</v>
      </c>
      <c r="H4" s="3">
        <v>168</v>
      </c>
      <c r="I4" s="3">
        <v>35</v>
      </c>
      <c r="J4" s="3">
        <v>121</v>
      </c>
      <c r="K4" s="3">
        <v>3.08</v>
      </c>
      <c r="L4" s="2" t="s">
        <v>15</v>
      </c>
      <c r="M4" s="15">
        <f>L5_attach_paras!$B$6*(SQRT(1/L5_attach_paras!$B$3+(G4-L5_attach_paras!$B$4)^2/L5_attach_paras!$B$5))</f>
        <v>5.3456417914901566</v>
      </c>
      <c r="N4" s="16">
        <f t="shared" si="0"/>
        <v>157.17115883288142</v>
      </c>
      <c r="O4" s="16">
        <f>N4-L5_attach_paras!$B$7*auto!M4</f>
        <v>157.17115883288142</v>
      </c>
      <c r="P4" s="16">
        <f>N4+L5_attach_paras!$B$7*auto!M4</f>
        <v>157.17115883288142</v>
      </c>
    </row>
    <row r="5" spans="1:16">
      <c r="A5" s="2" t="s">
        <v>18</v>
      </c>
      <c r="B5" s="3">
        <v>4816</v>
      </c>
      <c r="C5" s="3">
        <v>20</v>
      </c>
      <c r="D5" s="3">
        <v>3</v>
      </c>
      <c r="E5" s="3">
        <v>4.5</v>
      </c>
      <c r="F5" s="3">
        <v>16</v>
      </c>
      <c r="G5" s="3">
        <v>3250</v>
      </c>
      <c r="H5" s="3">
        <v>196</v>
      </c>
      <c r="I5" s="3">
        <v>40</v>
      </c>
      <c r="J5" s="3">
        <v>196</v>
      </c>
      <c r="K5" s="3">
        <v>2.93</v>
      </c>
      <c r="L5" s="2" t="s">
        <v>15</v>
      </c>
      <c r="M5" s="15">
        <f>L5_attach_paras!$B$6*(SQRT(1/L5_attach_paras!$B$3+(G5-L5_attach_paras!$B$4)^2/L5_attach_paras!$B$5))</f>
        <v>5.0067257783191756</v>
      </c>
      <c r="N5" s="16">
        <f t="shared" si="0"/>
        <v>221.67592700537904</v>
      </c>
      <c r="O5" s="16">
        <f>N5-L5_attach_paras!$B$7*auto!M5</f>
        <v>221.67592700537904</v>
      </c>
      <c r="P5" s="16">
        <f>N5+L5_attach_paras!$B$7*auto!M5</f>
        <v>221.67592700537904</v>
      </c>
    </row>
    <row r="6" spans="1:16">
      <c r="A6" s="2" t="s">
        <v>19</v>
      </c>
      <c r="B6" s="3">
        <v>7827</v>
      </c>
      <c r="C6" s="3">
        <v>15</v>
      </c>
      <c r="D6" s="3">
        <v>4</v>
      </c>
      <c r="E6" s="3">
        <v>4</v>
      </c>
      <c r="F6" s="3">
        <v>20</v>
      </c>
      <c r="G6" s="3">
        <v>4080</v>
      </c>
      <c r="H6" s="3">
        <v>222</v>
      </c>
      <c r="I6" s="3">
        <v>43</v>
      </c>
      <c r="J6" s="3">
        <v>350</v>
      </c>
      <c r="K6" s="3">
        <v>2.41</v>
      </c>
      <c r="L6" s="2" t="s">
        <v>15</v>
      </c>
      <c r="M6" s="15">
        <f>L5_attach_paras!$B$6*(SQRT(1/L5_attach_paras!$B$3+(G6-L5_attach_paras!$B$4)^2/L5_attach_paras!$B$5))</f>
        <v>8.1520661691771963</v>
      </c>
      <c r="N6" s="16">
        <f t="shared" si="0"/>
        <v>309.44470992861346</v>
      </c>
      <c r="O6" s="16">
        <f>N6-L5_attach_paras!$B$7*auto!M6</f>
        <v>309.44470992861346</v>
      </c>
      <c r="P6" s="16">
        <f>N6+L5_attach_paras!$B$7*auto!M6</f>
        <v>309.44470992861346</v>
      </c>
    </row>
    <row r="7" spans="1:16">
      <c r="A7" s="2" t="s">
        <v>20</v>
      </c>
      <c r="B7" s="3">
        <v>5788</v>
      </c>
      <c r="C7" s="3">
        <v>18</v>
      </c>
      <c r="D7" s="3">
        <v>3</v>
      </c>
      <c r="E7" s="3">
        <v>4</v>
      </c>
      <c r="F7" s="3">
        <v>21</v>
      </c>
      <c r="G7" s="3">
        <v>3670</v>
      </c>
      <c r="H7" s="3">
        <v>218</v>
      </c>
      <c r="I7" s="3">
        <v>43</v>
      </c>
      <c r="J7" s="3">
        <v>231</v>
      </c>
      <c r="K7" s="3">
        <v>2.73</v>
      </c>
      <c r="L7" s="2" t="s">
        <v>15</v>
      </c>
      <c r="M7" s="15">
        <f>L5_attach_paras!$B$6*(SQRT(1/L5_attach_paras!$B$3+(G7-L5_attach_paras!$B$4)^2/L5_attach_paras!$B$5))</f>
        <v>6.2737628374115708</v>
      </c>
      <c r="N7" s="16">
        <f t="shared" si="0"/>
        <v>266.08904607496754</v>
      </c>
      <c r="O7" s="16">
        <f>N7-L5_attach_paras!$B$7*auto!M7</f>
        <v>266.08904607496754</v>
      </c>
      <c r="P7" s="16">
        <f>N7+L5_attach_paras!$B$7*auto!M7</f>
        <v>266.08904607496754</v>
      </c>
    </row>
    <row r="8" spans="1:16">
      <c r="A8" s="2" t="s">
        <v>21</v>
      </c>
      <c r="B8" s="3">
        <v>4453</v>
      </c>
      <c r="C8" s="3">
        <v>26</v>
      </c>
      <c r="D8" s="2"/>
      <c r="E8" s="3">
        <v>3</v>
      </c>
      <c r="F8" s="3">
        <v>10</v>
      </c>
      <c r="G8" s="3">
        <v>2230</v>
      </c>
      <c r="H8" s="3">
        <v>170</v>
      </c>
      <c r="I8" s="3">
        <v>34</v>
      </c>
      <c r="J8" s="3">
        <v>304</v>
      </c>
      <c r="K8" s="3">
        <v>2.87</v>
      </c>
      <c r="L8" s="2" t="s">
        <v>15</v>
      </c>
      <c r="M8" s="15">
        <f>L5_attach_paras!$B$6*(SQRT(1/L5_attach_paras!$B$3+(G8-L5_attach_paras!$B$4)^2/L5_attach_paras!$B$5))</f>
        <v>6.8619587662987582</v>
      </c>
      <c r="N8" s="16">
        <f t="shared" si="0"/>
        <v>113.8154949792355</v>
      </c>
      <c r="O8" s="16">
        <f>N8-L5_attach_paras!$B$7*auto!M8</f>
        <v>113.8154949792355</v>
      </c>
      <c r="P8" s="16">
        <f>N8+L5_attach_paras!$B$7*auto!M8</f>
        <v>113.8154949792355</v>
      </c>
    </row>
    <row r="9" spans="1:16">
      <c r="A9" s="2" t="s">
        <v>22</v>
      </c>
      <c r="B9" s="3">
        <v>5189</v>
      </c>
      <c r="C9" s="3">
        <v>20</v>
      </c>
      <c r="D9" s="3">
        <v>3</v>
      </c>
      <c r="E9" s="3">
        <v>2</v>
      </c>
      <c r="F9" s="3">
        <v>16</v>
      </c>
      <c r="G9" s="3">
        <v>3280</v>
      </c>
      <c r="H9" s="3">
        <v>200</v>
      </c>
      <c r="I9" s="3">
        <v>42</v>
      </c>
      <c r="J9" s="3">
        <v>196</v>
      </c>
      <c r="K9" s="3">
        <v>2.93</v>
      </c>
      <c r="L9" s="2" t="s">
        <v>15</v>
      </c>
      <c r="M9" s="15">
        <f>L5_attach_paras!$B$6*(SQRT(1/L5_attach_paras!$B$3+(G9-L5_attach_paras!$B$4)^2/L5_attach_paras!$B$5))</f>
        <v>5.0632323366793006</v>
      </c>
      <c r="N9" s="16">
        <f t="shared" si="0"/>
        <v>224.84829265320678</v>
      </c>
      <c r="O9" s="16">
        <f>N9-L5_attach_paras!$B$7*auto!M9</f>
        <v>224.84829265320678</v>
      </c>
      <c r="P9" s="16">
        <f>N9+L5_attach_paras!$B$7*auto!M9</f>
        <v>224.84829265320678</v>
      </c>
    </row>
    <row r="10" spans="1:16">
      <c r="A10" s="2" t="s">
        <v>23</v>
      </c>
      <c r="B10" s="3">
        <v>10372</v>
      </c>
      <c r="C10" s="3">
        <v>16</v>
      </c>
      <c r="D10" s="3">
        <v>3</v>
      </c>
      <c r="E10" s="3">
        <v>3.5</v>
      </c>
      <c r="F10" s="3">
        <v>17</v>
      </c>
      <c r="G10" s="3">
        <v>3880</v>
      </c>
      <c r="H10" s="3">
        <v>207</v>
      </c>
      <c r="I10" s="3">
        <v>43</v>
      </c>
      <c r="J10" s="3">
        <v>231</v>
      </c>
      <c r="K10" s="3">
        <v>2.93</v>
      </c>
      <c r="L10" s="2" t="s">
        <v>15</v>
      </c>
      <c r="M10" s="15">
        <f>L5_attach_paras!$B$6*(SQRT(1/L5_attach_paras!$B$3+(G10-L5_attach_paras!$B$4)^2/L5_attach_paras!$B$5))</f>
        <v>7.1844549470264534</v>
      </c>
      <c r="N10" s="16">
        <f t="shared" si="0"/>
        <v>288.29560560976176</v>
      </c>
      <c r="O10" s="16">
        <f>N10-L5_attach_paras!$B$7*auto!M10</f>
        <v>288.29560560976176</v>
      </c>
      <c r="P10" s="16">
        <f>N10+L5_attach_paras!$B$7*auto!M10</f>
        <v>288.29560560976176</v>
      </c>
    </row>
    <row r="11" spans="1:16">
      <c r="A11" s="2" t="s">
        <v>24</v>
      </c>
      <c r="B11" s="3">
        <v>4082</v>
      </c>
      <c r="C11" s="3">
        <v>19</v>
      </c>
      <c r="D11" s="3">
        <v>3</v>
      </c>
      <c r="E11" s="3">
        <v>3.5</v>
      </c>
      <c r="F11" s="3">
        <v>13</v>
      </c>
      <c r="G11" s="3">
        <v>3400</v>
      </c>
      <c r="H11" s="3">
        <v>200</v>
      </c>
      <c r="I11" s="3">
        <v>42</v>
      </c>
      <c r="J11" s="3">
        <v>231</v>
      </c>
      <c r="K11" s="3">
        <v>3.08</v>
      </c>
      <c r="L11" s="2" t="s">
        <v>15</v>
      </c>
      <c r="M11" s="15">
        <f>L5_attach_paras!$B$6*(SQRT(1/L5_attach_paras!$B$3+(G11-L5_attach_paras!$B$4)^2/L5_attach_paras!$B$5))</f>
        <v>5.3486091741237649</v>
      </c>
      <c r="N11" s="16">
        <f t="shared" si="0"/>
        <v>237.53775524451777</v>
      </c>
      <c r="O11" s="16">
        <f>N11-L5_attach_paras!$B$7*auto!M11</f>
        <v>237.53775524451777</v>
      </c>
      <c r="P11" s="16">
        <f>N11+L5_attach_paras!$B$7*auto!M11</f>
        <v>237.53775524451777</v>
      </c>
    </row>
    <row r="12" spans="1:16">
      <c r="A12" s="2" t="s">
        <v>25</v>
      </c>
      <c r="B12" s="3">
        <v>11385</v>
      </c>
      <c r="C12" s="3">
        <v>14</v>
      </c>
      <c r="D12" s="3">
        <v>3</v>
      </c>
      <c r="E12" s="3">
        <v>4</v>
      </c>
      <c r="F12" s="3">
        <v>20</v>
      </c>
      <c r="G12" s="3">
        <v>4330</v>
      </c>
      <c r="H12" s="3">
        <v>221</v>
      </c>
      <c r="I12" s="3">
        <v>44</v>
      </c>
      <c r="J12" s="3">
        <v>425</v>
      </c>
      <c r="K12" s="3">
        <v>2.2799999999999998</v>
      </c>
      <c r="L12" s="2" t="s">
        <v>15</v>
      </c>
      <c r="M12" s="15">
        <f>L5_attach_paras!$B$6*(SQRT(1/L5_attach_paras!$B$3+(G12-L5_attach_paras!$B$4)^2/L5_attach_paras!$B$5))</f>
        <v>9.4525694056927883</v>
      </c>
      <c r="N12" s="16">
        <f t="shared" si="0"/>
        <v>335.88109032717807</v>
      </c>
      <c r="O12" s="16">
        <f>N12-L5_attach_paras!$B$7*auto!M12</f>
        <v>335.88109032717807</v>
      </c>
      <c r="P12" s="16">
        <f>N12+L5_attach_paras!$B$7*auto!M12</f>
        <v>335.88109032717807</v>
      </c>
    </row>
    <row r="13" spans="1:16">
      <c r="A13" s="2" t="s">
        <v>26</v>
      </c>
      <c r="B13" s="3">
        <v>14500</v>
      </c>
      <c r="C13" s="3">
        <v>14</v>
      </c>
      <c r="D13" s="3">
        <v>2</v>
      </c>
      <c r="E13" s="3">
        <v>3.5</v>
      </c>
      <c r="F13" s="3">
        <v>16</v>
      </c>
      <c r="G13" s="3">
        <v>3900</v>
      </c>
      <c r="H13" s="3">
        <v>204</v>
      </c>
      <c r="I13" s="3">
        <v>43</v>
      </c>
      <c r="J13" s="3">
        <v>350</v>
      </c>
      <c r="K13" s="3">
        <v>2.19</v>
      </c>
      <c r="L13" s="2" t="s">
        <v>15</v>
      </c>
      <c r="M13" s="15">
        <f>L5_attach_paras!$B$6*(SQRT(1/L5_attach_paras!$B$3+(G13-L5_attach_paras!$B$4)^2/L5_attach_paras!$B$5))</f>
        <v>7.2774533416707019</v>
      </c>
      <c r="N13" s="16">
        <f t="shared" si="0"/>
        <v>290.41051604164693</v>
      </c>
      <c r="O13" s="16">
        <f>N13-L5_attach_paras!$B$7*auto!M13</f>
        <v>290.41051604164693</v>
      </c>
      <c r="P13" s="16">
        <f>N13+L5_attach_paras!$B$7*auto!M13</f>
        <v>290.41051604164693</v>
      </c>
    </row>
    <row r="14" spans="1:16">
      <c r="A14" s="2" t="s">
        <v>27</v>
      </c>
      <c r="B14" s="3">
        <v>15906</v>
      </c>
      <c r="C14" s="3">
        <v>21</v>
      </c>
      <c r="D14" s="3">
        <v>3</v>
      </c>
      <c r="E14" s="3">
        <v>3</v>
      </c>
      <c r="F14" s="3">
        <v>13</v>
      </c>
      <c r="G14" s="3">
        <v>4290</v>
      </c>
      <c r="H14" s="3">
        <v>204</v>
      </c>
      <c r="I14" s="3">
        <v>45</v>
      </c>
      <c r="J14" s="3">
        <v>350</v>
      </c>
      <c r="K14" s="3">
        <v>2.2400000000000002</v>
      </c>
      <c r="L14" s="2" t="s">
        <v>15</v>
      </c>
      <c r="M14" s="15">
        <f>L5_attach_paras!$B$6*(SQRT(1/L5_attach_paras!$B$3+(G14-L5_attach_paras!$B$4)^2/L5_attach_paras!$B$5))</f>
        <v>9.2392342191621566</v>
      </c>
      <c r="N14" s="16">
        <f t="shared" si="0"/>
        <v>331.65126946340774</v>
      </c>
      <c r="O14" s="16">
        <f>N14-L5_attach_paras!$B$7*auto!M14</f>
        <v>331.65126946340774</v>
      </c>
      <c r="P14" s="16">
        <f>N14+L5_attach_paras!$B$7*auto!M14</f>
        <v>331.65126946340774</v>
      </c>
    </row>
    <row r="15" spans="1:16">
      <c r="A15" s="2" t="s">
        <v>28</v>
      </c>
      <c r="B15" s="3">
        <v>3299</v>
      </c>
      <c r="C15" s="3">
        <v>29</v>
      </c>
      <c r="D15" s="3">
        <v>3</v>
      </c>
      <c r="E15" s="3">
        <v>2.5</v>
      </c>
      <c r="F15" s="3">
        <v>9</v>
      </c>
      <c r="G15" s="3">
        <v>2110</v>
      </c>
      <c r="H15" s="3">
        <v>163</v>
      </c>
      <c r="I15" s="3">
        <v>34</v>
      </c>
      <c r="J15" s="3">
        <v>231</v>
      </c>
      <c r="K15" s="3">
        <v>2.93</v>
      </c>
      <c r="L15" s="2" t="s">
        <v>15</v>
      </c>
      <c r="M15" s="15">
        <f>L5_attach_paras!$B$6*(SQRT(1/L5_attach_paras!$B$3+(G15-L5_attach_paras!$B$4)^2/L5_attach_paras!$B$5))</f>
        <v>7.4135463448750896</v>
      </c>
      <c r="N15" s="16">
        <f t="shared" si="0"/>
        <v>101.12603238792448</v>
      </c>
      <c r="O15" s="16">
        <f>N15-L5_attach_paras!$B$7*auto!M15</f>
        <v>101.12603238792448</v>
      </c>
      <c r="P15" s="16">
        <f>N15+L5_attach_paras!$B$7*auto!M15</f>
        <v>101.12603238792448</v>
      </c>
    </row>
    <row r="16" spans="1:16">
      <c r="A16" s="2" t="s">
        <v>29</v>
      </c>
      <c r="B16" s="3">
        <v>5705</v>
      </c>
      <c r="C16" s="3">
        <v>16</v>
      </c>
      <c r="D16" s="3">
        <v>4</v>
      </c>
      <c r="E16" s="3">
        <v>4</v>
      </c>
      <c r="F16" s="3">
        <v>20</v>
      </c>
      <c r="G16" s="3">
        <v>3690</v>
      </c>
      <c r="H16" s="3">
        <v>212</v>
      </c>
      <c r="I16" s="3">
        <v>43</v>
      </c>
      <c r="J16" s="3">
        <v>250</v>
      </c>
      <c r="K16" s="3">
        <v>2.56</v>
      </c>
      <c r="L16" s="2" t="s">
        <v>15</v>
      </c>
      <c r="M16" s="15">
        <f>L5_attach_paras!$B$6*(SQRT(1/L5_attach_paras!$B$3+(G16-L5_attach_paras!$B$4)^2/L5_attach_paras!$B$5))</f>
        <v>6.354572894252823</v>
      </c>
      <c r="N16" s="16">
        <f t="shared" si="0"/>
        <v>268.20395650685271</v>
      </c>
      <c r="O16" s="16">
        <f>N16-L5_attach_paras!$B$7*auto!M16</f>
        <v>268.20395650685271</v>
      </c>
      <c r="P16" s="16">
        <f>N16+L5_attach_paras!$B$7*auto!M16</f>
        <v>268.20395650685271</v>
      </c>
    </row>
    <row r="17" spans="1:16">
      <c r="A17" s="2" t="s">
        <v>30</v>
      </c>
      <c r="B17" s="3">
        <v>4504</v>
      </c>
      <c r="C17" s="3">
        <v>22</v>
      </c>
      <c r="D17" s="3">
        <v>3</v>
      </c>
      <c r="E17" s="3">
        <v>3.5</v>
      </c>
      <c r="F17" s="3">
        <v>17</v>
      </c>
      <c r="G17" s="3">
        <v>3180</v>
      </c>
      <c r="H17" s="3">
        <v>193</v>
      </c>
      <c r="I17" s="3">
        <v>31</v>
      </c>
      <c r="J17" s="3">
        <v>200</v>
      </c>
      <c r="K17" s="3">
        <v>2.73</v>
      </c>
      <c r="L17" s="2" t="s">
        <v>15</v>
      </c>
      <c r="M17" s="15">
        <f>L5_attach_paras!$B$6*(SQRT(1/L5_attach_paras!$B$3+(G17-L5_attach_paras!$B$4)^2/L5_attach_paras!$B$5))</f>
        <v>4.8999956680807548</v>
      </c>
      <c r="N17" s="16">
        <f t="shared" si="0"/>
        <v>214.27374049378096</v>
      </c>
      <c r="O17" s="16">
        <f>N17-L5_attach_paras!$B$7*auto!M17</f>
        <v>214.27374049378096</v>
      </c>
      <c r="P17" s="16">
        <f>N17+L5_attach_paras!$B$7*auto!M17</f>
        <v>214.27374049378096</v>
      </c>
    </row>
    <row r="18" spans="1:16">
      <c r="A18" s="2" t="s">
        <v>31</v>
      </c>
      <c r="B18" s="3">
        <v>5104</v>
      </c>
      <c r="C18" s="3">
        <v>22</v>
      </c>
      <c r="D18" s="3">
        <v>2</v>
      </c>
      <c r="E18" s="3">
        <v>2</v>
      </c>
      <c r="F18" s="3">
        <v>16</v>
      </c>
      <c r="G18" s="3">
        <v>3220</v>
      </c>
      <c r="H18" s="3">
        <v>200</v>
      </c>
      <c r="I18" s="3">
        <v>41</v>
      </c>
      <c r="J18" s="3">
        <v>200</v>
      </c>
      <c r="K18" s="3">
        <v>2.73</v>
      </c>
      <c r="L18" s="2" t="s">
        <v>15</v>
      </c>
      <c r="M18" s="15">
        <f>L5_attach_paras!$B$6*(SQRT(1/L5_attach_paras!$B$3+(G18-L5_attach_paras!$B$4)^2/L5_attach_paras!$B$5))</f>
        <v>4.9565922480314537</v>
      </c>
      <c r="N18" s="16">
        <f t="shared" si="0"/>
        <v>218.50356135755129</v>
      </c>
      <c r="O18" s="16">
        <f>N18-L5_attach_paras!$B$7*auto!M18</f>
        <v>218.50356135755129</v>
      </c>
      <c r="P18" s="16">
        <f>N18+L5_attach_paras!$B$7*auto!M18</f>
        <v>218.50356135755129</v>
      </c>
    </row>
    <row r="19" spans="1:16">
      <c r="A19" s="2" t="s">
        <v>32</v>
      </c>
      <c r="B19" s="3">
        <v>3667</v>
      </c>
      <c r="C19" s="3">
        <v>24</v>
      </c>
      <c r="D19" s="3">
        <v>2</v>
      </c>
      <c r="E19" s="3">
        <v>2</v>
      </c>
      <c r="F19" s="3">
        <v>7</v>
      </c>
      <c r="G19" s="3">
        <v>2750</v>
      </c>
      <c r="H19" s="3">
        <v>179</v>
      </c>
      <c r="I19" s="3">
        <v>40</v>
      </c>
      <c r="J19" s="3">
        <v>151</v>
      </c>
      <c r="K19" s="3">
        <v>2.73</v>
      </c>
      <c r="L19" s="2" t="s">
        <v>15</v>
      </c>
      <c r="M19" s="15">
        <f>L5_attach_paras!$B$6*(SQRT(1/L5_attach_paras!$B$3+(G19-L5_attach_paras!$B$4)^2/L5_attach_paras!$B$5))</f>
        <v>5.0812297927822483</v>
      </c>
      <c r="N19" s="16">
        <f t="shared" si="0"/>
        <v>168.80316620824982</v>
      </c>
      <c r="O19" s="16">
        <f>N19-L5_attach_paras!$B$7*auto!M19</f>
        <v>168.80316620824982</v>
      </c>
      <c r="P19" s="16">
        <f>N19+L5_attach_paras!$B$7*auto!M19</f>
        <v>168.80316620824982</v>
      </c>
    </row>
    <row r="20" spans="1:16">
      <c r="A20" s="2" t="s">
        <v>33</v>
      </c>
      <c r="B20" s="3">
        <v>3955</v>
      </c>
      <c r="C20" s="3">
        <v>19</v>
      </c>
      <c r="D20" s="3">
        <v>3</v>
      </c>
      <c r="E20" s="3">
        <v>3.5</v>
      </c>
      <c r="F20" s="3">
        <v>13</v>
      </c>
      <c r="G20" s="3">
        <v>3430</v>
      </c>
      <c r="H20" s="3">
        <v>197</v>
      </c>
      <c r="I20" s="3">
        <v>43</v>
      </c>
      <c r="J20" s="3">
        <v>250</v>
      </c>
      <c r="K20" s="3">
        <v>2.56</v>
      </c>
      <c r="L20" s="2" t="s">
        <v>15</v>
      </c>
      <c r="M20" s="15">
        <f>L5_attach_paras!$B$6*(SQRT(1/L5_attach_paras!$B$3+(G20-L5_attach_paras!$B$4)^2/L5_attach_paras!$B$5))</f>
        <v>5.4336222377687164</v>
      </c>
      <c r="N20" s="16">
        <f t="shared" si="0"/>
        <v>240.71012089234551</v>
      </c>
      <c r="O20" s="16">
        <f>N20-L5_attach_paras!$B$7*auto!M20</f>
        <v>240.71012089234551</v>
      </c>
      <c r="P20" s="16">
        <f>N20+L5_attach_paras!$B$7*auto!M20</f>
        <v>240.71012089234551</v>
      </c>
    </row>
    <row r="21" spans="1:16">
      <c r="A21" s="2" t="s">
        <v>34</v>
      </c>
      <c r="B21" s="3">
        <v>3984</v>
      </c>
      <c r="C21" s="3">
        <v>30</v>
      </c>
      <c r="D21" s="3">
        <v>5</v>
      </c>
      <c r="E21" s="3">
        <v>2</v>
      </c>
      <c r="F21" s="3">
        <v>8</v>
      </c>
      <c r="G21" s="3">
        <v>2120</v>
      </c>
      <c r="H21" s="3">
        <v>163</v>
      </c>
      <c r="I21" s="3">
        <v>35</v>
      </c>
      <c r="J21" s="3">
        <v>98</v>
      </c>
      <c r="K21" s="3">
        <v>3.54</v>
      </c>
      <c r="L21" s="2" t="s">
        <v>15</v>
      </c>
      <c r="M21" s="15">
        <f>L5_attach_paras!$B$6*(SQRT(1/L5_attach_paras!$B$3+(G21-L5_attach_paras!$B$4)^2/L5_attach_paras!$B$5))</f>
        <v>7.3662745609168638</v>
      </c>
      <c r="N21" s="16">
        <f t="shared" si="0"/>
        <v>102.18348760386706</v>
      </c>
      <c r="O21" s="16">
        <f>N21-L5_attach_paras!$B$7*auto!M21</f>
        <v>102.18348760386706</v>
      </c>
      <c r="P21" s="16">
        <f>N21+L5_attach_paras!$B$7*auto!M21</f>
        <v>102.18348760386706</v>
      </c>
    </row>
    <row r="22" spans="1:16">
      <c r="A22" s="2" t="s">
        <v>35</v>
      </c>
      <c r="B22" s="3">
        <v>4010</v>
      </c>
      <c r="C22" s="3">
        <v>18</v>
      </c>
      <c r="D22" s="3">
        <v>2</v>
      </c>
      <c r="E22" s="3">
        <v>4</v>
      </c>
      <c r="F22" s="3">
        <v>17</v>
      </c>
      <c r="G22" s="3">
        <v>3600</v>
      </c>
      <c r="H22" s="3">
        <v>206</v>
      </c>
      <c r="I22" s="3">
        <v>46</v>
      </c>
      <c r="J22" s="3">
        <v>318</v>
      </c>
      <c r="K22" s="3">
        <v>2.4700000000000002</v>
      </c>
      <c r="L22" s="2" t="s">
        <v>15</v>
      </c>
      <c r="M22" s="15">
        <f>L5_attach_paras!$B$6*(SQRT(1/L5_attach_paras!$B$3+(G22-L5_attach_paras!$B$4)^2/L5_attach_paras!$B$5))</f>
        <v>6.0026403012029617</v>
      </c>
      <c r="N22" s="16">
        <f t="shared" si="0"/>
        <v>258.68685956336947</v>
      </c>
      <c r="O22" s="16">
        <f>N22-L5_attach_paras!$B$7*auto!M22</f>
        <v>258.68685956336947</v>
      </c>
      <c r="P22" s="16">
        <f>N22+L5_attach_paras!$B$7*auto!M22</f>
        <v>258.68685956336947</v>
      </c>
    </row>
    <row r="23" spans="1:16">
      <c r="A23" s="2" t="s">
        <v>36</v>
      </c>
      <c r="B23" s="3">
        <v>5886</v>
      </c>
      <c r="C23" s="3">
        <v>16</v>
      </c>
      <c r="D23" s="3">
        <v>2</v>
      </c>
      <c r="E23" s="3">
        <v>4</v>
      </c>
      <c r="F23" s="3">
        <v>17</v>
      </c>
      <c r="G23" s="3">
        <v>3600</v>
      </c>
      <c r="H23" s="3">
        <v>206</v>
      </c>
      <c r="I23" s="3">
        <v>46</v>
      </c>
      <c r="J23" s="3">
        <v>318</v>
      </c>
      <c r="K23" s="3">
        <v>2.4700000000000002</v>
      </c>
      <c r="L23" s="2" t="s">
        <v>15</v>
      </c>
      <c r="M23" s="15">
        <f>L5_attach_paras!$B$6*(SQRT(1/L5_attach_paras!$B$3+(G23-L5_attach_paras!$B$4)^2/L5_attach_paras!$B$5))</f>
        <v>6.0026403012029617</v>
      </c>
      <c r="N23" s="16">
        <f t="shared" si="0"/>
        <v>258.68685956336947</v>
      </c>
      <c r="O23" s="16">
        <f>N23-L5_attach_paras!$B$7*auto!M23</f>
        <v>258.68685956336947</v>
      </c>
      <c r="P23" s="16">
        <f>N23+L5_attach_paras!$B$7*auto!M23</f>
        <v>258.68685956336947</v>
      </c>
    </row>
    <row r="24" spans="1:16">
      <c r="A24" s="2" t="s">
        <v>37</v>
      </c>
      <c r="B24" s="3">
        <v>6342</v>
      </c>
      <c r="C24" s="3">
        <v>17</v>
      </c>
      <c r="D24" s="3">
        <v>2</v>
      </c>
      <c r="E24" s="3">
        <v>4.5</v>
      </c>
      <c r="F24" s="3">
        <v>21</v>
      </c>
      <c r="G24" s="3">
        <v>3740</v>
      </c>
      <c r="H24" s="3">
        <v>220</v>
      </c>
      <c r="I24" s="3">
        <v>46</v>
      </c>
      <c r="J24" s="3">
        <v>225</v>
      </c>
      <c r="K24" s="3">
        <v>2.94</v>
      </c>
      <c r="L24" s="2" t="s">
        <v>15</v>
      </c>
      <c r="M24" s="15">
        <f>L5_attach_paras!$B$6*(SQRT(1/L5_attach_paras!$B$3+(G24-L5_attach_paras!$B$4)^2/L5_attach_paras!$B$5))</f>
        <v>6.5625467903051522</v>
      </c>
      <c r="N24" s="16">
        <f t="shared" si="0"/>
        <v>273.49123258656562</v>
      </c>
      <c r="O24" s="16">
        <f>N24-L5_attach_paras!$B$7*auto!M24</f>
        <v>273.49123258656562</v>
      </c>
      <c r="P24" s="16">
        <f>N24+L5_attach_paras!$B$7*auto!M24</f>
        <v>273.49123258656562</v>
      </c>
    </row>
    <row r="25" spans="1:16">
      <c r="A25" s="2" t="s">
        <v>38</v>
      </c>
      <c r="B25" s="3">
        <v>4389</v>
      </c>
      <c r="C25" s="3">
        <v>28</v>
      </c>
      <c r="D25" s="3">
        <v>4</v>
      </c>
      <c r="E25" s="3">
        <v>1.5</v>
      </c>
      <c r="F25" s="3">
        <v>9</v>
      </c>
      <c r="G25" s="3">
        <v>1800</v>
      </c>
      <c r="H25" s="3">
        <v>147</v>
      </c>
      <c r="I25" s="3">
        <v>33</v>
      </c>
      <c r="J25" s="3">
        <v>98</v>
      </c>
      <c r="K25" s="3">
        <v>3.15</v>
      </c>
      <c r="L25" s="2" t="s">
        <v>15</v>
      </c>
      <c r="M25" s="15">
        <f>L5_attach_paras!$B$6*(SQRT(1/L5_attach_paras!$B$3+(G25-L5_attach_paras!$B$4)^2/L5_attach_paras!$B$5))</f>
        <v>8.9694396693974792</v>
      </c>
      <c r="N25" s="16">
        <f t="shared" si="0"/>
        <v>68.34492069370441</v>
      </c>
      <c r="O25" s="16">
        <f>N25-L5_attach_paras!$B$7*auto!M25</f>
        <v>68.34492069370441</v>
      </c>
      <c r="P25" s="16">
        <f>N25+L5_attach_paras!$B$7*auto!M25</f>
        <v>68.34492069370441</v>
      </c>
    </row>
    <row r="26" spans="1:16">
      <c r="A26" s="2" t="s">
        <v>39</v>
      </c>
      <c r="B26" s="3">
        <v>4187</v>
      </c>
      <c r="C26" s="3">
        <v>21</v>
      </c>
      <c r="D26" s="3">
        <v>3</v>
      </c>
      <c r="E26" s="3">
        <v>2</v>
      </c>
      <c r="F26" s="3">
        <v>10</v>
      </c>
      <c r="G26" s="3">
        <v>2650</v>
      </c>
      <c r="H26" s="3">
        <v>179</v>
      </c>
      <c r="I26" s="3">
        <v>43</v>
      </c>
      <c r="J26" s="3">
        <v>140</v>
      </c>
      <c r="K26" s="3">
        <v>3.08</v>
      </c>
      <c r="L26" s="2" t="s">
        <v>15</v>
      </c>
      <c r="M26" s="15">
        <f>L5_attach_paras!$B$6*(SQRT(1/L5_attach_paras!$B$3+(G26-L5_attach_paras!$B$4)^2/L5_attach_paras!$B$5))</f>
        <v>5.3185173849087439</v>
      </c>
      <c r="N26" s="16">
        <f t="shared" si="0"/>
        <v>158.228614048824</v>
      </c>
      <c r="O26" s="16">
        <f>N26-L5_attach_paras!$B$7*auto!M26</f>
        <v>158.228614048824</v>
      </c>
      <c r="P26" s="16">
        <f>N26+L5_attach_paras!$B$7*auto!M26</f>
        <v>158.228614048824</v>
      </c>
    </row>
    <row r="27" spans="1:16">
      <c r="A27" s="2" t="s">
        <v>40</v>
      </c>
      <c r="B27" s="3">
        <v>11497</v>
      </c>
      <c r="C27" s="3">
        <v>12</v>
      </c>
      <c r="D27" s="3">
        <v>3</v>
      </c>
      <c r="E27" s="3">
        <v>3.5</v>
      </c>
      <c r="F27" s="3">
        <v>22</v>
      </c>
      <c r="G27" s="3">
        <v>4840</v>
      </c>
      <c r="H27" s="3">
        <v>233</v>
      </c>
      <c r="I27" s="3">
        <v>51</v>
      </c>
      <c r="J27" s="3">
        <v>400</v>
      </c>
      <c r="K27" s="3">
        <v>2.4700000000000002</v>
      </c>
      <c r="L27" s="2" t="s">
        <v>15</v>
      </c>
      <c r="M27" s="15">
        <f>L5_attach_paras!$B$6*(SQRT(1/L5_attach_paras!$B$3+(G27-L5_attach_paras!$B$4)^2/L5_attach_paras!$B$5))</f>
        <v>12.289309114911694</v>
      </c>
      <c r="N27" s="16">
        <f t="shared" si="0"/>
        <v>389.81130634024981</v>
      </c>
      <c r="O27" s="16">
        <f>N27-L5_attach_paras!$B$7*auto!M27</f>
        <v>389.81130634024981</v>
      </c>
      <c r="P27" s="16">
        <f>N27+L5_attach_paras!$B$7*auto!M27</f>
        <v>389.81130634024981</v>
      </c>
    </row>
    <row r="28" spans="1:16">
      <c r="A28" s="2" t="s">
        <v>41</v>
      </c>
      <c r="B28" s="3">
        <v>13594</v>
      </c>
      <c r="C28" s="3">
        <v>12</v>
      </c>
      <c r="D28" s="3">
        <v>3</v>
      </c>
      <c r="E28" s="3">
        <v>2.5</v>
      </c>
      <c r="F28" s="3">
        <v>18</v>
      </c>
      <c r="G28" s="3">
        <v>4720</v>
      </c>
      <c r="H28" s="3">
        <v>230</v>
      </c>
      <c r="I28" s="3">
        <v>48</v>
      </c>
      <c r="J28" s="3">
        <v>400</v>
      </c>
      <c r="K28" s="3">
        <v>2.4700000000000002</v>
      </c>
      <c r="L28" s="2" t="s">
        <v>15</v>
      </c>
      <c r="M28" s="15">
        <f>L5_attach_paras!$B$6*(SQRT(1/L5_attach_paras!$B$3+(G28-L5_attach_paras!$B$4)^2/L5_attach_paras!$B$5))</f>
        <v>11.60635709879254</v>
      </c>
      <c r="N28" s="16">
        <f t="shared" si="0"/>
        <v>377.12184374893883</v>
      </c>
      <c r="O28" s="16">
        <f>N28-L5_attach_paras!$B$7*auto!M28</f>
        <v>377.12184374893883</v>
      </c>
      <c r="P28" s="16">
        <f>N28+L5_attach_paras!$B$7*auto!M28</f>
        <v>377.12184374893883</v>
      </c>
    </row>
    <row r="29" spans="1:16">
      <c r="A29" s="2" t="s">
        <v>42</v>
      </c>
      <c r="B29" s="3">
        <v>13466</v>
      </c>
      <c r="C29" s="3">
        <v>14</v>
      </c>
      <c r="D29" s="3">
        <v>3</v>
      </c>
      <c r="E29" s="3">
        <v>3.5</v>
      </c>
      <c r="F29" s="3">
        <v>15</v>
      </c>
      <c r="G29" s="3">
        <v>3830</v>
      </c>
      <c r="H29" s="3">
        <v>201</v>
      </c>
      <c r="I29" s="3">
        <v>41</v>
      </c>
      <c r="J29" s="3">
        <v>302</v>
      </c>
      <c r="K29" s="3">
        <v>2.4700000000000002</v>
      </c>
      <c r="L29" s="2" t="s">
        <v>15</v>
      </c>
      <c r="M29" s="15">
        <f>L5_attach_paras!$B$6*(SQRT(1/L5_attach_paras!$B$3+(G29-L5_attach_paras!$B$4)^2/L5_attach_paras!$B$5))</f>
        <v>6.9562374625839309</v>
      </c>
      <c r="N29" s="16">
        <f t="shared" si="0"/>
        <v>283.00832953004885</v>
      </c>
      <c r="O29" s="16">
        <f>N29-L5_attach_paras!$B$7*auto!M29</f>
        <v>283.00832953004885</v>
      </c>
      <c r="P29" s="16">
        <f>N29+L5_attach_paras!$B$7*auto!M29</f>
        <v>283.00832953004885</v>
      </c>
    </row>
    <row r="30" spans="1:16">
      <c r="A30" s="2" t="s">
        <v>43</v>
      </c>
      <c r="B30" s="3">
        <v>3829</v>
      </c>
      <c r="C30" s="3">
        <v>22</v>
      </c>
      <c r="D30" s="3">
        <v>4</v>
      </c>
      <c r="E30" s="3">
        <v>3</v>
      </c>
      <c r="F30" s="3">
        <v>9</v>
      </c>
      <c r="G30" s="3">
        <v>2580</v>
      </c>
      <c r="H30" s="3">
        <v>169</v>
      </c>
      <c r="I30" s="3">
        <v>39</v>
      </c>
      <c r="J30" s="3">
        <v>140</v>
      </c>
      <c r="K30" s="3">
        <v>2.73</v>
      </c>
      <c r="L30" s="2" t="s">
        <v>15</v>
      </c>
      <c r="M30" s="15">
        <f>L5_attach_paras!$B$6*(SQRT(1/L5_attach_paras!$B$3+(G30-L5_attach_paras!$B$4)^2/L5_attach_paras!$B$5))</f>
        <v>5.5202951879451891</v>
      </c>
      <c r="N30" s="16">
        <f t="shared" si="0"/>
        <v>150.82642753722592</v>
      </c>
      <c r="O30" s="16">
        <f>N30-L5_attach_paras!$B$7*auto!M30</f>
        <v>150.82642753722592</v>
      </c>
      <c r="P30" s="16">
        <f>N30+L5_attach_paras!$B$7*auto!M30</f>
        <v>150.82642753722592</v>
      </c>
    </row>
    <row r="31" spans="1:16">
      <c r="A31" s="2" t="s">
        <v>44</v>
      </c>
      <c r="B31" s="3">
        <v>5379</v>
      </c>
      <c r="C31" s="3">
        <v>14</v>
      </c>
      <c r="D31" s="3">
        <v>4</v>
      </c>
      <c r="E31" s="3">
        <v>3.5</v>
      </c>
      <c r="F31" s="3">
        <v>16</v>
      </c>
      <c r="G31" s="3">
        <v>4060</v>
      </c>
      <c r="H31" s="3">
        <v>221</v>
      </c>
      <c r="I31" s="3">
        <v>48</v>
      </c>
      <c r="J31" s="3">
        <v>302</v>
      </c>
      <c r="K31" s="3">
        <v>2.75</v>
      </c>
      <c r="L31" s="2" t="s">
        <v>15</v>
      </c>
      <c r="M31" s="15">
        <f>L5_attach_paras!$B$6*(SQRT(1/L5_attach_paras!$B$3+(G31-L5_attach_paras!$B$4)^2/L5_attach_paras!$B$5))</f>
        <v>8.0519040662955295</v>
      </c>
      <c r="N31" s="16">
        <f t="shared" si="0"/>
        <v>307.3297994967283</v>
      </c>
      <c r="O31" s="16">
        <f>N31-L5_attach_paras!$B$7*auto!M31</f>
        <v>307.3297994967283</v>
      </c>
      <c r="P31" s="16">
        <f>N31+L5_attach_paras!$B$7*auto!M31</f>
        <v>307.3297994967283</v>
      </c>
    </row>
    <row r="32" spans="1:16">
      <c r="A32" s="2" t="s">
        <v>45</v>
      </c>
      <c r="B32" s="3">
        <v>6165</v>
      </c>
      <c r="C32" s="3">
        <v>15</v>
      </c>
      <c r="D32" s="3">
        <v>3</v>
      </c>
      <c r="E32" s="3">
        <v>3.5</v>
      </c>
      <c r="F32" s="3">
        <v>23</v>
      </c>
      <c r="G32" s="3">
        <v>3720</v>
      </c>
      <c r="H32" s="3">
        <v>212</v>
      </c>
      <c r="I32" s="3">
        <v>44</v>
      </c>
      <c r="J32" s="3">
        <v>302</v>
      </c>
      <c r="K32" s="3">
        <v>2.2599999999999998</v>
      </c>
      <c r="L32" s="2" t="s">
        <v>15</v>
      </c>
      <c r="M32" s="15">
        <f>L5_attach_paras!$B$6*(SQRT(1/L5_attach_paras!$B$3+(G32-L5_attach_paras!$B$4)^2/L5_attach_paras!$B$5))</f>
        <v>6.4783699160379928</v>
      </c>
      <c r="N32" s="16">
        <f t="shared" si="0"/>
        <v>271.37632215468045</v>
      </c>
      <c r="O32" s="16">
        <f>N32-L5_attach_paras!$B$7*auto!M32</f>
        <v>271.37632215468045</v>
      </c>
      <c r="P32" s="16">
        <f>N32+L5_attach_paras!$B$7*auto!M32</f>
        <v>271.37632215468045</v>
      </c>
    </row>
    <row r="33" spans="1:16">
      <c r="A33" s="2" t="s">
        <v>46</v>
      </c>
      <c r="B33" s="3">
        <v>4516</v>
      </c>
      <c r="C33" s="3">
        <v>18</v>
      </c>
      <c r="D33" s="3">
        <v>3</v>
      </c>
      <c r="E33" s="3">
        <v>3</v>
      </c>
      <c r="F33" s="3">
        <v>15</v>
      </c>
      <c r="G33" s="3">
        <v>3370</v>
      </c>
      <c r="H33" s="3">
        <v>198</v>
      </c>
      <c r="I33" s="3">
        <v>41</v>
      </c>
      <c r="J33" s="3">
        <v>250</v>
      </c>
      <c r="K33" s="3">
        <v>2.4300000000000002</v>
      </c>
      <c r="L33" s="2" t="s">
        <v>15</v>
      </c>
      <c r="M33" s="15">
        <f>L5_attach_paras!$B$6*(SQRT(1/L5_attach_paras!$B$3+(G33-L5_attach_paras!$B$4)^2/L5_attach_paras!$B$5))</f>
        <v>5.2688245313481481</v>
      </c>
      <c r="N33" s="16">
        <f t="shared" si="0"/>
        <v>234.36538959669002</v>
      </c>
      <c r="O33" s="16">
        <f>N33-L5_attach_paras!$B$7*auto!M33</f>
        <v>234.36538959669002</v>
      </c>
      <c r="P33" s="16">
        <f>N33+L5_attach_paras!$B$7*auto!M33</f>
        <v>234.36538959669002</v>
      </c>
    </row>
    <row r="34" spans="1:16">
      <c r="A34" s="2" t="s">
        <v>47</v>
      </c>
      <c r="B34" s="3">
        <v>6303</v>
      </c>
      <c r="C34" s="3">
        <v>14</v>
      </c>
      <c r="D34" s="3">
        <v>4</v>
      </c>
      <c r="E34" s="3">
        <v>3</v>
      </c>
      <c r="F34" s="3">
        <v>16</v>
      </c>
      <c r="G34" s="3">
        <v>4130</v>
      </c>
      <c r="H34" s="3">
        <v>217</v>
      </c>
      <c r="I34" s="3">
        <v>45</v>
      </c>
      <c r="J34" s="3">
        <v>302</v>
      </c>
      <c r="K34" s="3">
        <v>2.75</v>
      </c>
      <c r="L34" s="2" t="s">
        <v>15</v>
      </c>
      <c r="M34" s="15">
        <f>L5_attach_paras!$B$6*(SQRT(1/L5_attach_paras!$B$3+(G34-L5_attach_paras!$B$4)^2/L5_attach_paras!$B$5))</f>
        <v>8.4052914611595622</v>
      </c>
      <c r="N34" s="16">
        <f t="shared" si="0"/>
        <v>314.73198600832637</v>
      </c>
      <c r="O34" s="16">
        <f>N34-L5_attach_paras!$B$7*auto!M34</f>
        <v>314.73198600832637</v>
      </c>
      <c r="P34" s="16">
        <f>N34+L5_attach_paras!$B$7*auto!M34</f>
        <v>314.73198600832637</v>
      </c>
    </row>
    <row r="35" spans="1:16">
      <c r="A35" s="2" t="s">
        <v>48</v>
      </c>
      <c r="B35" s="3">
        <v>3291</v>
      </c>
      <c r="C35" s="3">
        <v>20</v>
      </c>
      <c r="D35" s="3">
        <v>3</v>
      </c>
      <c r="E35" s="3">
        <v>3.5</v>
      </c>
      <c r="F35" s="3">
        <v>17</v>
      </c>
      <c r="G35" s="3">
        <v>2830</v>
      </c>
      <c r="H35" s="3">
        <v>195</v>
      </c>
      <c r="I35" s="3">
        <v>43</v>
      </c>
      <c r="J35" s="3">
        <v>140</v>
      </c>
      <c r="K35" s="3">
        <v>3.08</v>
      </c>
      <c r="L35" s="2" t="s">
        <v>15</v>
      </c>
      <c r="M35" s="15">
        <f>L5_attach_paras!$B$6*(SQRT(1/L5_attach_paras!$B$3+(G35-L5_attach_paras!$B$4)^2/L5_attach_paras!$B$5))</f>
        <v>4.9397257406453692</v>
      </c>
      <c r="N35" s="16">
        <f t="shared" si="0"/>
        <v>177.26280793579053</v>
      </c>
      <c r="O35" s="16">
        <f>N35-L5_attach_paras!$B$7*auto!M35</f>
        <v>177.26280793579053</v>
      </c>
      <c r="P35" s="16">
        <f>N35+L5_attach_paras!$B$7*auto!M35</f>
        <v>177.26280793579053</v>
      </c>
    </row>
    <row r="36" spans="1:16">
      <c r="A36" s="2" t="s">
        <v>49</v>
      </c>
      <c r="B36" s="3">
        <v>8814</v>
      </c>
      <c r="C36" s="3">
        <v>21</v>
      </c>
      <c r="D36" s="3">
        <v>4</v>
      </c>
      <c r="E36" s="3">
        <v>4</v>
      </c>
      <c r="F36" s="3">
        <v>20</v>
      </c>
      <c r="G36" s="3">
        <v>4060</v>
      </c>
      <c r="H36" s="3">
        <v>220</v>
      </c>
      <c r="I36" s="3">
        <v>43</v>
      </c>
      <c r="J36" s="3">
        <v>350</v>
      </c>
      <c r="K36" s="3">
        <v>2.41</v>
      </c>
      <c r="L36" s="2" t="s">
        <v>15</v>
      </c>
      <c r="M36" s="15">
        <f>L5_attach_paras!$B$6*(SQRT(1/L5_attach_paras!$B$3+(G36-L5_attach_paras!$B$4)^2/L5_attach_paras!$B$5))</f>
        <v>8.0519040662955295</v>
      </c>
      <c r="N36" s="16">
        <f t="shared" si="0"/>
        <v>307.3297994967283</v>
      </c>
      <c r="O36" s="16">
        <f>N36-L5_attach_paras!$B$7*auto!M36</f>
        <v>307.3297994967283</v>
      </c>
      <c r="P36" s="16">
        <f>N36+L5_attach_paras!$B$7*auto!M36</f>
        <v>307.3297994967283</v>
      </c>
    </row>
    <row r="37" spans="1:16">
      <c r="A37" s="2" t="s">
        <v>50</v>
      </c>
      <c r="B37" s="3">
        <v>5172</v>
      </c>
      <c r="C37" s="3">
        <v>19</v>
      </c>
      <c r="D37" s="3">
        <v>3</v>
      </c>
      <c r="E37" s="3">
        <v>2</v>
      </c>
      <c r="F37" s="3">
        <v>16</v>
      </c>
      <c r="G37" s="3">
        <v>3310</v>
      </c>
      <c r="H37" s="3">
        <v>198</v>
      </c>
      <c r="I37" s="3">
        <v>42</v>
      </c>
      <c r="J37" s="3">
        <v>231</v>
      </c>
      <c r="K37" s="3">
        <v>2.93</v>
      </c>
      <c r="L37" s="2" t="s">
        <v>15</v>
      </c>
      <c r="M37" s="15">
        <f>L5_attach_paras!$B$6*(SQRT(1/L5_attach_paras!$B$3+(G37-L5_attach_paras!$B$4)^2/L5_attach_paras!$B$5))</f>
        <v>5.1259011637928644</v>
      </c>
      <c r="N37" s="16">
        <f t="shared" si="0"/>
        <v>228.02065830103453</v>
      </c>
      <c r="O37" s="16">
        <f>N37-L5_attach_paras!$B$7*auto!M37</f>
        <v>228.02065830103453</v>
      </c>
      <c r="P37" s="16">
        <f>N37+L5_attach_paras!$B$7*auto!M37</f>
        <v>228.02065830103453</v>
      </c>
    </row>
    <row r="38" spans="1:16">
      <c r="A38" s="2" t="s">
        <v>51</v>
      </c>
      <c r="B38" s="3">
        <v>4733</v>
      </c>
      <c r="C38" s="3">
        <v>19</v>
      </c>
      <c r="D38" s="3">
        <v>3</v>
      </c>
      <c r="E38" s="3">
        <v>4.5</v>
      </c>
      <c r="F38" s="3">
        <v>16</v>
      </c>
      <c r="G38" s="3">
        <v>3300</v>
      </c>
      <c r="H38" s="3">
        <v>198</v>
      </c>
      <c r="I38" s="3">
        <v>42</v>
      </c>
      <c r="J38" s="3">
        <v>231</v>
      </c>
      <c r="K38" s="3">
        <v>2.93</v>
      </c>
      <c r="L38" s="2" t="s">
        <v>15</v>
      </c>
      <c r="M38" s="15">
        <f>L5_attach_paras!$B$6*(SQRT(1/L5_attach_paras!$B$3+(G38-L5_attach_paras!$B$4)^2/L5_attach_paras!$B$5))</f>
        <v>5.1043404096857072</v>
      </c>
      <c r="N38" s="16">
        <f t="shared" si="0"/>
        <v>226.96320308509195</v>
      </c>
      <c r="O38" s="16">
        <f>N38-L5_attach_paras!$B$7*auto!M38</f>
        <v>226.96320308509195</v>
      </c>
      <c r="P38" s="16">
        <f>N38+L5_attach_paras!$B$7*auto!M38</f>
        <v>226.96320308509195</v>
      </c>
    </row>
    <row r="39" spans="1:16">
      <c r="A39" s="2" t="s">
        <v>52</v>
      </c>
      <c r="B39" s="3">
        <v>4890</v>
      </c>
      <c r="C39" s="3">
        <v>18</v>
      </c>
      <c r="D39" s="3">
        <v>4</v>
      </c>
      <c r="E39" s="3">
        <v>4</v>
      </c>
      <c r="F39" s="3">
        <v>20</v>
      </c>
      <c r="G39" s="3">
        <v>3690</v>
      </c>
      <c r="H39" s="3">
        <v>218</v>
      </c>
      <c r="I39" s="3">
        <v>42</v>
      </c>
      <c r="J39" s="3">
        <v>231</v>
      </c>
      <c r="K39" s="3">
        <v>2.73</v>
      </c>
      <c r="L39" s="2" t="s">
        <v>15</v>
      </c>
      <c r="M39" s="15">
        <f>L5_attach_paras!$B$6*(SQRT(1/L5_attach_paras!$B$3+(G39-L5_attach_paras!$B$4)^2/L5_attach_paras!$B$5))</f>
        <v>6.354572894252823</v>
      </c>
      <c r="N39" s="16">
        <f t="shared" si="0"/>
        <v>268.20395650685271</v>
      </c>
      <c r="O39" s="16">
        <f>N39-L5_attach_paras!$B$7*auto!M39</f>
        <v>268.20395650685271</v>
      </c>
      <c r="P39" s="16">
        <f>N39+L5_attach_paras!$B$7*auto!M39</f>
        <v>268.20395650685271</v>
      </c>
    </row>
    <row r="40" spans="1:16">
      <c r="A40" s="2" t="s">
        <v>53</v>
      </c>
      <c r="B40" s="3">
        <v>4181</v>
      </c>
      <c r="C40" s="3">
        <v>19</v>
      </c>
      <c r="D40" s="3">
        <v>3</v>
      </c>
      <c r="E40" s="3">
        <v>4.5</v>
      </c>
      <c r="F40" s="3">
        <v>14</v>
      </c>
      <c r="G40" s="3">
        <v>3370</v>
      </c>
      <c r="H40" s="3">
        <v>200</v>
      </c>
      <c r="I40" s="3">
        <v>43</v>
      </c>
      <c r="J40" s="3">
        <v>231</v>
      </c>
      <c r="K40" s="3">
        <v>3.08</v>
      </c>
      <c r="L40" s="2" t="s">
        <v>15</v>
      </c>
      <c r="M40" s="15">
        <f>L5_attach_paras!$B$6*(SQRT(1/L5_attach_paras!$B$3+(G40-L5_attach_paras!$B$4)^2/L5_attach_paras!$B$5))</f>
        <v>5.2688245313481481</v>
      </c>
      <c r="N40" s="16">
        <f t="shared" si="0"/>
        <v>234.36538959669002</v>
      </c>
      <c r="O40" s="16">
        <f>N40-L5_attach_paras!$B$7*auto!M40</f>
        <v>234.36538959669002</v>
      </c>
      <c r="P40" s="16">
        <f>N40+L5_attach_paras!$B$7*auto!M40</f>
        <v>234.36538959669002</v>
      </c>
    </row>
    <row r="41" spans="1:16">
      <c r="A41" s="2" t="s">
        <v>54</v>
      </c>
      <c r="B41" s="3">
        <v>4195</v>
      </c>
      <c r="C41" s="3">
        <v>24</v>
      </c>
      <c r="D41" s="3">
        <v>1</v>
      </c>
      <c r="E41" s="3">
        <v>2</v>
      </c>
      <c r="F41" s="3">
        <v>10</v>
      </c>
      <c r="G41" s="3">
        <v>2730</v>
      </c>
      <c r="H41" s="3">
        <v>180</v>
      </c>
      <c r="I41" s="3">
        <v>40</v>
      </c>
      <c r="J41" s="3">
        <v>151</v>
      </c>
      <c r="K41" s="3">
        <v>2.73</v>
      </c>
      <c r="L41" s="2" t="s">
        <v>15</v>
      </c>
      <c r="M41" s="15">
        <f>L5_attach_paras!$B$6*(SQRT(1/L5_attach_paras!$B$3+(G41-L5_attach_paras!$B$4)^2/L5_attach_paras!$B$5))</f>
        <v>5.1235383026045529</v>
      </c>
      <c r="N41" s="16">
        <f t="shared" si="0"/>
        <v>166.68825577636466</v>
      </c>
      <c r="O41" s="16">
        <f>N41-L5_attach_paras!$B$7*auto!M41</f>
        <v>166.68825577636466</v>
      </c>
      <c r="P41" s="16">
        <f>N41+L5_attach_paras!$B$7*auto!M41</f>
        <v>166.68825577636466</v>
      </c>
    </row>
    <row r="42" spans="1:16">
      <c r="A42" s="2" t="s">
        <v>55</v>
      </c>
      <c r="B42" s="3">
        <v>10371</v>
      </c>
      <c r="C42" s="3">
        <v>16</v>
      </c>
      <c r="D42" s="3">
        <v>3</v>
      </c>
      <c r="E42" s="3">
        <v>3.5</v>
      </c>
      <c r="F42" s="3">
        <v>17</v>
      </c>
      <c r="G42" s="3">
        <v>4030</v>
      </c>
      <c r="H42" s="3">
        <v>206</v>
      </c>
      <c r="I42" s="3">
        <v>43</v>
      </c>
      <c r="J42" s="3">
        <v>350</v>
      </c>
      <c r="K42" s="3">
        <v>2.41</v>
      </c>
      <c r="L42" s="2" t="s">
        <v>15</v>
      </c>
      <c r="M42" s="15">
        <f>L5_attach_paras!$B$6*(SQRT(1/L5_attach_paras!$B$3+(G42-L5_attach_paras!$B$4)^2/L5_attach_paras!$B$5))</f>
        <v>7.9029462101374079</v>
      </c>
      <c r="N42" s="16">
        <f t="shared" si="0"/>
        <v>304.15743384890055</v>
      </c>
      <c r="O42" s="16">
        <f>N42-L5_attach_paras!$B$7*auto!M42</f>
        <v>304.15743384890055</v>
      </c>
      <c r="P42" s="16">
        <f>N42+L5_attach_paras!$B$7*auto!M42</f>
        <v>304.15743384890055</v>
      </c>
    </row>
    <row r="43" spans="1:16">
      <c r="A43" s="2" t="s">
        <v>56</v>
      </c>
      <c r="B43" s="3">
        <v>4647</v>
      </c>
      <c r="C43" s="3">
        <v>28</v>
      </c>
      <c r="D43" s="3">
        <v>3</v>
      </c>
      <c r="E43" s="3">
        <v>2</v>
      </c>
      <c r="F43" s="3">
        <v>11</v>
      </c>
      <c r="G43" s="3">
        <v>3260</v>
      </c>
      <c r="H43" s="3">
        <v>170</v>
      </c>
      <c r="I43" s="3">
        <v>37</v>
      </c>
      <c r="J43" s="3">
        <v>156</v>
      </c>
      <c r="K43" s="3">
        <v>3.05</v>
      </c>
      <c r="L43" s="2" t="s">
        <v>15</v>
      </c>
      <c r="M43" s="15">
        <f>L5_attach_paras!$B$6*(SQRT(1/L5_attach_paras!$B$3+(G43-L5_attach_paras!$B$4)^2/L5_attach_paras!$B$5))</f>
        <v>5.024863301970738</v>
      </c>
      <c r="N43" s="16">
        <f t="shared" si="0"/>
        <v>222.73338222132162</v>
      </c>
      <c r="O43" s="16">
        <f>N43-L5_attach_paras!$B$7*auto!M43</f>
        <v>222.73338222132162</v>
      </c>
      <c r="P43" s="16">
        <f>N43+L5_attach_paras!$B$7*auto!M43</f>
        <v>222.73338222132162</v>
      </c>
    </row>
    <row r="44" spans="1:16">
      <c r="A44" s="2" t="s">
        <v>57</v>
      </c>
      <c r="B44" s="3">
        <v>4425</v>
      </c>
      <c r="C44" s="3">
        <v>34</v>
      </c>
      <c r="D44" s="3">
        <v>5</v>
      </c>
      <c r="E44" s="3">
        <v>2.5</v>
      </c>
      <c r="F44" s="3">
        <v>11</v>
      </c>
      <c r="G44" s="3">
        <v>1800</v>
      </c>
      <c r="H44" s="3">
        <v>157</v>
      </c>
      <c r="I44" s="3">
        <v>37</v>
      </c>
      <c r="J44" s="3">
        <v>86</v>
      </c>
      <c r="K44" s="3">
        <v>2.97</v>
      </c>
      <c r="L44" s="2" t="s">
        <v>15</v>
      </c>
      <c r="M44" s="15">
        <f>L5_attach_paras!$B$6*(SQRT(1/L5_attach_paras!$B$3+(G44-L5_attach_paras!$B$4)^2/L5_attach_paras!$B$5))</f>
        <v>8.9694396693974792</v>
      </c>
      <c r="N44" s="16">
        <f t="shared" si="0"/>
        <v>68.34492069370441</v>
      </c>
      <c r="O44" s="16">
        <f>N44-L5_attach_paras!$B$7*auto!M44</f>
        <v>68.34492069370441</v>
      </c>
      <c r="P44" s="16">
        <f>N44+L5_attach_paras!$B$7*auto!M44</f>
        <v>68.34492069370441</v>
      </c>
    </row>
    <row r="45" spans="1:16">
      <c r="A45" s="2" t="s">
        <v>58</v>
      </c>
      <c r="B45" s="3">
        <v>4482</v>
      </c>
      <c r="C45" s="3">
        <v>25</v>
      </c>
      <c r="D45" s="3">
        <v>3</v>
      </c>
      <c r="E45" s="3">
        <v>4</v>
      </c>
      <c r="F45" s="3">
        <v>17</v>
      </c>
      <c r="G45" s="3">
        <v>2200</v>
      </c>
      <c r="H45" s="3">
        <v>165</v>
      </c>
      <c r="I45" s="3">
        <v>36</v>
      </c>
      <c r="J45" s="3">
        <v>105</v>
      </c>
      <c r="K45" s="3">
        <v>3.37</v>
      </c>
      <c r="L45" s="2" t="s">
        <v>15</v>
      </c>
      <c r="M45" s="15">
        <f>L5_attach_paras!$B$6*(SQRT(1/L5_attach_paras!$B$3+(G45-L5_attach_paras!$B$4)^2/L5_attach_paras!$B$5))</f>
        <v>6.9964807138937788</v>
      </c>
      <c r="N45" s="16">
        <f t="shared" si="0"/>
        <v>110.64312933140775</v>
      </c>
      <c r="O45" s="16">
        <f>N45-L5_attach_paras!$B$7*auto!M45</f>
        <v>110.64312933140775</v>
      </c>
      <c r="P45" s="16">
        <f>N45+L5_attach_paras!$B$7*auto!M45</f>
        <v>110.64312933140775</v>
      </c>
    </row>
    <row r="46" spans="1:16">
      <c r="A46" s="2" t="s">
        <v>59</v>
      </c>
      <c r="B46" s="3">
        <v>6486</v>
      </c>
      <c r="C46" s="3">
        <v>26</v>
      </c>
      <c r="D46" s="2"/>
      <c r="E46" s="3">
        <v>1.5</v>
      </c>
      <c r="F46" s="3">
        <v>8</v>
      </c>
      <c r="G46" s="3">
        <v>2520</v>
      </c>
      <c r="H46" s="3">
        <v>182</v>
      </c>
      <c r="I46" s="3">
        <v>38</v>
      </c>
      <c r="J46" s="3">
        <v>119</v>
      </c>
      <c r="K46" s="3">
        <v>3.54</v>
      </c>
      <c r="L46" s="2" t="s">
        <v>15</v>
      </c>
      <c r="M46" s="15">
        <f>L5_attach_paras!$B$6*(SQRT(1/L5_attach_paras!$B$3+(G46-L5_attach_paras!$B$4)^2/L5_attach_paras!$B$5))</f>
        <v>5.7139759573042692</v>
      </c>
      <c r="N46" s="16">
        <f t="shared" si="0"/>
        <v>144.48169624157043</v>
      </c>
      <c r="O46" s="16">
        <f>N46-L5_attach_paras!$B$7*auto!M46</f>
        <v>144.48169624157043</v>
      </c>
      <c r="P46" s="16">
        <f>N46+L5_attach_paras!$B$7*auto!M46</f>
        <v>144.48169624157043</v>
      </c>
    </row>
    <row r="47" spans="1:16">
      <c r="A47" s="2" t="s">
        <v>60</v>
      </c>
      <c r="B47" s="3">
        <v>4060</v>
      </c>
      <c r="C47" s="3">
        <v>18</v>
      </c>
      <c r="D47" s="3">
        <v>2</v>
      </c>
      <c r="E47" s="3">
        <v>5</v>
      </c>
      <c r="F47" s="3">
        <v>16</v>
      </c>
      <c r="G47" s="3">
        <v>3330</v>
      </c>
      <c r="H47" s="3">
        <v>201</v>
      </c>
      <c r="I47" s="3">
        <v>44</v>
      </c>
      <c r="J47" s="3">
        <v>225</v>
      </c>
      <c r="K47" s="3">
        <v>3.23</v>
      </c>
      <c r="L47" s="2" t="s">
        <v>15</v>
      </c>
      <c r="M47" s="15">
        <f>L5_attach_paras!$B$6*(SQRT(1/L5_attach_paras!$B$3+(G47-L5_attach_paras!$B$4)^2/L5_attach_paras!$B$5))</f>
        <v>5.1709941317224342</v>
      </c>
      <c r="N47" s="16">
        <f t="shared" si="0"/>
        <v>230.13556873291969</v>
      </c>
      <c r="O47" s="16">
        <f>N47-L5_attach_paras!$B$7*auto!M47</f>
        <v>230.13556873291969</v>
      </c>
      <c r="P47" s="16">
        <f>N47+L5_attach_paras!$B$7*auto!M47</f>
        <v>230.13556873291969</v>
      </c>
    </row>
    <row r="48" spans="1:16">
      <c r="A48" s="2" t="s">
        <v>61</v>
      </c>
      <c r="B48" s="3">
        <v>5798</v>
      </c>
      <c r="C48" s="3">
        <v>18</v>
      </c>
      <c r="D48" s="3">
        <v>4</v>
      </c>
      <c r="E48" s="3">
        <v>4</v>
      </c>
      <c r="F48" s="3">
        <v>20</v>
      </c>
      <c r="G48" s="3">
        <v>3700</v>
      </c>
      <c r="H48" s="3">
        <v>214</v>
      </c>
      <c r="I48" s="3">
        <v>42</v>
      </c>
      <c r="J48" s="3">
        <v>231</v>
      </c>
      <c r="K48" s="3">
        <v>2.73</v>
      </c>
      <c r="L48" s="2" t="s">
        <v>15</v>
      </c>
      <c r="M48" s="15">
        <f>L5_attach_paras!$B$6*(SQRT(1/L5_attach_paras!$B$3+(G48-L5_attach_paras!$B$4)^2/L5_attach_paras!$B$5))</f>
        <v>6.3955009181580627</v>
      </c>
      <c r="N48" s="16">
        <f t="shared" si="0"/>
        <v>269.26141172279529</v>
      </c>
      <c r="O48" s="16">
        <f>N48-L5_attach_paras!$B$7*auto!M48</f>
        <v>269.26141172279529</v>
      </c>
      <c r="P48" s="16">
        <f>N48+L5_attach_paras!$B$7*auto!M48</f>
        <v>269.26141172279529</v>
      </c>
    </row>
    <row r="49" spans="1:16">
      <c r="A49" s="2" t="s">
        <v>62</v>
      </c>
      <c r="B49" s="3">
        <v>4934</v>
      </c>
      <c r="C49" s="3">
        <v>18</v>
      </c>
      <c r="D49" s="3">
        <v>1</v>
      </c>
      <c r="E49" s="3">
        <v>1.5</v>
      </c>
      <c r="F49" s="3">
        <v>7</v>
      </c>
      <c r="G49" s="3">
        <v>3470</v>
      </c>
      <c r="H49" s="3">
        <v>198</v>
      </c>
      <c r="I49" s="3">
        <v>42</v>
      </c>
      <c r="J49" s="3">
        <v>231</v>
      </c>
      <c r="K49" s="3">
        <v>3.08</v>
      </c>
      <c r="L49" s="2" t="s">
        <v>15</v>
      </c>
      <c r="M49" s="15">
        <f>L5_attach_paras!$B$6*(SQRT(1/L5_attach_paras!$B$3+(G49-L5_attach_paras!$B$4)^2/L5_attach_paras!$B$5))</f>
        <v>5.5546890610664645</v>
      </c>
      <c r="N49" s="16">
        <f t="shared" si="0"/>
        <v>244.93994175611584</v>
      </c>
      <c r="O49" s="16">
        <f>N49-L5_attach_paras!$B$7*auto!M49</f>
        <v>244.93994175611584</v>
      </c>
      <c r="P49" s="16">
        <f>N49+L5_attach_paras!$B$7*auto!M49</f>
        <v>244.93994175611584</v>
      </c>
    </row>
    <row r="50" spans="1:16">
      <c r="A50" s="2" t="s">
        <v>63</v>
      </c>
      <c r="B50" s="3">
        <v>5222</v>
      </c>
      <c r="C50" s="3">
        <v>19</v>
      </c>
      <c r="D50" s="3">
        <v>3</v>
      </c>
      <c r="E50" s="3">
        <v>2</v>
      </c>
      <c r="F50" s="3">
        <v>16</v>
      </c>
      <c r="G50" s="3">
        <v>3210</v>
      </c>
      <c r="H50" s="3">
        <v>201</v>
      </c>
      <c r="I50" s="3">
        <v>45</v>
      </c>
      <c r="J50" s="3">
        <v>231</v>
      </c>
      <c r="K50" s="3">
        <v>2.93</v>
      </c>
      <c r="L50" s="2" t="s">
        <v>15</v>
      </c>
      <c r="M50" s="15">
        <f>L5_attach_paras!$B$6*(SQRT(1/L5_attach_paras!$B$3+(G50-L5_attach_paras!$B$4)^2/L5_attach_paras!$B$5))</f>
        <v>4.9413315371559365</v>
      </c>
      <c r="N50" s="16">
        <f t="shared" si="0"/>
        <v>217.44610614160871</v>
      </c>
      <c r="O50" s="16">
        <f>N50-L5_attach_paras!$B$7*auto!M50</f>
        <v>217.44610614160871</v>
      </c>
      <c r="P50" s="16">
        <f>N50+L5_attach_paras!$B$7*auto!M50</f>
        <v>217.44610614160871</v>
      </c>
    </row>
    <row r="51" spans="1:16">
      <c r="A51" s="2" t="s">
        <v>64</v>
      </c>
      <c r="B51" s="3">
        <v>4723</v>
      </c>
      <c r="C51" s="3">
        <v>19</v>
      </c>
      <c r="D51" s="3">
        <v>3</v>
      </c>
      <c r="E51" s="3">
        <v>3.5</v>
      </c>
      <c r="F51" s="3">
        <v>17</v>
      </c>
      <c r="G51" s="3">
        <v>3200</v>
      </c>
      <c r="H51" s="3">
        <v>199</v>
      </c>
      <c r="I51" s="3">
        <v>40</v>
      </c>
      <c r="J51" s="3">
        <v>231</v>
      </c>
      <c r="K51" s="3">
        <v>2.93</v>
      </c>
      <c r="L51" s="2" t="s">
        <v>15</v>
      </c>
      <c r="M51" s="15">
        <f>L5_attach_paras!$B$6*(SQRT(1/L5_attach_paras!$B$3+(G51-L5_attach_paras!$B$4)^2/L5_attach_paras!$B$5))</f>
        <v>4.9268075581152351</v>
      </c>
      <c r="N51" s="16">
        <f t="shared" si="0"/>
        <v>216.38865092566613</v>
      </c>
      <c r="O51" s="16">
        <f>N51-L5_attach_paras!$B$7*auto!M51</f>
        <v>216.38865092566613</v>
      </c>
      <c r="P51" s="16">
        <f>N51+L5_attach_paras!$B$7*auto!M51</f>
        <v>216.38865092566613</v>
      </c>
    </row>
    <row r="52" spans="1:16">
      <c r="A52" s="2" t="s">
        <v>65</v>
      </c>
      <c r="B52" s="3">
        <v>4424</v>
      </c>
      <c r="C52" s="3">
        <v>19</v>
      </c>
      <c r="D52" s="2"/>
      <c r="E52" s="3">
        <v>3.5</v>
      </c>
      <c r="F52" s="3">
        <v>13</v>
      </c>
      <c r="G52" s="3">
        <v>3420</v>
      </c>
      <c r="H52" s="3">
        <v>203</v>
      </c>
      <c r="I52" s="3">
        <v>43</v>
      </c>
      <c r="J52" s="3">
        <v>231</v>
      </c>
      <c r="K52" s="3">
        <v>3.08</v>
      </c>
      <c r="L52" s="2" t="s">
        <v>15</v>
      </c>
      <c r="M52" s="15">
        <f>L5_attach_paras!$B$6*(SQRT(1/L5_attach_paras!$B$3+(G52-L5_attach_paras!$B$4)^2/L5_attach_paras!$B$5))</f>
        <v>5.4047185316715209</v>
      </c>
      <c r="N52" s="16">
        <f t="shared" si="0"/>
        <v>239.65266567640293</v>
      </c>
      <c r="O52" s="16">
        <f>N52-L5_attach_paras!$B$7*auto!M52</f>
        <v>239.65266567640293</v>
      </c>
      <c r="P52" s="16">
        <f>N52+L5_attach_paras!$B$7*auto!M52</f>
        <v>239.65266567640293</v>
      </c>
    </row>
    <row r="53" spans="1:16">
      <c r="A53" s="2" t="s">
        <v>66</v>
      </c>
      <c r="B53" s="3">
        <v>4172</v>
      </c>
      <c r="C53" s="3">
        <v>24</v>
      </c>
      <c r="D53" s="3">
        <v>2</v>
      </c>
      <c r="E53" s="3">
        <v>2</v>
      </c>
      <c r="F53" s="3">
        <v>7</v>
      </c>
      <c r="G53" s="3">
        <v>2690</v>
      </c>
      <c r="H53" s="3">
        <v>179</v>
      </c>
      <c r="I53" s="3">
        <v>41</v>
      </c>
      <c r="J53" s="3">
        <v>151</v>
      </c>
      <c r="K53" s="3">
        <v>2.73</v>
      </c>
      <c r="L53" s="2" t="s">
        <v>15</v>
      </c>
      <c r="M53" s="15">
        <f>L5_attach_paras!$B$6*(SQRT(1/L5_attach_paras!$B$3+(G53-L5_attach_paras!$B$4)^2/L5_attach_paras!$B$5))</f>
        <v>5.2160174744540999</v>
      </c>
      <c r="N53" s="16">
        <f t="shared" si="0"/>
        <v>162.45843491259433</v>
      </c>
      <c r="O53" s="16">
        <f>N53-L5_attach_paras!$B$7*auto!M53</f>
        <v>162.45843491259433</v>
      </c>
      <c r="P53" s="16">
        <f>N53+L5_attach_paras!$B$7*auto!M53</f>
        <v>162.45843491259433</v>
      </c>
    </row>
    <row r="54" spans="1:16">
      <c r="A54" s="2" t="s">
        <v>67</v>
      </c>
      <c r="B54" s="3">
        <v>9690</v>
      </c>
      <c r="C54" s="3">
        <v>17</v>
      </c>
      <c r="D54" s="3">
        <v>5</v>
      </c>
      <c r="E54" s="3">
        <v>3</v>
      </c>
      <c r="F54" s="3">
        <v>15</v>
      </c>
      <c r="G54" s="3">
        <v>2830</v>
      </c>
      <c r="H54" s="3">
        <v>189</v>
      </c>
      <c r="I54" s="3">
        <v>37</v>
      </c>
      <c r="J54" s="3">
        <v>131</v>
      </c>
      <c r="K54" s="3">
        <v>3.2</v>
      </c>
      <c r="L54" s="2" t="s">
        <v>68</v>
      </c>
      <c r="M54" s="15">
        <f>L5_attach_paras!$B$6*(SQRT(1/L5_attach_paras!$B$3+(G54-L5_attach_paras!$B$4)^2/L5_attach_paras!$B$5))</f>
        <v>4.9397257406453692</v>
      </c>
      <c r="N54" s="16">
        <f t="shared" si="0"/>
        <v>177.26280793579053</v>
      </c>
      <c r="O54" s="16">
        <f>N54-L5_attach_paras!$B$7*auto!M54</f>
        <v>177.26280793579053</v>
      </c>
      <c r="P54" s="16">
        <f>N54+L5_attach_paras!$B$7*auto!M54</f>
        <v>177.26280793579053</v>
      </c>
    </row>
    <row r="55" spans="1:16">
      <c r="A55" s="2" t="s">
        <v>69</v>
      </c>
      <c r="B55" s="3">
        <v>6295</v>
      </c>
      <c r="C55" s="3">
        <v>23</v>
      </c>
      <c r="D55" s="3">
        <v>3</v>
      </c>
      <c r="E55" s="3">
        <v>2.5</v>
      </c>
      <c r="F55" s="3">
        <v>11</v>
      </c>
      <c r="G55" s="3">
        <v>2070</v>
      </c>
      <c r="H55" s="3">
        <v>174</v>
      </c>
      <c r="I55" s="3">
        <v>36</v>
      </c>
      <c r="J55" s="3">
        <v>97</v>
      </c>
      <c r="K55" s="3">
        <v>3.7</v>
      </c>
      <c r="L55" s="2" t="s">
        <v>68</v>
      </c>
      <c r="M55" s="15">
        <f>L5_attach_paras!$B$6*(SQRT(1/L5_attach_paras!$B$3+(G55-L5_attach_paras!$B$4)^2/L5_attach_paras!$B$5))</f>
        <v>7.60477419049655</v>
      </c>
      <c r="N55" s="16">
        <f t="shared" si="0"/>
        <v>96.896211524154154</v>
      </c>
      <c r="O55" s="16">
        <f>N55-L5_attach_paras!$B$7*auto!M55</f>
        <v>96.896211524154154</v>
      </c>
      <c r="P55" s="16">
        <f>N55+L5_attach_paras!$B$7*auto!M55</f>
        <v>96.896211524154154</v>
      </c>
    </row>
    <row r="56" spans="1:16">
      <c r="A56" s="2" t="s">
        <v>70</v>
      </c>
      <c r="B56" s="3">
        <v>9735</v>
      </c>
      <c r="C56" s="3">
        <v>25</v>
      </c>
      <c r="D56" s="3">
        <v>4</v>
      </c>
      <c r="E56" s="3">
        <v>2.5</v>
      </c>
      <c r="F56" s="3">
        <v>12</v>
      </c>
      <c r="G56" s="3">
        <v>2650</v>
      </c>
      <c r="H56" s="3">
        <v>177</v>
      </c>
      <c r="I56" s="3">
        <v>34</v>
      </c>
      <c r="J56" s="3">
        <v>121</v>
      </c>
      <c r="K56" s="3">
        <v>3.64</v>
      </c>
      <c r="L56" s="2" t="s">
        <v>68</v>
      </c>
      <c r="M56" s="15">
        <f>L5_attach_paras!$B$6*(SQRT(1/L5_attach_paras!$B$3+(G56-L5_attach_paras!$B$4)^2/L5_attach_paras!$B$5))</f>
        <v>5.3185173849087439</v>
      </c>
      <c r="N56" s="16">
        <f t="shared" si="0"/>
        <v>158.228614048824</v>
      </c>
      <c r="O56" s="16">
        <f>N56-L5_attach_paras!$B$7*auto!M56</f>
        <v>158.228614048824</v>
      </c>
      <c r="P56" s="16">
        <f>N56+L5_attach_paras!$B$7*auto!M56</f>
        <v>158.228614048824</v>
      </c>
    </row>
    <row r="57" spans="1:16">
      <c r="A57" s="2" t="s">
        <v>71</v>
      </c>
      <c r="B57" s="3">
        <v>6229</v>
      </c>
      <c r="C57" s="3">
        <v>23</v>
      </c>
      <c r="D57" s="3">
        <v>4</v>
      </c>
      <c r="E57" s="3">
        <v>1.5</v>
      </c>
      <c r="F57" s="3">
        <v>6</v>
      </c>
      <c r="G57" s="3">
        <v>2370</v>
      </c>
      <c r="H57" s="3">
        <v>170</v>
      </c>
      <c r="I57" s="3">
        <v>35</v>
      </c>
      <c r="J57" s="3">
        <v>119</v>
      </c>
      <c r="K57" s="3">
        <v>3.89</v>
      </c>
      <c r="L57" s="2" t="s">
        <v>68</v>
      </c>
      <c r="M57" s="15">
        <f>L5_attach_paras!$B$6*(SQRT(1/L5_attach_paras!$B$3+(G57-L5_attach_paras!$B$4)^2/L5_attach_paras!$B$5))</f>
        <v>6.2694352544594087</v>
      </c>
      <c r="N57" s="16">
        <f t="shared" si="0"/>
        <v>128.61986800243167</v>
      </c>
      <c r="O57" s="16">
        <f>N57-L5_attach_paras!$B$7*auto!M57</f>
        <v>128.61986800243167</v>
      </c>
      <c r="P57" s="16">
        <f>N57+L5_attach_paras!$B$7*auto!M57</f>
        <v>128.61986800243167</v>
      </c>
    </row>
    <row r="58" spans="1:16">
      <c r="A58" s="2" t="s">
        <v>72</v>
      </c>
      <c r="B58" s="3">
        <v>4589</v>
      </c>
      <c r="C58" s="3">
        <v>35</v>
      </c>
      <c r="D58" s="3">
        <v>5</v>
      </c>
      <c r="E58" s="3">
        <v>2</v>
      </c>
      <c r="F58" s="3">
        <v>8</v>
      </c>
      <c r="G58" s="3">
        <v>2020</v>
      </c>
      <c r="H58" s="3">
        <v>165</v>
      </c>
      <c r="I58" s="3">
        <v>32</v>
      </c>
      <c r="J58" s="3">
        <v>85</v>
      </c>
      <c r="K58" s="3">
        <v>3.7</v>
      </c>
      <c r="L58" s="2" t="s">
        <v>68</v>
      </c>
      <c r="M58" s="15">
        <f>L5_attach_paras!$B$6*(SQRT(1/L5_attach_paras!$B$3+(G58-L5_attach_paras!$B$4)^2/L5_attach_paras!$B$5))</f>
        <v>7.8483308903329476</v>
      </c>
      <c r="N58" s="16">
        <f t="shared" si="0"/>
        <v>91.608935444441244</v>
      </c>
      <c r="O58" s="16">
        <f>N58-L5_attach_paras!$B$7*auto!M58</f>
        <v>91.608935444441244</v>
      </c>
      <c r="P58" s="16">
        <f>N58+L5_attach_paras!$B$7*auto!M58</f>
        <v>91.608935444441244</v>
      </c>
    </row>
    <row r="59" spans="1:16">
      <c r="A59" s="2" t="s">
        <v>73</v>
      </c>
      <c r="B59" s="3">
        <v>5079</v>
      </c>
      <c r="C59" s="3">
        <v>24</v>
      </c>
      <c r="D59" s="3">
        <v>4</v>
      </c>
      <c r="E59" s="3">
        <v>2.5</v>
      </c>
      <c r="F59" s="3">
        <v>8</v>
      </c>
      <c r="G59" s="3">
        <v>2280</v>
      </c>
      <c r="H59" s="3">
        <v>170</v>
      </c>
      <c r="I59" s="3">
        <v>34</v>
      </c>
      <c r="J59" s="3">
        <v>119</v>
      </c>
      <c r="K59" s="3">
        <v>3.54</v>
      </c>
      <c r="L59" s="2" t="s">
        <v>68</v>
      </c>
      <c r="M59" s="15">
        <f>L5_attach_paras!$B$6*(SQRT(1/L5_attach_paras!$B$3+(G59-L5_attach_paras!$B$4)^2/L5_attach_paras!$B$5))</f>
        <v>6.6433323829091959</v>
      </c>
      <c r="N59" s="16">
        <f t="shared" si="0"/>
        <v>119.10277105894841</v>
      </c>
      <c r="O59" s="16">
        <f>N59-L5_attach_paras!$B$7*auto!M59</f>
        <v>119.10277105894841</v>
      </c>
      <c r="P59" s="16">
        <f>N59+L5_attach_paras!$B$7*auto!M59</f>
        <v>119.10277105894841</v>
      </c>
    </row>
    <row r="60" spans="1:16">
      <c r="A60" s="2" t="s">
        <v>74</v>
      </c>
      <c r="B60" s="3">
        <v>8129</v>
      </c>
      <c r="C60" s="3">
        <v>21</v>
      </c>
      <c r="D60" s="3">
        <v>4</v>
      </c>
      <c r="E60" s="3">
        <v>2.5</v>
      </c>
      <c r="F60" s="3">
        <v>8</v>
      </c>
      <c r="G60" s="3">
        <v>2750</v>
      </c>
      <c r="H60" s="3">
        <v>184</v>
      </c>
      <c r="I60" s="3">
        <v>38</v>
      </c>
      <c r="J60" s="3">
        <v>146</v>
      </c>
      <c r="K60" s="3">
        <v>3.55</v>
      </c>
      <c r="L60" s="2" t="s">
        <v>68</v>
      </c>
      <c r="M60" s="15">
        <f>L5_attach_paras!$B$6*(SQRT(1/L5_attach_paras!$B$3+(G60-L5_attach_paras!$B$4)^2/L5_attach_paras!$B$5))</f>
        <v>5.0812297927822483</v>
      </c>
      <c r="N60" s="16">
        <f t="shared" si="0"/>
        <v>168.80316620824982</v>
      </c>
      <c r="O60" s="16">
        <f>N60-L5_attach_paras!$B$7*auto!M60</f>
        <v>168.80316620824982</v>
      </c>
      <c r="P60" s="16">
        <f>N60+L5_attach_paras!$B$7*auto!M60</f>
        <v>168.80316620824982</v>
      </c>
    </row>
    <row r="61" spans="1:16">
      <c r="A61" s="2" t="s">
        <v>75</v>
      </c>
      <c r="B61" s="3">
        <v>4296</v>
      </c>
      <c r="C61" s="3">
        <v>21</v>
      </c>
      <c r="D61" s="3">
        <v>3</v>
      </c>
      <c r="E61" s="3">
        <v>2.5</v>
      </c>
      <c r="F61" s="3">
        <v>16</v>
      </c>
      <c r="G61" s="3">
        <v>2130</v>
      </c>
      <c r="H61" s="3">
        <v>161</v>
      </c>
      <c r="I61" s="3">
        <v>36</v>
      </c>
      <c r="J61" s="3">
        <v>105</v>
      </c>
      <c r="K61" s="3">
        <v>3.37</v>
      </c>
      <c r="L61" s="2" t="s">
        <v>68</v>
      </c>
      <c r="M61" s="15">
        <f>L5_attach_paras!$B$6*(SQRT(1/L5_attach_paras!$B$3+(G61-L5_attach_paras!$B$4)^2/L5_attach_paras!$B$5))</f>
        <v>7.3192251716813761</v>
      </c>
      <c r="N61" s="16">
        <f t="shared" si="0"/>
        <v>103.24094281980965</v>
      </c>
      <c r="O61" s="16">
        <f>N61-L5_attach_paras!$B$7*auto!M61</f>
        <v>103.24094281980965</v>
      </c>
      <c r="P61" s="16">
        <f>N61+L5_attach_paras!$B$7*auto!M61</f>
        <v>103.24094281980965</v>
      </c>
    </row>
    <row r="62" spans="1:16">
      <c r="A62" s="2" t="s">
        <v>76</v>
      </c>
      <c r="B62" s="3">
        <v>5799</v>
      </c>
      <c r="C62" s="3">
        <v>25</v>
      </c>
      <c r="D62" s="3">
        <v>5</v>
      </c>
      <c r="E62" s="3">
        <v>3</v>
      </c>
      <c r="F62" s="3">
        <v>10</v>
      </c>
      <c r="G62" s="3">
        <v>2240</v>
      </c>
      <c r="H62" s="3">
        <v>172</v>
      </c>
      <c r="I62" s="3">
        <v>36</v>
      </c>
      <c r="J62" s="3">
        <v>107</v>
      </c>
      <c r="K62" s="3">
        <v>3.05</v>
      </c>
      <c r="L62" s="2" t="s">
        <v>68</v>
      </c>
      <c r="M62" s="15">
        <f>L5_attach_paras!$B$6*(SQRT(1/L5_attach_paras!$B$3+(G62-L5_attach_paras!$B$4)^2/L5_attach_paras!$B$5))</f>
        <v>6.8176613367593344</v>
      </c>
      <c r="N62" s="16">
        <f t="shared" si="0"/>
        <v>114.87295019517808</v>
      </c>
      <c r="O62" s="16">
        <f>N62-L5_attach_paras!$B$7*auto!M62</f>
        <v>114.87295019517808</v>
      </c>
      <c r="P62" s="16">
        <f>N62+L5_attach_paras!$B$7*auto!M62</f>
        <v>114.87295019517808</v>
      </c>
    </row>
    <row r="63" spans="1:16">
      <c r="A63" s="2" t="s">
        <v>77</v>
      </c>
      <c r="B63" s="3">
        <v>4499</v>
      </c>
      <c r="C63" s="3">
        <v>28</v>
      </c>
      <c r="D63" s="3">
        <v>4</v>
      </c>
      <c r="E63" s="3">
        <v>2.5</v>
      </c>
      <c r="F63" s="3">
        <v>5</v>
      </c>
      <c r="G63" s="3">
        <v>1760</v>
      </c>
      <c r="H63" s="3">
        <v>149</v>
      </c>
      <c r="I63" s="3">
        <v>34</v>
      </c>
      <c r="J63" s="3">
        <v>91</v>
      </c>
      <c r="K63" s="3">
        <v>3.3</v>
      </c>
      <c r="L63" s="2" t="s">
        <v>68</v>
      </c>
      <c r="M63" s="15">
        <f>L5_attach_paras!$B$6*(SQRT(1/L5_attach_paras!$B$3+(G63-L5_attach_paras!$B$4)^2/L5_attach_paras!$B$5))</f>
        <v>9.1804484000745479</v>
      </c>
      <c r="N63" s="16">
        <f t="shared" si="0"/>
        <v>64.115099829934053</v>
      </c>
      <c r="O63" s="16">
        <f>N63-L5_attach_paras!$B$7*auto!M63</f>
        <v>64.115099829934053</v>
      </c>
      <c r="P63" s="16">
        <f>N63+L5_attach_paras!$B$7*auto!M63</f>
        <v>64.115099829934053</v>
      </c>
    </row>
    <row r="64" spans="1:16">
      <c r="A64" s="2" t="s">
        <v>78</v>
      </c>
      <c r="B64" s="3">
        <v>3995</v>
      </c>
      <c r="C64" s="3">
        <v>30</v>
      </c>
      <c r="D64" s="3">
        <v>4</v>
      </c>
      <c r="E64" s="3">
        <v>3.5</v>
      </c>
      <c r="F64" s="3">
        <v>11</v>
      </c>
      <c r="G64" s="3">
        <v>1980</v>
      </c>
      <c r="H64" s="3">
        <v>154</v>
      </c>
      <c r="I64" s="3">
        <v>33</v>
      </c>
      <c r="J64" s="3">
        <v>86</v>
      </c>
      <c r="K64" s="3">
        <v>3.73</v>
      </c>
      <c r="L64" s="2" t="s">
        <v>68</v>
      </c>
      <c r="M64" s="15">
        <f>L5_attach_paras!$B$6*(SQRT(1/L5_attach_paras!$B$3+(G64-L5_attach_paras!$B$4)^2/L5_attach_paras!$B$5))</f>
        <v>8.0465090768892864</v>
      </c>
      <c r="N64" s="16">
        <f t="shared" si="0"/>
        <v>87.379114580670915</v>
      </c>
      <c r="O64" s="16">
        <f>N64-L5_attach_paras!$B$7*auto!M64</f>
        <v>87.379114580670915</v>
      </c>
      <c r="P64" s="16">
        <f>N64+L5_attach_paras!$B$7*auto!M64</f>
        <v>87.379114580670915</v>
      </c>
    </row>
    <row r="65" spans="1:16">
      <c r="A65" s="2" t="s">
        <v>79</v>
      </c>
      <c r="B65" s="3">
        <v>12990</v>
      </c>
      <c r="C65" s="3">
        <v>14</v>
      </c>
      <c r="D65" s="2"/>
      <c r="E65" s="3">
        <v>3.5</v>
      </c>
      <c r="F65" s="3">
        <v>14</v>
      </c>
      <c r="G65" s="3">
        <v>3420</v>
      </c>
      <c r="H65" s="3">
        <v>192</v>
      </c>
      <c r="I65" s="3">
        <v>38</v>
      </c>
      <c r="J65" s="3">
        <v>163</v>
      </c>
      <c r="K65" s="3">
        <v>3.58</v>
      </c>
      <c r="L65" s="2" t="s">
        <v>68</v>
      </c>
      <c r="M65" s="15">
        <f>L5_attach_paras!$B$6*(SQRT(1/L5_attach_paras!$B$3+(G65-L5_attach_paras!$B$4)^2/L5_attach_paras!$B$5))</f>
        <v>5.4047185316715209</v>
      </c>
      <c r="N65" s="16">
        <f t="shared" si="0"/>
        <v>239.65266567640293</v>
      </c>
      <c r="O65" s="16">
        <f>N65-L5_attach_paras!$B$7*auto!M65</f>
        <v>239.65266567640293</v>
      </c>
      <c r="P65" s="16">
        <f>N65+L5_attach_paras!$B$7*auto!M65</f>
        <v>239.65266567640293</v>
      </c>
    </row>
    <row r="66" spans="1:16">
      <c r="A66" s="2" t="s">
        <v>80</v>
      </c>
      <c r="B66" s="3">
        <v>3895</v>
      </c>
      <c r="C66" s="3">
        <v>26</v>
      </c>
      <c r="D66" s="3">
        <v>3</v>
      </c>
      <c r="E66" s="3">
        <v>3</v>
      </c>
      <c r="F66" s="3">
        <v>10</v>
      </c>
      <c r="G66" s="3">
        <v>1830</v>
      </c>
      <c r="H66" s="3">
        <v>142</v>
      </c>
      <c r="I66" s="3">
        <v>34</v>
      </c>
      <c r="J66" s="3">
        <v>79</v>
      </c>
      <c r="K66" s="3">
        <v>3.72</v>
      </c>
      <c r="L66" s="2" t="s">
        <v>68</v>
      </c>
      <c r="M66" s="15">
        <f>L5_attach_paras!$B$6*(SQRT(1/L5_attach_paras!$B$3+(G66-L5_attach_paras!$B$4)^2/L5_attach_paras!$B$5))</f>
        <v>8.8124695053016922</v>
      </c>
      <c r="N66" s="16">
        <f t="shared" si="0"/>
        <v>71.517286341532156</v>
      </c>
      <c r="O66" s="16">
        <f>N66-L5_attach_paras!$B$7*auto!M66</f>
        <v>71.517286341532156</v>
      </c>
      <c r="P66" s="16">
        <f>N66+L5_attach_paras!$B$7*auto!M66</f>
        <v>71.517286341532156</v>
      </c>
    </row>
    <row r="67" spans="1:16">
      <c r="A67" s="2" t="s">
        <v>81</v>
      </c>
      <c r="B67" s="3">
        <v>3798</v>
      </c>
      <c r="C67" s="3">
        <v>35</v>
      </c>
      <c r="D67" s="3">
        <v>5</v>
      </c>
      <c r="E67" s="3">
        <v>2.5</v>
      </c>
      <c r="F67" s="3">
        <v>11</v>
      </c>
      <c r="G67" s="3">
        <v>2050</v>
      </c>
      <c r="H67" s="3">
        <v>164</v>
      </c>
      <c r="I67" s="3">
        <v>36</v>
      </c>
      <c r="J67" s="3">
        <v>97</v>
      </c>
      <c r="K67" s="3">
        <v>3.81</v>
      </c>
      <c r="L67" s="2" t="s">
        <v>68</v>
      </c>
      <c r="M67" s="15">
        <f>L5_attach_paras!$B$6*(SQRT(1/L5_attach_paras!$B$3+(G67-L5_attach_paras!$B$4)^2/L5_attach_paras!$B$5))</f>
        <v>7.7016166663524341</v>
      </c>
      <c r="N67" s="16">
        <f t="shared" ref="N67:N75" si="1">_xlfn.FORECAST.LINEAR(G67,$J$2:$J$75,$G$2:$G$75)</f>
        <v>94.78130109226899</v>
      </c>
      <c r="O67" s="16">
        <f>N67-L5_attach_paras!$B$7*auto!M67</f>
        <v>94.78130109226899</v>
      </c>
      <c r="P67" s="16">
        <f>N67+L5_attach_paras!$B$7*auto!M67</f>
        <v>94.78130109226899</v>
      </c>
    </row>
    <row r="68" spans="1:16">
      <c r="A68" s="2" t="s">
        <v>3317</v>
      </c>
      <c r="B68" s="3">
        <v>5899</v>
      </c>
      <c r="C68" s="3">
        <v>18</v>
      </c>
      <c r="D68" s="3">
        <v>5</v>
      </c>
      <c r="E68" s="3">
        <v>2.5</v>
      </c>
      <c r="F68" s="3">
        <v>14</v>
      </c>
      <c r="G68" s="3">
        <v>2410</v>
      </c>
      <c r="H68" s="3">
        <v>174</v>
      </c>
      <c r="I68" s="3">
        <v>36</v>
      </c>
      <c r="J68" s="3">
        <v>134</v>
      </c>
      <c r="K68" s="3">
        <v>3.06</v>
      </c>
      <c r="L68" s="2" t="s">
        <v>68</v>
      </c>
      <c r="M68" s="15">
        <f>L5_attach_paras!$B$6*(SQRT(1/L5_attach_paras!$B$3+(G68-L5_attach_paras!$B$4)^2/L5_attach_paras!$B$5))</f>
        <v>6.1123532506402585</v>
      </c>
      <c r="N68" s="16">
        <f t="shared" si="1"/>
        <v>132.849688866202</v>
      </c>
      <c r="O68" s="16">
        <f>N68-L5_attach_paras!$B$7*auto!M68</f>
        <v>132.849688866202</v>
      </c>
      <c r="P68" s="16">
        <f>N68+L5_attach_paras!$B$7*auto!M68</f>
        <v>132.849688866202</v>
      </c>
    </row>
    <row r="69" spans="1:16">
      <c r="A69" s="2" t="s">
        <v>3316</v>
      </c>
      <c r="B69" s="3">
        <v>3748</v>
      </c>
      <c r="C69" s="3">
        <v>31</v>
      </c>
      <c r="D69" s="3">
        <v>5</v>
      </c>
      <c r="E69" s="3">
        <v>3</v>
      </c>
      <c r="F69" s="3">
        <v>9</v>
      </c>
      <c r="G69" s="3">
        <v>2200</v>
      </c>
      <c r="H69" s="3">
        <v>165</v>
      </c>
      <c r="I69" s="3">
        <v>35</v>
      </c>
      <c r="J69" s="3">
        <v>97</v>
      </c>
      <c r="K69" s="3">
        <v>3.21</v>
      </c>
      <c r="L69" s="2" t="s">
        <v>68</v>
      </c>
      <c r="M69" s="15">
        <f>L5_attach_paras!$B$6*(SQRT(1/L5_attach_paras!$B$3+(G69-L5_attach_paras!$B$4)^2/L5_attach_paras!$B$5))</f>
        <v>6.9964807138937788</v>
      </c>
      <c r="N69" s="16">
        <f t="shared" si="1"/>
        <v>110.64312933140775</v>
      </c>
      <c r="O69" s="16">
        <f>N69-L5_attach_paras!$B$7*auto!M69</f>
        <v>110.64312933140775</v>
      </c>
      <c r="P69" s="16">
        <f>N69+L5_attach_paras!$B$7*auto!M69</f>
        <v>110.64312933140775</v>
      </c>
    </row>
    <row r="70" spans="1:16">
      <c r="A70" s="2" t="s">
        <v>82</v>
      </c>
      <c r="B70" s="3">
        <v>5719</v>
      </c>
      <c r="C70" s="3">
        <v>18</v>
      </c>
      <c r="D70" s="3">
        <v>5</v>
      </c>
      <c r="E70" s="3">
        <v>2</v>
      </c>
      <c r="F70" s="3">
        <v>11</v>
      </c>
      <c r="G70" s="3">
        <v>2670</v>
      </c>
      <c r="H70" s="3">
        <v>175</v>
      </c>
      <c r="I70" s="3">
        <v>36</v>
      </c>
      <c r="J70" s="3">
        <v>134</v>
      </c>
      <c r="K70" s="3">
        <v>3.05</v>
      </c>
      <c r="L70" s="2" t="s">
        <v>68</v>
      </c>
      <c r="M70" s="15">
        <f>L5_attach_paras!$B$6*(SQRT(1/L5_attach_paras!$B$3+(G70-L5_attach_paras!$B$4)^2/L5_attach_paras!$B$5))</f>
        <v>5.2660500679510367</v>
      </c>
      <c r="N70" s="16">
        <f t="shared" si="1"/>
        <v>160.34352448070916</v>
      </c>
      <c r="O70" s="16">
        <f>N70-L5_attach_paras!$B$7*auto!M70</f>
        <v>160.34352448070916</v>
      </c>
      <c r="P70" s="16">
        <f>N70+L5_attach_paras!$B$7*auto!M70</f>
        <v>160.34352448070916</v>
      </c>
    </row>
    <row r="71" spans="1:16">
      <c r="A71" s="2" t="s">
        <v>83</v>
      </c>
      <c r="B71" s="3">
        <v>7140</v>
      </c>
      <c r="C71" s="3">
        <v>23</v>
      </c>
      <c r="D71" s="3">
        <v>4</v>
      </c>
      <c r="E71" s="3">
        <v>2.5</v>
      </c>
      <c r="F71" s="3">
        <v>12</v>
      </c>
      <c r="G71" s="3">
        <v>2160</v>
      </c>
      <c r="H71" s="3">
        <v>172</v>
      </c>
      <c r="I71" s="3">
        <v>36</v>
      </c>
      <c r="J71" s="3">
        <v>97</v>
      </c>
      <c r="K71" s="3">
        <v>3.74</v>
      </c>
      <c r="L71" s="2" t="s">
        <v>68</v>
      </c>
      <c r="M71" s="15">
        <f>L5_attach_paras!$B$6*(SQRT(1/L5_attach_paras!$B$3+(G71-L5_attach_paras!$B$4)^2/L5_attach_paras!$B$5))</f>
        <v>7.1794549919366135</v>
      </c>
      <c r="N71" s="16">
        <f t="shared" si="1"/>
        <v>106.41330846763742</v>
      </c>
      <c r="O71" s="16">
        <f>N71-L5_attach_paras!$B$7*auto!M71</f>
        <v>106.41330846763742</v>
      </c>
      <c r="P71" s="16">
        <f>N71+L5_attach_paras!$B$7*auto!M71</f>
        <v>106.41330846763742</v>
      </c>
    </row>
    <row r="72" spans="1:16">
      <c r="A72" s="2" t="s">
        <v>84</v>
      </c>
      <c r="B72" s="3">
        <v>5397</v>
      </c>
      <c r="C72" s="3">
        <v>41</v>
      </c>
      <c r="D72" s="3">
        <v>5</v>
      </c>
      <c r="E72" s="3">
        <v>3</v>
      </c>
      <c r="F72" s="3">
        <v>15</v>
      </c>
      <c r="G72" s="3">
        <v>2040</v>
      </c>
      <c r="H72" s="3">
        <v>155</v>
      </c>
      <c r="I72" s="3">
        <v>35</v>
      </c>
      <c r="J72" s="3">
        <v>90</v>
      </c>
      <c r="K72" s="3">
        <v>3.78</v>
      </c>
      <c r="L72" s="2" t="s">
        <v>68</v>
      </c>
      <c r="M72" s="15">
        <f>L5_attach_paras!$B$6*(SQRT(1/L5_attach_paras!$B$3+(G72-L5_attach_paras!$B$4)^2/L5_attach_paras!$B$5))</f>
        <v>7.7503316529410498</v>
      </c>
      <c r="N72" s="16">
        <f t="shared" si="1"/>
        <v>93.723845876326408</v>
      </c>
      <c r="O72" s="16">
        <f>N72-L5_attach_paras!$B$7*auto!M72</f>
        <v>93.723845876326408</v>
      </c>
      <c r="P72" s="16">
        <f>N72+L5_attach_paras!$B$7*auto!M72</f>
        <v>93.723845876326408</v>
      </c>
    </row>
    <row r="73" spans="1:16">
      <c r="A73" s="2" t="s">
        <v>85</v>
      </c>
      <c r="B73" s="3">
        <v>4697</v>
      </c>
      <c r="C73" s="3">
        <v>25</v>
      </c>
      <c r="D73" s="3">
        <v>4</v>
      </c>
      <c r="E73" s="3">
        <v>3</v>
      </c>
      <c r="F73" s="3">
        <v>15</v>
      </c>
      <c r="G73" s="3">
        <v>1930</v>
      </c>
      <c r="H73" s="3">
        <v>155</v>
      </c>
      <c r="I73" s="3">
        <v>35</v>
      </c>
      <c r="J73" s="3">
        <v>89</v>
      </c>
      <c r="K73" s="3">
        <v>3.78</v>
      </c>
      <c r="L73" s="2" t="s">
        <v>68</v>
      </c>
      <c r="M73" s="15">
        <f>L5_attach_paras!$B$6*(SQRT(1/L5_attach_paras!$B$3+(G73-L5_attach_paras!$B$4)^2/L5_attach_paras!$B$5))</f>
        <v>8.2980496172003093</v>
      </c>
      <c r="N73" s="16">
        <f t="shared" si="1"/>
        <v>82.091838500957977</v>
      </c>
      <c r="O73" s="16">
        <f>N73-L5_attach_paras!$B$7*auto!M73</f>
        <v>82.091838500957977</v>
      </c>
      <c r="P73" s="16">
        <f>N73+L5_attach_paras!$B$7*auto!M73</f>
        <v>82.091838500957977</v>
      </c>
    </row>
    <row r="74" spans="1:16">
      <c r="A74" s="2" t="s">
        <v>86</v>
      </c>
      <c r="B74" s="3">
        <v>6850</v>
      </c>
      <c r="C74" s="3">
        <v>25</v>
      </c>
      <c r="D74" s="3">
        <v>4</v>
      </c>
      <c r="E74" s="3">
        <v>2</v>
      </c>
      <c r="F74" s="3">
        <v>16</v>
      </c>
      <c r="G74" s="3">
        <v>1990</v>
      </c>
      <c r="H74" s="3">
        <v>156</v>
      </c>
      <c r="I74" s="3">
        <v>36</v>
      </c>
      <c r="J74" s="3">
        <v>97</v>
      </c>
      <c r="K74" s="3">
        <v>3.78</v>
      </c>
      <c r="L74" s="2" t="s">
        <v>68</v>
      </c>
      <c r="M74" s="15">
        <f>L5_attach_paras!$B$6*(SQRT(1/L5_attach_paras!$B$3+(G74-L5_attach_paras!$B$4)^2/L5_attach_paras!$B$5))</f>
        <v>7.9967004834956796</v>
      </c>
      <c r="N74" s="16">
        <f t="shared" si="1"/>
        <v>88.436569796613497</v>
      </c>
      <c r="O74" s="16">
        <f>N74-L5_attach_paras!$B$7*auto!M74</f>
        <v>88.436569796613497</v>
      </c>
      <c r="P74" s="16">
        <f>N74+L5_attach_paras!$B$7*auto!M74</f>
        <v>88.436569796613497</v>
      </c>
    </row>
    <row r="75" spans="1:16">
      <c r="A75" s="2" t="s">
        <v>87</v>
      </c>
      <c r="B75" s="3">
        <v>11995</v>
      </c>
      <c r="C75" s="3">
        <v>17</v>
      </c>
      <c r="D75" s="3">
        <v>5</v>
      </c>
      <c r="E75" s="3">
        <v>2.5</v>
      </c>
      <c r="F75" s="3">
        <v>14</v>
      </c>
      <c r="G75" s="3">
        <v>3170</v>
      </c>
      <c r="H75" s="3">
        <v>193</v>
      </c>
      <c r="I75" s="3">
        <v>37</v>
      </c>
      <c r="J75" s="3">
        <v>163</v>
      </c>
      <c r="K75" s="3">
        <v>2.98</v>
      </c>
      <c r="L75" s="2" t="s">
        <v>68</v>
      </c>
      <c r="M75" s="15">
        <f>L5_attach_paras!$B$6*(SQRT(1/L5_attach_paras!$B$3+(G75-L5_attach_paras!$B$4)^2/L5_attach_paras!$B$5))</f>
        <v>4.8877200231917293</v>
      </c>
      <c r="N75" s="16">
        <f t="shared" si="1"/>
        <v>213.21628527783838</v>
      </c>
      <c r="O75" s="16">
        <f>N75-L5_attach_paras!$B$7*auto!M75</f>
        <v>213.21628527783838</v>
      </c>
      <c r="P75" s="16">
        <f>N75+L5_attach_paras!$B$7*auto!M75</f>
        <v>213.21628527783838</v>
      </c>
    </row>
  </sheetData>
  <phoneticPr fontId="2"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57DEB0-DA78-4C8F-83DF-593E95B96A30}">
  <dimension ref="A1:B7"/>
  <sheetViews>
    <sheetView workbookViewId="0"/>
  </sheetViews>
  <sheetFormatPr defaultRowHeight="16.5"/>
  <sheetData>
    <row r="1" spans="1:2">
      <c r="A1" s="24" t="s">
        <v>3865</v>
      </c>
      <c r="B1" s="24" t="s">
        <v>3866</v>
      </c>
    </row>
    <row r="2" spans="1:2">
      <c r="A2" s="25" t="s">
        <v>3867</v>
      </c>
      <c r="B2" s="26">
        <v>0.05</v>
      </c>
    </row>
    <row r="3" spans="1:2">
      <c r="A3" s="25" t="s">
        <v>3868</v>
      </c>
      <c r="B3" s="27">
        <f>COUNT(auto!G2:G75)</f>
        <v>74</v>
      </c>
    </row>
    <row r="4" spans="1:2">
      <c r="A4" s="25" t="s">
        <v>3869</v>
      </c>
      <c r="B4" s="28">
        <f>AVERAGE(auto!G2:G75)</f>
        <v>3019.4594594594596</v>
      </c>
    </row>
    <row r="5" spans="1:2">
      <c r="A5" s="25" t="s">
        <v>3870</v>
      </c>
      <c r="B5" s="27">
        <f>DEVSQ(auto!G2:G75)</f>
        <v>44094178.378378391</v>
      </c>
    </row>
    <row r="6" spans="1:2">
      <c r="A6" s="25" t="s">
        <v>3871</v>
      </c>
      <c r="B6" s="28">
        <f>STEYX(auto!J:J,auto!G:G)</f>
        <v>41.268307575668786</v>
      </c>
    </row>
    <row r="7" spans="1:2">
      <c r="A7" s="25" t="s">
        <v>3872</v>
      </c>
      <c r="B7" s="28">
        <f>_xlfn.T.INV.2T(B2,B3-2)</f>
        <v>1.9934635666618719</v>
      </c>
    </row>
  </sheetData>
  <phoneticPr fontId="2"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AB8451-0568-4812-87ED-8EEBFC164558}">
  <sheetPr>
    <tabColor rgb="FF308488"/>
  </sheetPr>
  <dimension ref="A1:B200"/>
  <sheetViews>
    <sheetView tabSelected="1" workbookViewId="0"/>
  </sheetViews>
  <sheetFormatPr defaultRowHeight="16.5"/>
  <cols>
    <col min="1" max="2" width="9.140625" style="21"/>
  </cols>
  <sheetData>
    <row r="1" spans="1:2">
      <c r="A1" s="19" t="s">
        <v>88</v>
      </c>
      <c r="B1" s="19" t="s">
        <v>3864</v>
      </c>
    </row>
    <row r="2" spans="1:2">
      <c r="A2" s="22" t="s">
        <v>90</v>
      </c>
      <c r="B2" s="23"/>
    </row>
    <row r="3" spans="1:2">
      <c r="A3" s="22" t="s">
        <v>91</v>
      </c>
      <c r="B3" s="23"/>
    </row>
    <row r="4" spans="1:2">
      <c r="A4" s="22" t="s">
        <v>92</v>
      </c>
      <c r="B4" s="23"/>
    </row>
    <row r="5" spans="1:2">
      <c r="A5" s="22" t="s">
        <v>93</v>
      </c>
      <c r="B5" s="23">
        <v>0</v>
      </c>
    </row>
    <row r="6" spans="1:2">
      <c r="A6" s="22" t="s">
        <v>94</v>
      </c>
      <c r="B6" s="23">
        <v>0</v>
      </c>
    </row>
    <row r="7" spans="1:2">
      <c r="A7" s="22" t="s">
        <v>95</v>
      </c>
      <c r="B7" s="23">
        <v>0</v>
      </c>
    </row>
    <row r="8" spans="1:2">
      <c r="A8" s="22" t="s">
        <v>96</v>
      </c>
      <c r="B8" s="23">
        <v>0</v>
      </c>
    </row>
    <row r="9" spans="1:2">
      <c r="A9" s="22" t="s">
        <v>97</v>
      </c>
      <c r="B9" s="23">
        <v>0</v>
      </c>
    </row>
    <row r="10" spans="1:2">
      <c r="A10" s="22" t="s">
        <v>98</v>
      </c>
      <c r="B10" s="23">
        <v>0</v>
      </c>
    </row>
    <row r="11" spans="1:2">
      <c r="A11" s="22" t="s">
        <v>99</v>
      </c>
      <c r="B11" s="23">
        <v>1</v>
      </c>
    </row>
    <row r="12" spans="1:2">
      <c r="A12" s="22" t="s">
        <v>100</v>
      </c>
      <c r="B12" s="23">
        <v>1</v>
      </c>
    </row>
    <row r="13" spans="1:2">
      <c r="A13" s="22" t="s">
        <v>101</v>
      </c>
      <c r="B13" s="23">
        <v>1</v>
      </c>
    </row>
    <row r="14" spans="1:2">
      <c r="A14" s="22" t="s">
        <v>102</v>
      </c>
      <c r="B14" s="23">
        <v>1</v>
      </c>
    </row>
    <row r="15" spans="1:2">
      <c r="A15" s="22" t="s">
        <v>103</v>
      </c>
      <c r="B15" s="23">
        <v>1</v>
      </c>
    </row>
    <row r="16" spans="1:2">
      <c r="A16" s="22" t="s">
        <v>104</v>
      </c>
      <c r="B16" s="23">
        <v>1</v>
      </c>
    </row>
    <row r="17" spans="1:2">
      <c r="A17" s="22" t="s">
        <v>105</v>
      </c>
      <c r="B17" s="23">
        <v>1</v>
      </c>
    </row>
    <row r="18" spans="1:2">
      <c r="A18" s="22" t="s">
        <v>106</v>
      </c>
      <c r="B18" s="23">
        <v>0</v>
      </c>
    </row>
    <row r="19" spans="1:2">
      <c r="A19" s="22" t="s">
        <v>107</v>
      </c>
      <c r="B19" s="23">
        <v>0</v>
      </c>
    </row>
    <row r="20" spans="1:2">
      <c r="A20" s="22" t="s">
        <v>108</v>
      </c>
      <c r="B20" s="23">
        <v>0</v>
      </c>
    </row>
    <row r="21" spans="1:2">
      <c r="A21" s="22" t="s">
        <v>109</v>
      </c>
      <c r="B21" s="23">
        <v>0</v>
      </c>
    </row>
    <row r="22" spans="1:2">
      <c r="A22" s="22" t="s">
        <v>110</v>
      </c>
      <c r="B22" s="23">
        <v>0</v>
      </c>
    </row>
    <row r="23" spans="1:2">
      <c r="A23" s="22" t="s">
        <v>111</v>
      </c>
      <c r="B23" s="23">
        <v>0</v>
      </c>
    </row>
    <row r="24" spans="1:2">
      <c r="A24" s="22" t="s">
        <v>112</v>
      </c>
      <c r="B24" s="23">
        <v>0</v>
      </c>
    </row>
    <row r="25" spans="1:2">
      <c r="A25" s="22" t="s">
        <v>113</v>
      </c>
      <c r="B25" s="23">
        <v>0</v>
      </c>
    </row>
    <row r="26" spans="1:2">
      <c r="A26" s="22" t="s">
        <v>114</v>
      </c>
      <c r="B26" s="23">
        <v>0</v>
      </c>
    </row>
    <row r="27" spans="1:2">
      <c r="A27" s="22" t="s">
        <v>115</v>
      </c>
      <c r="B27" s="23">
        <v>0</v>
      </c>
    </row>
    <row r="28" spans="1:2">
      <c r="A28" s="22" t="s">
        <v>116</v>
      </c>
      <c r="B28" s="23">
        <v>0</v>
      </c>
    </row>
    <row r="29" spans="1:2">
      <c r="A29" s="22" t="s">
        <v>117</v>
      </c>
      <c r="B29" s="23">
        <v>1</v>
      </c>
    </row>
    <row r="30" spans="1:2">
      <c r="A30" s="22" t="s">
        <v>118</v>
      </c>
      <c r="B30" s="23">
        <v>1</v>
      </c>
    </row>
    <row r="31" spans="1:2">
      <c r="A31" s="22" t="s">
        <v>119</v>
      </c>
      <c r="B31" s="23">
        <v>1</v>
      </c>
    </row>
    <row r="32" spans="1:2">
      <c r="A32" s="22" t="s">
        <v>120</v>
      </c>
      <c r="B32" s="23">
        <v>1</v>
      </c>
    </row>
    <row r="33" spans="1:2">
      <c r="A33" s="22" t="s">
        <v>121</v>
      </c>
      <c r="B33" s="23">
        <v>1</v>
      </c>
    </row>
    <row r="34" spans="1:2">
      <c r="A34" s="22" t="s">
        <v>122</v>
      </c>
      <c r="B34" s="23">
        <v>1</v>
      </c>
    </row>
    <row r="35" spans="1:2">
      <c r="A35" s="22" t="s">
        <v>123</v>
      </c>
      <c r="B35" s="23">
        <v>0</v>
      </c>
    </row>
    <row r="36" spans="1:2">
      <c r="A36" s="22" t="s">
        <v>124</v>
      </c>
      <c r="B36" s="23">
        <v>0</v>
      </c>
    </row>
    <row r="37" spans="1:2">
      <c r="A37" s="22" t="s">
        <v>125</v>
      </c>
      <c r="B37" s="23">
        <v>0</v>
      </c>
    </row>
    <row r="38" spans="1:2">
      <c r="A38" s="22" t="s">
        <v>126</v>
      </c>
      <c r="B38" s="23">
        <v>0</v>
      </c>
    </row>
    <row r="39" spans="1:2">
      <c r="A39" s="22" t="s">
        <v>127</v>
      </c>
      <c r="B39" s="23">
        <v>0</v>
      </c>
    </row>
    <row r="40" spans="1:2">
      <c r="A40" s="22" t="s">
        <v>128</v>
      </c>
      <c r="B40" s="23">
        <v>0</v>
      </c>
    </row>
    <row r="41" spans="1:2">
      <c r="A41" s="22" t="s">
        <v>129</v>
      </c>
      <c r="B41" s="23">
        <v>0</v>
      </c>
    </row>
    <row r="42" spans="1:2">
      <c r="A42" s="22" t="s">
        <v>130</v>
      </c>
      <c r="B42" s="23">
        <v>0</v>
      </c>
    </row>
    <row r="43" spans="1:2">
      <c r="A43" s="22" t="s">
        <v>131</v>
      </c>
      <c r="B43" s="23">
        <v>0</v>
      </c>
    </row>
    <row r="44" spans="1:2">
      <c r="A44" s="22" t="s">
        <v>132</v>
      </c>
      <c r="B44" s="23">
        <v>0</v>
      </c>
    </row>
    <row r="45" spans="1:2">
      <c r="A45" s="22" t="s">
        <v>133</v>
      </c>
      <c r="B45" s="23">
        <v>0</v>
      </c>
    </row>
    <row r="46" spans="1:2">
      <c r="A46" s="22" t="s">
        <v>134</v>
      </c>
      <c r="B46" s="23">
        <v>0</v>
      </c>
    </row>
    <row r="47" spans="1:2">
      <c r="A47" s="22" t="s">
        <v>135</v>
      </c>
      <c r="B47" s="23">
        <v>0</v>
      </c>
    </row>
    <row r="48" spans="1:2">
      <c r="A48" s="22" t="s">
        <v>136</v>
      </c>
      <c r="B48" s="23">
        <v>0</v>
      </c>
    </row>
    <row r="49" spans="1:2">
      <c r="A49" s="22" t="s">
        <v>137</v>
      </c>
      <c r="B49" s="23">
        <v>0</v>
      </c>
    </row>
    <row r="50" spans="1:2">
      <c r="A50" s="22" t="s">
        <v>138</v>
      </c>
      <c r="B50" s="23">
        <v>0</v>
      </c>
    </row>
    <row r="51" spans="1:2">
      <c r="A51" s="22" t="s">
        <v>139</v>
      </c>
      <c r="B51" s="23">
        <v>1</v>
      </c>
    </row>
    <row r="52" spans="1:2">
      <c r="A52" s="22" t="s">
        <v>140</v>
      </c>
      <c r="B52" s="23">
        <v>1</v>
      </c>
    </row>
    <row r="53" spans="1:2">
      <c r="A53" s="22" t="s">
        <v>141</v>
      </c>
      <c r="B53" s="23">
        <v>1</v>
      </c>
    </row>
    <row r="54" spans="1:2">
      <c r="A54" s="22" t="s">
        <v>142</v>
      </c>
      <c r="B54" s="23">
        <v>1</v>
      </c>
    </row>
    <row r="55" spans="1:2">
      <c r="A55" s="22" t="s">
        <v>143</v>
      </c>
      <c r="B55" s="23">
        <v>1</v>
      </c>
    </row>
    <row r="56" spans="1:2">
      <c r="A56" s="22" t="s">
        <v>144</v>
      </c>
      <c r="B56" s="23">
        <v>0</v>
      </c>
    </row>
    <row r="57" spans="1:2">
      <c r="A57" s="22" t="s">
        <v>145</v>
      </c>
      <c r="B57" s="23">
        <v>0</v>
      </c>
    </row>
    <row r="58" spans="1:2">
      <c r="A58" s="22" t="s">
        <v>146</v>
      </c>
      <c r="B58" s="23">
        <v>0</v>
      </c>
    </row>
    <row r="59" spans="1:2">
      <c r="A59" s="22" t="s">
        <v>147</v>
      </c>
      <c r="B59" s="23">
        <v>1</v>
      </c>
    </row>
    <row r="60" spans="1:2">
      <c r="A60" s="22" t="s">
        <v>148</v>
      </c>
      <c r="B60" s="23">
        <v>1</v>
      </c>
    </row>
    <row r="61" spans="1:2">
      <c r="A61" s="22" t="s">
        <v>149</v>
      </c>
      <c r="B61" s="23">
        <v>1</v>
      </c>
    </row>
    <row r="62" spans="1:2">
      <c r="A62" s="22" t="s">
        <v>150</v>
      </c>
      <c r="B62" s="23">
        <v>1</v>
      </c>
    </row>
    <row r="63" spans="1:2">
      <c r="A63" s="22" t="s">
        <v>151</v>
      </c>
      <c r="B63" s="23">
        <v>1</v>
      </c>
    </row>
    <row r="64" spans="1:2">
      <c r="A64" s="22" t="s">
        <v>152</v>
      </c>
      <c r="B64" s="23">
        <v>0</v>
      </c>
    </row>
    <row r="65" spans="1:2">
      <c r="A65" s="22" t="s">
        <v>153</v>
      </c>
      <c r="B65" s="23">
        <v>0</v>
      </c>
    </row>
    <row r="66" spans="1:2">
      <c r="A66" s="22" t="s">
        <v>154</v>
      </c>
      <c r="B66" s="23">
        <v>0</v>
      </c>
    </row>
    <row r="67" spans="1:2">
      <c r="A67" s="22" t="s">
        <v>155</v>
      </c>
      <c r="B67" s="23">
        <v>0</v>
      </c>
    </row>
    <row r="68" spans="1:2">
      <c r="A68" s="22" t="s">
        <v>156</v>
      </c>
      <c r="B68" s="23">
        <v>0</v>
      </c>
    </row>
    <row r="69" spans="1:2">
      <c r="A69" s="22" t="s">
        <v>157</v>
      </c>
      <c r="B69" s="23">
        <v>0</v>
      </c>
    </row>
    <row r="70" spans="1:2">
      <c r="A70" s="22" t="s">
        <v>158</v>
      </c>
      <c r="B70" s="23">
        <v>0</v>
      </c>
    </row>
    <row r="71" spans="1:2">
      <c r="A71" s="22" t="s">
        <v>159</v>
      </c>
      <c r="B71" s="23">
        <v>0</v>
      </c>
    </row>
    <row r="72" spans="1:2">
      <c r="A72" s="22" t="s">
        <v>160</v>
      </c>
      <c r="B72" s="23">
        <v>0</v>
      </c>
    </row>
    <row r="73" spans="1:2">
      <c r="A73" s="22" t="s">
        <v>161</v>
      </c>
      <c r="B73" s="23">
        <v>0</v>
      </c>
    </row>
    <row r="74" spans="1:2">
      <c r="A74" s="22" t="s">
        <v>162</v>
      </c>
      <c r="B74" s="23">
        <v>0</v>
      </c>
    </row>
    <row r="75" spans="1:2">
      <c r="A75" s="22" t="s">
        <v>163</v>
      </c>
      <c r="B75" s="23">
        <v>0</v>
      </c>
    </row>
    <row r="76" spans="1:2">
      <c r="A76" s="22" t="s">
        <v>164</v>
      </c>
      <c r="B76" s="23">
        <v>0</v>
      </c>
    </row>
    <row r="77" spans="1:2">
      <c r="A77" s="22" t="s">
        <v>165</v>
      </c>
      <c r="B77" s="23">
        <v>0</v>
      </c>
    </row>
    <row r="78" spans="1:2">
      <c r="A78" s="22" t="s">
        <v>166</v>
      </c>
      <c r="B78" s="23">
        <v>0</v>
      </c>
    </row>
    <row r="79" spans="1:2">
      <c r="A79" s="22" t="s">
        <v>167</v>
      </c>
      <c r="B79" s="23">
        <v>0</v>
      </c>
    </row>
    <row r="80" spans="1:2">
      <c r="A80" s="22" t="s">
        <v>168</v>
      </c>
      <c r="B80" s="23">
        <v>0</v>
      </c>
    </row>
    <row r="81" spans="1:2">
      <c r="A81" s="22" t="s">
        <v>169</v>
      </c>
      <c r="B81" s="23">
        <v>0</v>
      </c>
    </row>
    <row r="82" spans="1:2">
      <c r="A82" s="22" t="s">
        <v>170</v>
      </c>
      <c r="B82" s="23">
        <v>0</v>
      </c>
    </row>
    <row r="83" spans="1:2">
      <c r="A83" s="22" t="s">
        <v>171</v>
      </c>
      <c r="B83" s="23">
        <v>0</v>
      </c>
    </row>
    <row r="84" spans="1:2">
      <c r="A84" s="22" t="s">
        <v>172</v>
      </c>
      <c r="B84" s="23">
        <v>0</v>
      </c>
    </row>
    <row r="85" spans="1:2">
      <c r="A85" s="22" t="s">
        <v>173</v>
      </c>
      <c r="B85" s="23">
        <v>0</v>
      </c>
    </row>
    <row r="86" spans="1:2">
      <c r="A86" s="22" t="s">
        <v>174</v>
      </c>
      <c r="B86" s="23">
        <v>0</v>
      </c>
    </row>
    <row r="87" spans="1:2">
      <c r="A87" s="22" t="s">
        <v>175</v>
      </c>
      <c r="B87" s="23">
        <v>0</v>
      </c>
    </row>
    <row r="88" spans="1:2">
      <c r="A88" s="22" t="s">
        <v>176</v>
      </c>
      <c r="B88" s="23">
        <v>0</v>
      </c>
    </row>
    <row r="89" spans="1:2">
      <c r="A89" s="22" t="s">
        <v>177</v>
      </c>
      <c r="B89" s="23">
        <v>0</v>
      </c>
    </row>
    <row r="90" spans="1:2">
      <c r="A90" s="22" t="s">
        <v>178</v>
      </c>
      <c r="B90" s="23">
        <v>0</v>
      </c>
    </row>
    <row r="91" spans="1:2">
      <c r="A91" s="22" t="s">
        <v>179</v>
      </c>
      <c r="B91" s="23">
        <v>0</v>
      </c>
    </row>
    <row r="92" spans="1:2">
      <c r="A92" s="22" t="s">
        <v>180</v>
      </c>
      <c r="B92" s="23">
        <v>0</v>
      </c>
    </row>
    <row r="93" spans="1:2">
      <c r="A93" s="22" t="s">
        <v>181</v>
      </c>
      <c r="B93" s="23">
        <v>1</v>
      </c>
    </row>
    <row r="94" spans="1:2">
      <c r="A94" s="22" t="s">
        <v>182</v>
      </c>
      <c r="B94" s="23">
        <v>1</v>
      </c>
    </row>
    <row r="95" spans="1:2">
      <c r="A95" s="22" t="s">
        <v>183</v>
      </c>
      <c r="B95" s="23">
        <v>1</v>
      </c>
    </row>
    <row r="96" spans="1:2">
      <c r="A96" s="22" t="s">
        <v>184</v>
      </c>
      <c r="B96" s="23">
        <v>1</v>
      </c>
    </row>
    <row r="97" spans="1:2">
      <c r="A97" s="22" t="s">
        <v>185</v>
      </c>
      <c r="B97" s="23">
        <v>1</v>
      </c>
    </row>
    <row r="98" spans="1:2">
      <c r="A98" s="22" t="s">
        <v>186</v>
      </c>
      <c r="B98" s="23">
        <v>1</v>
      </c>
    </row>
    <row r="99" spans="1:2">
      <c r="A99" s="22" t="s">
        <v>187</v>
      </c>
      <c r="B99" s="23">
        <v>0</v>
      </c>
    </row>
    <row r="100" spans="1:2">
      <c r="A100" s="22" t="s">
        <v>188</v>
      </c>
      <c r="B100" s="23">
        <v>0</v>
      </c>
    </row>
    <row r="101" spans="1:2">
      <c r="A101" s="22" t="s">
        <v>189</v>
      </c>
      <c r="B101" s="23">
        <v>0</v>
      </c>
    </row>
    <row r="102" spans="1:2">
      <c r="A102" s="22" t="s">
        <v>190</v>
      </c>
      <c r="B102" s="23">
        <v>0</v>
      </c>
    </row>
    <row r="103" spans="1:2">
      <c r="A103" s="22" t="s">
        <v>191</v>
      </c>
      <c r="B103" s="23">
        <v>0</v>
      </c>
    </row>
    <row r="104" spans="1:2">
      <c r="A104" s="22" t="s">
        <v>192</v>
      </c>
      <c r="B104" s="23">
        <v>0</v>
      </c>
    </row>
    <row r="105" spans="1:2">
      <c r="A105" s="22" t="s">
        <v>193</v>
      </c>
      <c r="B105" s="23">
        <v>0</v>
      </c>
    </row>
    <row r="106" spans="1:2">
      <c r="A106" s="22" t="s">
        <v>194</v>
      </c>
      <c r="B106" s="23">
        <v>0</v>
      </c>
    </row>
    <row r="107" spans="1:2">
      <c r="A107" s="22" t="s">
        <v>195</v>
      </c>
      <c r="B107" s="23">
        <v>0</v>
      </c>
    </row>
    <row r="108" spans="1:2">
      <c r="A108" s="22" t="s">
        <v>196</v>
      </c>
      <c r="B108" s="23">
        <v>0</v>
      </c>
    </row>
    <row r="109" spans="1:2">
      <c r="A109" s="22" t="s">
        <v>197</v>
      </c>
      <c r="B109" s="23">
        <v>0</v>
      </c>
    </row>
    <row r="110" spans="1:2">
      <c r="A110" s="22" t="s">
        <v>198</v>
      </c>
      <c r="B110" s="23">
        <v>0</v>
      </c>
    </row>
    <row r="111" spans="1:2">
      <c r="A111" s="22" t="s">
        <v>199</v>
      </c>
      <c r="B111" s="23">
        <v>0</v>
      </c>
    </row>
    <row r="112" spans="1:2">
      <c r="A112" s="22" t="s">
        <v>200</v>
      </c>
      <c r="B112" s="23">
        <v>0</v>
      </c>
    </row>
    <row r="113" spans="1:2">
      <c r="A113" s="22" t="s">
        <v>201</v>
      </c>
      <c r="B113" s="23">
        <v>0</v>
      </c>
    </row>
    <row r="114" spans="1:2">
      <c r="A114" s="22" t="s">
        <v>202</v>
      </c>
      <c r="B114" s="23">
        <v>0</v>
      </c>
    </row>
    <row r="115" spans="1:2">
      <c r="A115" s="22" t="s">
        <v>203</v>
      </c>
      <c r="B115" s="23">
        <v>0</v>
      </c>
    </row>
    <row r="116" spans="1:2">
      <c r="A116" s="22" t="s">
        <v>204</v>
      </c>
      <c r="B116" s="23">
        <v>0</v>
      </c>
    </row>
    <row r="117" spans="1:2">
      <c r="A117" s="22" t="s">
        <v>205</v>
      </c>
      <c r="B117" s="23">
        <v>0</v>
      </c>
    </row>
    <row r="118" spans="1:2">
      <c r="A118" s="22" t="s">
        <v>206</v>
      </c>
      <c r="B118" s="23">
        <v>0</v>
      </c>
    </row>
    <row r="119" spans="1:2">
      <c r="A119" s="22" t="s">
        <v>207</v>
      </c>
      <c r="B119" s="23">
        <v>0</v>
      </c>
    </row>
    <row r="120" spans="1:2">
      <c r="A120" s="22" t="s">
        <v>208</v>
      </c>
      <c r="B120" s="23">
        <v>0</v>
      </c>
    </row>
    <row r="121" spans="1:2">
      <c r="A121" s="22" t="s">
        <v>209</v>
      </c>
      <c r="B121" s="23">
        <v>0</v>
      </c>
    </row>
    <row r="122" spans="1:2">
      <c r="A122" s="22" t="s">
        <v>210</v>
      </c>
      <c r="B122" s="23">
        <v>0</v>
      </c>
    </row>
    <row r="123" spans="1:2">
      <c r="A123" s="22" t="s">
        <v>211</v>
      </c>
      <c r="B123" s="23">
        <v>0</v>
      </c>
    </row>
    <row r="124" spans="1:2">
      <c r="A124" s="22" t="s">
        <v>212</v>
      </c>
      <c r="B124" s="23">
        <v>0</v>
      </c>
    </row>
    <row r="125" spans="1:2">
      <c r="A125" s="22" t="s">
        <v>213</v>
      </c>
      <c r="B125" s="23">
        <v>0</v>
      </c>
    </row>
    <row r="126" spans="1:2">
      <c r="A126" s="22" t="s">
        <v>214</v>
      </c>
      <c r="B126" s="23">
        <v>0</v>
      </c>
    </row>
    <row r="127" spans="1:2">
      <c r="A127" s="22" t="s">
        <v>215</v>
      </c>
      <c r="B127" s="23">
        <v>0</v>
      </c>
    </row>
    <row r="128" spans="1:2">
      <c r="A128" s="22" t="s">
        <v>216</v>
      </c>
      <c r="B128" s="23">
        <v>0</v>
      </c>
    </row>
    <row r="129" spans="1:2">
      <c r="A129" s="22" t="s">
        <v>217</v>
      </c>
      <c r="B129" s="23">
        <v>0</v>
      </c>
    </row>
    <row r="130" spans="1:2">
      <c r="A130" s="22" t="s">
        <v>218</v>
      </c>
      <c r="B130" s="23">
        <v>0</v>
      </c>
    </row>
    <row r="131" spans="1:2">
      <c r="A131" s="22" t="s">
        <v>219</v>
      </c>
      <c r="B131" s="23">
        <v>0</v>
      </c>
    </row>
    <row r="132" spans="1:2">
      <c r="A132" s="22" t="s">
        <v>220</v>
      </c>
      <c r="B132" s="23">
        <v>0</v>
      </c>
    </row>
    <row r="133" spans="1:2">
      <c r="A133" s="22" t="s">
        <v>221</v>
      </c>
      <c r="B133" s="23">
        <v>0</v>
      </c>
    </row>
    <row r="134" spans="1:2">
      <c r="A134" s="22" t="s">
        <v>222</v>
      </c>
      <c r="B134" s="23">
        <v>0</v>
      </c>
    </row>
    <row r="135" spans="1:2">
      <c r="A135" s="22" t="s">
        <v>223</v>
      </c>
      <c r="B135" s="23">
        <v>0</v>
      </c>
    </row>
    <row r="136" spans="1:2">
      <c r="A136" s="22" t="s">
        <v>224</v>
      </c>
      <c r="B136" s="23">
        <v>0</v>
      </c>
    </row>
    <row r="137" spans="1:2">
      <c r="A137" s="22" t="s">
        <v>225</v>
      </c>
      <c r="B137" s="23">
        <v>0</v>
      </c>
    </row>
    <row r="138" spans="1:2">
      <c r="A138" s="22" t="s">
        <v>226</v>
      </c>
      <c r="B138" s="23">
        <v>1</v>
      </c>
    </row>
    <row r="139" spans="1:2">
      <c r="A139" s="22" t="s">
        <v>227</v>
      </c>
      <c r="B139" s="23">
        <v>1</v>
      </c>
    </row>
    <row r="140" spans="1:2">
      <c r="A140" s="22" t="s">
        <v>228</v>
      </c>
      <c r="B140" s="23">
        <v>1</v>
      </c>
    </row>
    <row r="141" spans="1:2">
      <c r="A141" s="22" t="s">
        <v>229</v>
      </c>
      <c r="B141" s="23">
        <v>0</v>
      </c>
    </row>
    <row r="142" spans="1:2">
      <c r="A142" s="22" t="s">
        <v>230</v>
      </c>
      <c r="B142" s="23">
        <v>0</v>
      </c>
    </row>
    <row r="143" spans="1:2">
      <c r="A143" s="22" t="s">
        <v>231</v>
      </c>
      <c r="B143" s="23">
        <v>0</v>
      </c>
    </row>
    <row r="144" spans="1:2">
      <c r="A144" s="20"/>
    </row>
    <row r="145" spans="1:1">
      <c r="A145" s="20"/>
    </row>
    <row r="146" spans="1:1">
      <c r="A146" s="20"/>
    </row>
    <row r="147" spans="1:1">
      <c r="A147" s="20"/>
    </row>
    <row r="148" spans="1:1">
      <c r="A148" s="20"/>
    </row>
    <row r="149" spans="1:1">
      <c r="A149" s="20"/>
    </row>
    <row r="150" spans="1:1">
      <c r="A150" s="20"/>
    </row>
    <row r="151" spans="1:1">
      <c r="A151" s="20"/>
    </row>
    <row r="152" spans="1:1">
      <c r="A152" s="20"/>
    </row>
    <row r="153" spans="1:1">
      <c r="A153" s="20"/>
    </row>
    <row r="154" spans="1:1">
      <c r="A154" s="20"/>
    </row>
    <row r="155" spans="1:1">
      <c r="A155" s="20"/>
    </row>
    <row r="156" spans="1:1">
      <c r="A156" s="20"/>
    </row>
    <row r="157" spans="1:1">
      <c r="A157" s="20"/>
    </row>
    <row r="158" spans="1:1">
      <c r="A158" s="20"/>
    </row>
    <row r="159" spans="1:1">
      <c r="A159" s="20"/>
    </row>
    <row r="160" spans="1:1">
      <c r="A160" s="20"/>
    </row>
    <row r="161" spans="1:1">
      <c r="A161" s="20"/>
    </row>
    <row r="162" spans="1:1">
      <c r="A162" s="20"/>
    </row>
    <row r="163" spans="1:1">
      <c r="A163" s="20"/>
    </row>
    <row r="164" spans="1:1">
      <c r="A164" s="20"/>
    </row>
    <row r="165" spans="1:1">
      <c r="A165" s="20"/>
    </row>
    <row r="166" spans="1:1">
      <c r="A166" s="20"/>
    </row>
    <row r="167" spans="1:1">
      <c r="A167" s="20"/>
    </row>
    <row r="168" spans="1:1">
      <c r="A168" s="20"/>
    </row>
    <row r="169" spans="1:1">
      <c r="A169" s="20"/>
    </row>
    <row r="170" spans="1:1">
      <c r="A170" s="20"/>
    </row>
    <row r="171" spans="1:1">
      <c r="A171" s="20"/>
    </row>
    <row r="172" spans="1:1">
      <c r="A172" s="20"/>
    </row>
    <row r="173" spans="1:1">
      <c r="A173" s="20"/>
    </row>
    <row r="174" spans="1:1">
      <c r="A174" s="20"/>
    </row>
    <row r="175" spans="1:1">
      <c r="A175" s="20"/>
    </row>
    <row r="176" spans="1:1">
      <c r="A176" s="20"/>
    </row>
    <row r="177" spans="1:1">
      <c r="A177" s="20"/>
    </row>
    <row r="178" spans="1:1">
      <c r="A178" s="20"/>
    </row>
    <row r="179" spans="1:1">
      <c r="A179" s="20"/>
    </row>
    <row r="180" spans="1:1">
      <c r="A180" s="20"/>
    </row>
    <row r="181" spans="1:1">
      <c r="A181" s="20"/>
    </row>
    <row r="182" spans="1:1">
      <c r="A182" s="20"/>
    </row>
    <row r="183" spans="1:1">
      <c r="A183" s="20"/>
    </row>
    <row r="184" spans="1:1">
      <c r="A184" s="20"/>
    </row>
    <row r="185" spans="1:1">
      <c r="A185" s="20"/>
    </row>
    <row r="186" spans="1:1">
      <c r="A186" s="20"/>
    </row>
    <row r="187" spans="1:1">
      <c r="A187" s="20"/>
    </row>
    <row r="188" spans="1:1">
      <c r="A188" s="20"/>
    </row>
    <row r="189" spans="1:1">
      <c r="A189" s="20"/>
    </row>
    <row r="190" spans="1:1">
      <c r="A190" s="20"/>
    </row>
    <row r="191" spans="1:1">
      <c r="A191" s="20"/>
    </row>
    <row r="192" spans="1:1">
      <c r="A192" s="20"/>
    </row>
    <row r="193" spans="1:1">
      <c r="A193" s="20"/>
    </row>
    <row r="194" spans="1:1">
      <c r="A194" s="20"/>
    </row>
    <row r="195" spans="1:1">
      <c r="A195" s="20"/>
    </row>
    <row r="196" spans="1:1">
      <c r="A196" s="20"/>
    </row>
    <row r="197" spans="1:1">
      <c r="A197" s="20"/>
    </row>
    <row r="198" spans="1:1">
      <c r="A198" s="20"/>
    </row>
    <row r="199" spans="1:1">
      <c r="A199" s="20"/>
    </row>
    <row r="200" spans="1:1">
      <c r="A200" s="20"/>
    </row>
  </sheetData>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03B8A0-E81C-40E5-973F-EB8BD00EDAE7}">
  <dimension ref="A1:L75"/>
  <sheetViews>
    <sheetView workbookViewId="0"/>
  </sheetViews>
  <sheetFormatPr defaultRowHeight="16.5"/>
  <sheetData>
    <row r="1" spans="1:12">
      <c r="A1" s="7" t="s">
        <v>3</v>
      </c>
      <c r="B1" s="7" t="s">
        <v>4</v>
      </c>
      <c r="C1" s="7" t="s">
        <v>5</v>
      </c>
      <c r="D1" s="7" t="s">
        <v>3318</v>
      </c>
      <c r="E1" s="7" t="s">
        <v>6</v>
      </c>
      <c r="F1" s="7" t="s">
        <v>7</v>
      </c>
      <c r="G1" s="7" t="s">
        <v>8</v>
      </c>
      <c r="H1" s="7" t="s">
        <v>9</v>
      </c>
      <c r="I1" s="7" t="s">
        <v>10</v>
      </c>
      <c r="J1" s="7" t="s">
        <v>11</v>
      </c>
      <c r="K1" s="7" t="s">
        <v>12</v>
      </c>
      <c r="L1" s="7" t="s">
        <v>13</v>
      </c>
    </row>
    <row r="2" spans="1:12">
      <c r="A2" s="2" t="s">
        <v>14</v>
      </c>
      <c r="B2" s="3">
        <v>4099</v>
      </c>
      <c r="C2" s="3">
        <v>22</v>
      </c>
      <c r="D2" s="3">
        <v>3</v>
      </c>
      <c r="E2" s="3">
        <v>2.5</v>
      </c>
      <c r="F2" s="3">
        <v>11</v>
      </c>
      <c r="G2" s="3">
        <v>2930</v>
      </c>
      <c r="H2" s="3">
        <v>186</v>
      </c>
      <c r="I2" s="3">
        <v>40</v>
      </c>
      <c r="J2" s="3">
        <v>121</v>
      </c>
      <c r="K2" s="3">
        <v>3.58</v>
      </c>
      <c r="L2" s="2" t="s">
        <v>15</v>
      </c>
    </row>
    <row r="3" spans="1:12">
      <c r="A3" s="2" t="s">
        <v>16</v>
      </c>
      <c r="B3" s="3">
        <v>4749</v>
      </c>
      <c r="C3" s="3">
        <v>17</v>
      </c>
      <c r="D3" s="3">
        <v>3</v>
      </c>
      <c r="E3" s="3">
        <v>3</v>
      </c>
      <c r="F3" s="3">
        <v>11</v>
      </c>
      <c r="G3" s="3">
        <v>3350</v>
      </c>
      <c r="H3" s="3">
        <v>173</v>
      </c>
      <c r="I3" s="3">
        <v>40</v>
      </c>
      <c r="J3" s="3">
        <v>258</v>
      </c>
      <c r="K3" s="3">
        <v>2.5299999999999998</v>
      </c>
      <c r="L3" s="2" t="s">
        <v>15</v>
      </c>
    </row>
    <row r="4" spans="1:12">
      <c r="A4" s="2" t="s">
        <v>17</v>
      </c>
      <c r="B4" s="3">
        <v>3799</v>
      </c>
      <c r="C4" s="3">
        <v>22</v>
      </c>
      <c r="D4" s="2"/>
      <c r="E4" s="3">
        <v>3</v>
      </c>
      <c r="F4" s="3">
        <v>12</v>
      </c>
      <c r="G4" s="3">
        <v>2640</v>
      </c>
      <c r="H4" s="3">
        <v>168</v>
      </c>
      <c r="I4" s="3">
        <v>35</v>
      </c>
      <c r="J4" s="3">
        <v>121</v>
      </c>
      <c r="K4" s="3">
        <v>3.08</v>
      </c>
      <c r="L4" s="2" t="s">
        <v>15</v>
      </c>
    </row>
    <row r="5" spans="1:12">
      <c r="A5" s="2" t="s">
        <v>18</v>
      </c>
      <c r="B5" s="3">
        <v>4816</v>
      </c>
      <c r="C5" s="3">
        <v>20</v>
      </c>
      <c r="D5" s="3">
        <v>3</v>
      </c>
      <c r="E5" s="3">
        <v>4.5</v>
      </c>
      <c r="F5" s="3">
        <v>16</v>
      </c>
      <c r="G5" s="3">
        <v>3250</v>
      </c>
      <c r="H5" s="3">
        <v>196</v>
      </c>
      <c r="I5" s="3">
        <v>40</v>
      </c>
      <c r="J5" s="3">
        <v>196</v>
      </c>
      <c r="K5" s="3">
        <v>2.93</v>
      </c>
      <c r="L5" s="2" t="s">
        <v>15</v>
      </c>
    </row>
    <row r="6" spans="1:12">
      <c r="A6" s="2" t="s">
        <v>19</v>
      </c>
      <c r="B6" s="3">
        <v>7827</v>
      </c>
      <c r="C6" s="3">
        <v>15</v>
      </c>
      <c r="D6" s="3">
        <v>4</v>
      </c>
      <c r="E6" s="3">
        <v>4</v>
      </c>
      <c r="F6" s="3">
        <v>20</v>
      </c>
      <c r="G6" s="3">
        <v>4080</v>
      </c>
      <c r="H6" s="3">
        <v>222</v>
      </c>
      <c r="I6" s="3">
        <v>43</v>
      </c>
      <c r="J6" s="3">
        <v>350</v>
      </c>
      <c r="K6" s="3">
        <v>2.41</v>
      </c>
      <c r="L6" s="2" t="s">
        <v>15</v>
      </c>
    </row>
    <row r="7" spans="1:12">
      <c r="A7" s="2" t="s">
        <v>20</v>
      </c>
      <c r="B7" s="3">
        <v>5788</v>
      </c>
      <c r="C7" s="3">
        <v>18</v>
      </c>
      <c r="D7" s="3">
        <v>3</v>
      </c>
      <c r="E7" s="3">
        <v>4</v>
      </c>
      <c r="F7" s="3">
        <v>21</v>
      </c>
      <c r="G7" s="3">
        <v>3670</v>
      </c>
      <c r="H7" s="3">
        <v>218</v>
      </c>
      <c r="I7" s="3">
        <v>43</v>
      </c>
      <c r="J7" s="3">
        <v>231</v>
      </c>
      <c r="K7" s="3">
        <v>2.73</v>
      </c>
      <c r="L7" s="2" t="s">
        <v>15</v>
      </c>
    </row>
    <row r="8" spans="1:12">
      <c r="A8" s="2" t="s">
        <v>21</v>
      </c>
      <c r="B8" s="3">
        <v>4453</v>
      </c>
      <c r="C8" s="3">
        <v>26</v>
      </c>
      <c r="D8" s="2"/>
      <c r="E8" s="3">
        <v>3</v>
      </c>
      <c r="F8" s="3">
        <v>10</v>
      </c>
      <c r="G8" s="3">
        <v>2230</v>
      </c>
      <c r="H8" s="3">
        <v>170</v>
      </c>
      <c r="I8" s="3">
        <v>34</v>
      </c>
      <c r="J8" s="3">
        <v>304</v>
      </c>
      <c r="K8" s="3">
        <v>2.87</v>
      </c>
      <c r="L8" s="2" t="s">
        <v>15</v>
      </c>
    </row>
    <row r="9" spans="1:12">
      <c r="A9" s="2" t="s">
        <v>22</v>
      </c>
      <c r="B9" s="3">
        <v>5189</v>
      </c>
      <c r="C9" s="3">
        <v>20</v>
      </c>
      <c r="D9" s="3">
        <v>3</v>
      </c>
      <c r="E9" s="3">
        <v>2</v>
      </c>
      <c r="F9" s="3">
        <v>16</v>
      </c>
      <c r="G9" s="3">
        <v>3280</v>
      </c>
      <c r="H9" s="3">
        <v>200</v>
      </c>
      <c r="I9" s="3">
        <v>42</v>
      </c>
      <c r="J9" s="3">
        <v>196</v>
      </c>
      <c r="K9" s="3">
        <v>2.93</v>
      </c>
      <c r="L9" s="2" t="s">
        <v>15</v>
      </c>
    </row>
    <row r="10" spans="1:12">
      <c r="A10" s="2" t="s">
        <v>23</v>
      </c>
      <c r="B10" s="3">
        <v>10372</v>
      </c>
      <c r="C10" s="3">
        <v>16</v>
      </c>
      <c r="D10" s="3">
        <v>3</v>
      </c>
      <c r="E10" s="3">
        <v>3.5</v>
      </c>
      <c r="F10" s="3">
        <v>17</v>
      </c>
      <c r="G10" s="3">
        <v>3880</v>
      </c>
      <c r="H10" s="3">
        <v>207</v>
      </c>
      <c r="I10" s="3">
        <v>43</v>
      </c>
      <c r="J10" s="3">
        <v>231</v>
      </c>
      <c r="K10" s="3">
        <v>2.93</v>
      </c>
      <c r="L10" s="2" t="s">
        <v>15</v>
      </c>
    </row>
    <row r="11" spans="1:12">
      <c r="A11" s="2" t="s">
        <v>24</v>
      </c>
      <c r="B11" s="3">
        <v>4082</v>
      </c>
      <c r="C11" s="3">
        <v>19</v>
      </c>
      <c r="D11" s="3">
        <v>3</v>
      </c>
      <c r="E11" s="3">
        <v>3.5</v>
      </c>
      <c r="F11" s="3">
        <v>13</v>
      </c>
      <c r="G11" s="3">
        <v>3400</v>
      </c>
      <c r="H11" s="3">
        <v>200</v>
      </c>
      <c r="I11" s="3">
        <v>42</v>
      </c>
      <c r="J11" s="3">
        <v>231</v>
      </c>
      <c r="K11" s="3">
        <v>3.08</v>
      </c>
      <c r="L11" s="2" t="s">
        <v>15</v>
      </c>
    </row>
    <row r="12" spans="1:12">
      <c r="A12" s="2" t="s">
        <v>25</v>
      </c>
      <c r="B12" s="3">
        <v>11385</v>
      </c>
      <c r="C12" s="3">
        <v>14</v>
      </c>
      <c r="D12" s="3">
        <v>3</v>
      </c>
      <c r="E12" s="3">
        <v>4</v>
      </c>
      <c r="F12" s="3">
        <v>20</v>
      </c>
      <c r="G12" s="3">
        <v>4330</v>
      </c>
      <c r="H12" s="3">
        <v>221</v>
      </c>
      <c r="I12" s="3">
        <v>44</v>
      </c>
      <c r="J12" s="3">
        <v>425</v>
      </c>
      <c r="K12" s="3">
        <v>2.2799999999999998</v>
      </c>
      <c r="L12" s="2" t="s">
        <v>15</v>
      </c>
    </row>
    <row r="13" spans="1:12">
      <c r="A13" s="2" t="s">
        <v>26</v>
      </c>
      <c r="B13" s="3">
        <v>14500</v>
      </c>
      <c r="C13" s="3">
        <v>14</v>
      </c>
      <c r="D13" s="3">
        <v>2</v>
      </c>
      <c r="E13" s="3">
        <v>3.5</v>
      </c>
      <c r="F13" s="3">
        <v>16</v>
      </c>
      <c r="G13" s="3">
        <v>3900</v>
      </c>
      <c r="H13" s="3">
        <v>204</v>
      </c>
      <c r="I13" s="3">
        <v>43</v>
      </c>
      <c r="J13" s="3">
        <v>350</v>
      </c>
      <c r="K13" s="3">
        <v>2.19</v>
      </c>
      <c r="L13" s="2" t="s">
        <v>15</v>
      </c>
    </row>
    <row r="14" spans="1:12">
      <c r="A14" s="2" t="s">
        <v>27</v>
      </c>
      <c r="B14" s="3">
        <v>15906</v>
      </c>
      <c r="C14" s="3">
        <v>21</v>
      </c>
      <c r="D14" s="3">
        <v>3</v>
      </c>
      <c r="E14" s="3">
        <v>3</v>
      </c>
      <c r="F14" s="3">
        <v>13</v>
      </c>
      <c r="G14" s="3">
        <v>4290</v>
      </c>
      <c r="H14" s="3">
        <v>204</v>
      </c>
      <c r="I14" s="3">
        <v>45</v>
      </c>
      <c r="J14" s="3">
        <v>350</v>
      </c>
      <c r="K14" s="3">
        <v>2.2400000000000002</v>
      </c>
      <c r="L14" s="2" t="s">
        <v>15</v>
      </c>
    </row>
    <row r="15" spans="1:12">
      <c r="A15" s="2" t="s">
        <v>28</v>
      </c>
      <c r="B15" s="3">
        <v>3299</v>
      </c>
      <c r="C15" s="3">
        <v>29</v>
      </c>
      <c r="D15" s="3">
        <v>3</v>
      </c>
      <c r="E15" s="3">
        <v>2.5</v>
      </c>
      <c r="F15" s="3">
        <v>9</v>
      </c>
      <c r="G15" s="3">
        <v>2110</v>
      </c>
      <c r="H15" s="3">
        <v>163</v>
      </c>
      <c r="I15" s="3">
        <v>34</v>
      </c>
      <c r="J15" s="3">
        <v>231</v>
      </c>
      <c r="K15" s="3">
        <v>2.93</v>
      </c>
      <c r="L15" s="2" t="s">
        <v>15</v>
      </c>
    </row>
    <row r="16" spans="1:12">
      <c r="A16" s="2" t="s">
        <v>29</v>
      </c>
      <c r="B16" s="3">
        <v>5705</v>
      </c>
      <c r="C16" s="3">
        <v>16</v>
      </c>
      <c r="D16" s="3">
        <v>4</v>
      </c>
      <c r="E16" s="3">
        <v>4</v>
      </c>
      <c r="F16" s="3">
        <v>20</v>
      </c>
      <c r="G16" s="3">
        <v>3690</v>
      </c>
      <c r="H16" s="3">
        <v>212</v>
      </c>
      <c r="I16" s="3">
        <v>43</v>
      </c>
      <c r="J16" s="3">
        <v>250</v>
      </c>
      <c r="K16" s="3">
        <v>2.56</v>
      </c>
      <c r="L16" s="2" t="s">
        <v>15</v>
      </c>
    </row>
    <row r="17" spans="1:12">
      <c r="A17" s="2" t="s">
        <v>30</v>
      </c>
      <c r="B17" s="3">
        <v>4504</v>
      </c>
      <c r="C17" s="3">
        <v>22</v>
      </c>
      <c r="D17" s="3">
        <v>3</v>
      </c>
      <c r="E17" s="3">
        <v>3.5</v>
      </c>
      <c r="F17" s="3">
        <v>17</v>
      </c>
      <c r="G17" s="3">
        <v>3180</v>
      </c>
      <c r="H17" s="3">
        <v>193</v>
      </c>
      <c r="I17" s="3">
        <v>31</v>
      </c>
      <c r="J17" s="3">
        <v>200</v>
      </c>
      <c r="K17" s="3">
        <v>2.73</v>
      </c>
      <c r="L17" s="2" t="s">
        <v>15</v>
      </c>
    </row>
    <row r="18" spans="1:12">
      <c r="A18" s="2" t="s">
        <v>31</v>
      </c>
      <c r="B18" s="3">
        <v>5104</v>
      </c>
      <c r="C18" s="3">
        <v>22</v>
      </c>
      <c r="D18" s="3">
        <v>2</v>
      </c>
      <c r="E18" s="3">
        <v>2</v>
      </c>
      <c r="F18" s="3">
        <v>16</v>
      </c>
      <c r="G18" s="3">
        <v>3220</v>
      </c>
      <c r="H18" s="3">
        <v>200</v>
      </c>
      <c r="I18" s="3">
        <v>41</v>
      </c>
      <c r="J18" s="3">
        <v>200</v>
      </c>
      <c r="K18" s="3">
        <v>2.73</v>
      </c>
      <c r="L18" s="2" t="s">
        <v>15</v>
      </c>
    </row>
    <row r="19" spans="1:12">
      <c r="A19" s="2" t="s">
        <v>32</v>
      </c>
      <c r="B19" s="3">
        <v>3667</v>
      </c>
      <c r="C19" s="3">
        <v>24</v>
      </c>
      <c r="D19" s="3">
        <v>2</v>
      </c>
      <c r="E19" s="3">
        <v>2</v>
      </c>
      <c r="F19" s="3">
        <v>7</v>
      </c>
      <c r="G19" s="3">
        <v>2750</v>
      </c>
      <c r="H19" s="3">
        <v>179</v>
      </c>
      <c r="I19" s="3">
        <v>40</v>
      </c>
      <c r="J19" s="3">
        <v>151</v>
      </c>
      <c r="K19" s="3">
        <v>2.73</v>
      </c>
      <c r="L19" s="2" t="s">
        <v>15</v>
      </c>
    </row>
    <row r="20" spans="1:12">
      <c r="A20" s="2" t="s">
        <v>33</v>
      </c>
      <c r="B20" s="3">
        <v>3955</v>
      </c>
      <c r="C20" s="3">
        <v>19</v>
      </c>
      <c r="D20" s="3">
        <v>3</v>
      </c>
      <c r="E20" s="3">
        <v>3.5</v>
      </c>
      <c r="F20" s="3">
        <v>13</v>
      </c>
      <c r="G20" s="3">
        <v>3430</v>
      </c>
      <c r="H20" s="3">
        <v>197</v>
      </c>
      <c r="I20" s="3">
        <v>43</v>
      </c>
      <c r="J20" s="3">
        <v>250</v>
      </c>
      <c r="K20" s="3">
        <v>2.56</v>
      </c>
      <c r="L20" s="2" t="s">
        <v>15</v>
      </c>
    </row>
    <row r="21" spans="1:12">
      <c r="A21" s="2" t="s">
        <v>34</v>
      </c>
      <c r="B21" s="3">
        <v>3984</v>
      </c>
      <c r="C21" s="3">
        <v>30</v>
      </c>
      <c r="D21" s="3">
        <v>5</v>
      </c>
      <c r="E21" s="3">
        <v>2</v>
      </c>
      <c r="F21" s="3">
        <v>8</v>
      </c>
      <c r="G21" s="3">
        <v>2120</v>
      </c>
      <c r="H21" s="3">
        <v>163</v>
      </c>
      <c r="I21" s="3">
        <v>35</v>
      </c>
      <c r="J21" s="3">
        <v>98</v>
      </c>
      <c r="K21" s="3">
        <v>3.54</v>
      </c>
      <c r="L21" s="2" t="s">
        <v>15</v>
      </c>
    </row>
    <row r="22" spans="1:12">
      <c r="A22" s="2" t="s">
        <v>35</v>
      </c>
      <c r="B22" s="3">
        <v>4010</v>
      </c>
      <c r="C22" s="3">
        <v>18</v>
      </c>
      <c r="D22" s="3">
        <v>2</v>
      </c>
      <c r="E22" s="3">
        <v>4</v>
      </c>
      <c r="F22" s="3">
        <v>17</v>
      </c>
      <c r="G22" s="3">
        <v>3600</v>
      </c>
      <c r="H22" s="3">
        <v>206</v>
      </c>
      <c r="I22" s="3">
        <v>46</v>
      </c>
      <c r="J22" s="3">
        <v>318</v>
      </c>
      <c r="K22" s="3">
        <v>2.4700000000000002</v>
      </c>
      <c r="L22" s="2" t="s">
        <v>15</v>
      </c>
    </row>
    <row r="23" spans="1:12">
      <c r="A23" s="2" t="s">
        <v>36</v>
      </c>
      <c r="B23" s="3">
        <v>5886</v>
      </c>
      <c r="C23" s="3">
        <v>16</v>
      </c>
      <c r="D23" s="3">
        <v>2</v>
      </c>
      <c r="E23" s="3">
        <v>4</v>
      </c>
      <c r="F23" s="3">
        <v>17</v>
      </c>
      <c r="G23" s="3">
        <v>3600</v>
      </c>
      <c r="H23" s="3">
        <v>206</v>
      </c>
      <c r="I23" s="3">
        <v>46</v>
      </c>
      <c r="J23" s="3">
        <v>318</v>
      </c>
      <c r="K23" s="3">
        <v>2.4700000000000002</v>
      </c>
      <c r="L23" s="2" t="s">
        <v>15</v>
      </c>
    </row>
    <row r="24" spans="1:12">
      <c r="A24" s="2" t="s">
        <v>37</v>
      </c>
      <c r="B24" s="3">
        <v>6342</v>
      </c>
      <c r="C24" s="3">
        <v>17</v>
      </c>
      <c r="D24" s="3">
        <v>2</v>
      </c>
      <c r="E24" s="3">
        <v>4.5</v>
      </c>
      <c r="F24" s="3">
        <v>21</v>
      </c>
      <c r="G24" s="3">
        <v>3740</v>
      </c>
      <c r="H24" s="3">
        <v>220</v>
      </c>
      <c r="I24" s="3">
        <v>46</v>
      </c>
      <c r="J24" s="3">
        <v>225</v>
      </c>
      <c r="K24" s="3">
        <v>2.94</v>
      </c>
      <c r="L24" s="2" t="s">
        <v>15</v>
      </c>
    </row>
    <row r="25" spans="1:12">
      <c r="A25" s="2" t="s">
        <v>38</v>
      </c>
      <c r="B25" s="3">
        <v>4389</v>
      </c>
      <c r="C25" s="3">
        <v>28</v>
      </c>
      <c r="D25" s="3">
        <v>4</v>
      </c>
      <c r="E25" s="3">
        <v>1.5</v>
      </c>
      <c r="F25" s="3">
        <v>9</v>
      </c>
      <c r="G25" s="3">
        <v>1800</v>
      </c>
      <c r="H25" s="3">
        <v>147</v>
      </c>
      <c r="I25" s="3">
        <v>33</v>
      </c>
      <c r="J25" s="3">
        <v>98</v>
      </c>
      <c r="K25" s="3">
        <v>3.15</v>
      </c>
      <c r="L25" s="2" t="s">
        <v>15</v>
      </c>
    </row>
    <row r="26" spans="1:12">
      <c r="A26" s="2" t="s">
        <v>39</v>
      </c>
      <c r="B26" s="3">
        <v>4187</v>
      </c>
      <c r="C26" s="3">
        <v>21</v>
      </c>
      <c r="D26" s="3">
        <v>3</v>
      </c>
      <c r="E26" s="3">
        <v>2</v>
      </c>
      <c r="F26" s="3">
        <v>10</v>
      </c>
      <c r="G26" s="3">
        <v>2650</v>
      </c>
      <c r="H26" s="3">
        <v>179</v>
      </c>
      <c r="I26" s="3">
        <v>43</v>
      </c>
      <c r="J26" s="3">
        <v>140</v>
      </c>
      <c r="K26" s="3">
        <v>3.08</v>
      </c>
      <c r="L26" s="2" t="s">
        <v>15</v>
      </c>
    </row>
    <row r="27" spans="1:12">
      <c r="A27" s="2" t="s">
        <v>40</v>
      </c>
      <c r="B27" s="3">
        <v>11497</v>
      </c>
      <c r="C27" s="3">
        <v>12</v>
      </c>
      <c r="D27" s="3">
        <v>3</v>
      </c>
      <c r="E27" s="3">
        <v>3.5</v>
      </c>
      <c r="F27" s="3">
        <v>22</v>
      </c>
      <c r="G27" s="3">
        <v>4840</v>
      </c>
      <c r="H27" s="3">
        <v>233</v>
      </c>
      <c r="I27" s="3">
        <v>51</v>
      </c>
      <c r="J27" s="3">
        <v>400</v>
      </c>
      <c r="K27" s="3">
        <v>2.4700000000000002</v>
      </c>
      <c r="L27" s="2" t="s">
        <v>15</v>
      </c>
    </row>
    <row r="28" spans="1:12">
      <c r="A28" s="2" t="s">
        <v>41</v>
      </c>
      <c r="B28" s="3">
        <v>13594</v>
      </c>
      <c r="C28" s="3">
        <v>12</v>
      </c>
      <c r="D28" s="3">
        <v>3</v>
      </c>
      <c r="E28" s="3">
        <v>2.5</v>
      </c>
      <c r="F28" s="3">
        <v>18</v>
      </c>
      <c r="G28" s="3">
        <v>4720</v>
      </c>
      <c r="H28" s="3">
        <v>230</v>
      </c>
      <c r="I28" s="3">
        <v>48</v>
      </c>
      <c r="J28" s="3">
        <v>400</v>
      </c>
      <c r="K28" s="3">
        <v>2.4700000000000002</v>
      </c>
      <c r="L28" s="2" t="s">
        <v>15</v>
      </c>
    </row>
    <row r="29" spans="1:12">
      <c r="A29" s="2" t="s">
        <v>42</v>
      </c>
      <c r="B29" s="3">
        <v>13466</v>
      </c>
      <c r="C29" s="3">
        <v>14</v>
      </c>
      <c r="D29" s="3">
        <v>3</v>
      </c>
      <c r="E29" s="3">
        <v>3.5</v>
      </c>
      <c r="F29" s="3">
        <v>15</v>
      </c>
      <c r="G29" s="3">
        <v>3830</v>
      </c>
      <c r="H29" s="3">
        <v>201</v>
      </c>
      <c r="I29" s="3">
        <v>41</v>
      </c>
      <c r="J29" s="3">
        <v>302</v>
      </c>
      <c r="K29" s="3">
        <v>2.4700000000000002</v>
      </c>
      <c r="L29" s="2" t="s">
        <v>15</v>
      </c>
    </row>
    <row r="30" spans="1:12">
      <c r="A30" s="2" t="s">
        <v>43</v>
      </c>
      <c r="B30" s="3">
        <v>3829</v>
      </c>
      <c r="C30" s="3">
        <v>22</v>
      </c>
      <c r="D30" s="3">
        <v>4</v>
      </c>
      <c r="E30" s="3">
        <v>3</v>
      </c>
      <c r="F30" s="3">
        <v>9</v>
      </c>
      <c r="G30" s="3">
        <v>2580</v>
      </c>
      <c r="H30" s="3">
        <v>169</v>
      </c>
      <c r="I30" s="3">
        <v>39</v>
      </c>
      <c r="J30" s="3">
        <v>140</v>
      </c>
      <c r="K30" s="3">
        <v>2.73</v>
      </c>
      <c r="L30" s="2" t="s">
        <v>15</v>
      </c>
    </row>
    <row r="31" spans="1:12">
      <c r="A31" s="2" t="s">
        <v>44</v>
      </c>
      <c r="B31" s="3">
        <v>5379</v>
      </c>
      <c r="C31" s="3">
        <v>14</v>
      </c>
      <c r="D31" s="3">
        <v>4</v>
      </c>
      <c r="E31" s="3">
        <v>3.5</v>
      </c>
      <c r="F31" s="3">
        <v>16</v>
      </c>
      <c r="G31" s="3">
        <v>4060</v>
      </c>
      <c r="H31" s="3">
        <v>221</v>
      </c>
      <c r="I31" s="3">
        <v>48</v>
      </c>
      <c r="J31" s="3">
        <v>302</v>
      </c>
      <c r="K31" s="3">
        <v>2.75</v>
      </c>
      <c r="L31" s="2" t="s">
        <v>15</v>
      </c>
    </row>
    <row r="32" spans="1:12">
      <c r="A32" s="2" t="s">
        <v>45</v>
      </c>
      <c r="B32" s="3">
        <v>6165</v>
      </c>
      <c r="C32" s="3">
        <v>15</v>
      </c>
      <c r="D32" s="3">
        <v>3</v>
      </c>
      <c r="E32" s="3">
        <v>3.5</v>
      </c>
      <c r="F32" s="3">
        <v>23</v>
      </c>
      <c r="G32" s="3">
        <v>3720</v>
      </c>
      <c r="H32" s="3">
        <v>212</v>
      </c>
      <c r="I32" s="3">
        <v>44</v>
      </c>
      <c r="J32" s="3">
        <v>302</v>
      </c>
      <c r="K32" s="3">
        <v>2.2599999999999998</v>
      </c>
      <c r="L32" s="2" t="s">
        <v>15</v>
      </c>
    </row>
    <row r="33" spans="1:12">
      <c r="A33" s="2" t="s">
        <v>46</v>
      </c>
      <c r="B33" s="3">
        <v>4516</v>
      </c>
      <c r="C33" s="3">
        <v>18</v>
      </c>
      <c r="D33" s="3">
        <v>3</v>
      </c>
      <c r="E33" s="3">
        <v>3</v>
      </c>
      <c r="F33" s="3">
        <v>15</v>
      </c>
      <c r="G33" s="3">
        <v>3370</v>
      </c>
      <c r="H33" s="3">
        <v>198</v>
      </c>
      <c r="I33" s="3">
        <v>41</v>
      </c>
      <c r="J33" s="3">
        <v>250</v>
      </c>
      <c r="K33" s="3">
        <v>2.4300000000000002</v>
      </c>
      <c r="L33" s="2" t="s">
        <v>15</v>
      </c>
    </row>
    <row r="34" spans="1:12">
      <c r="A34" s="2" t="s">
        <v>47</v>
      </c>
      <c r="B34" s="3">
        <v>6303</v>
      </c>
      <c r="C34" s="3">
        <v>14</v>
      </c>
      <c r="D34" s="3">
        <v>4</v>
      </c>
      <c r="E34" s="3">
        <v>3</v>
      </c>
      <c r="F34" s="3">
        <v>16</v>
      </c>
      <c r="G34" s="3">
        <v>4130</v>
      </c>
      <c r="H34" s="3">
        <v>217</v>
      </c>
      <c r="I34" s="3">
        <v>45</v>
      </c>
      <c r="J34" s="3">
        <v>302</v>
      </c>
      <c r="K34" s="3">
        <v>2.75</v>
      </c>
      <c r="L34" s="2" t="s">
        <v>15</v>
      </c>
    </row>
    <row r="35" spans="1:12">
      <c r="A35" s="2" t="s">
        <v>48</v>
      </c>
      <c r="B35" s="3">
        <v>3291</v>
      </c>
      <c r="C35" s="3">
        <v>20</v>
      </c>
      <c r="D35" s="3">
        <v>3</v>
      </c>
      <c r="E35" s="3">
        <v>3.5</v>
      </c>
      <c r="F35" s="3">
        <v>17</v>
      </c>
      <c r="G35" s="3">
        <v>2830</v>
      </c>
      <c r="H35" s="3">
        <v>195</v>
      </c>
      <c r="I35" s="3">
        <v>43</v>
      </c>
      <c r="J35" s="3">
        <v>140</v>
      </c>
      <c r="K35" s="3">
        <v>3.08</v>
      </c>
      <c r="L35" s="2" t="s">
        <v>15</v>
      </c>
    </row>
    <row r="36" spans="1:12">
      <c r="A36" s="2" t="s">
        <v>49</v>
      </c>
      <c r="B36" s="3">
        <v>8814</v>
      </c>
      <c r="C36" s="3">
        <v>21</v>
      </c>
      <c r="D36" s="3">
        <v>4</v>
      </c>
      <c r="E36" s="3">
        <v>4</v>
      </c>
      <c r="F36" s="3">
        <v>20</v>
      </c>
      <c r="G36" s="3">
        <v>4060</v>
      </c>
      <c r="H36" s="3">
        <v>220</v>
      </c>
      <c r="I36" s="3">
        <v>43</v>
      </c>
      <c r="J36" s="3">
        <v>350</v>
      </c>
      <c r="K36" s="3">
        <v>2.41</v>
      </c>
      <c r="L36" s="2" t="s">
        <v>15</v>
      </c>
    </row>
    <row r="37" spans="1:12">
      <c r="A37" s="2" t="s">
        <v>50</v>
      </c>
      <c r="B37" s="3">
        <v>5172</v>
      </c>
      <c r="C37" s="3">
        <v>19</v>
      </c>
      <c r="D37" s="3">
        <v>3</v>
      </c>
      <c r="E37" s="3">
        <v>2</v>
      </c>
      <c r="F37" s="3">
        <v>16</v>
      </c>
      <c r="G37" s="3">
        <v>3310</v>
      </c>
      <c r="H37" s="3">
        <v>198</v>
      </c>
      <c r="I37" s="3">
        <v>42</v>
      </c>
      <c r="J37" s="3">
        <v>231</v>
      </c>
      <c r="K37" s="3">
        <v>2.93</v>
      </c>
      <c r="L37" s="2" t="s">
        <v>15</v>
      </c>
    </row>
    <row r="38" spans="1:12">
      <c r="A38" s="2" t="s">
        <v>51</v>
      </c>
      <c r="B38" s="3">
        <v>4733</v>
      </c>
      <c r="C38" s="3">
        <v>19</v>
      </c>
      <c r="D38" s="3">
        <v>3</v>
      </c>
      <c r="E38" s="3">
        <v>4.5</v>
      </c>
      <c r="F38" s="3">
        <v>16</v>
      </c>
      <c r="G38" s="3">
        <v>3300</v>
      </c>
      <c r="H38" s="3">
        <v>198</v>
      </c>
      <c r="I38" s="3">
        <v>42</v>
      </c>
      <c r="J38" s="3">
        <v>231</v>
      </c>
      <c r="K38" s="3">
        <v>2.93</v>
      </c>
      <c r="L38" s="2" t="s">
        <v>15</v>
      </c>
    </row>
    <row r="39" spans="1:12">
      <c r="A39" s="2" t="s">
        <v>52</v>
      </c>
      <c r="B39" s="3">
        <v>4890</v>
      </c>
      <c r="C39" s="3">
        <v>18</v>
      </c>
      <c r="D39" s="3">
        <v>4</v>
      </c>
      <c r="E39" s="3">
        <v>4</v>
      </c>
      <c r="F39" s="3">
        <v>20</v>
      </c>
      <c r="G39" s="3">
        <v>3690</v>
      </c>
      <c r="H39" s="3">
        <v>218</v>
      </c>
      <c r="I39" s="3">
        <v>42</v>
      </c>
      <c r="J39" s="3">
        <v>231</v>
      </c>
      <c r="K39" s="3">
        <v>2.73</v>
      </c>
      <c r="L39" s="2" t="s">
        <v>15</v>
      </c>
    </row>
    <row r="40" spans="1:12">
      <c r="A40" s="2" t="s">
        <v>53</v>
      </c>
      <c r="B40" s="3">
        <v>4181</v>
      </c>
      <c r="C40" s="3">
        <v>19</v>
      </c>
      <c r="D40" s="3">
        <v>3</v>
      </c>
      <c r="E40" s="3">
        <v>4.5</v>
      </c>
      <c r="F40" s="3">
        <v>14</v>
      </c>
      <c r="G40" s="3">
        <v>3370</v>
      </c>
      <c r="H40" s="3">
        <v>200</v>
      </c>
      <c r="I40" s="3">
        <v>43</v>
      </c>
      <c r="J40" s="3">
        <v>231</v>
      </c>
      <c r="K40" s="3">
        <v>3.08</v>
      </c>
      <c r="L40" s="2" t="s">
        <v>15</v>
      </c>
    </row>
    <row r="41" spans="1:12">
      <c r="A41" s="2" t="s">
        <v>54</v>
      </c>
      <c r="B41" s="3">
        <v>4195</v>
      </c>
      <c r="C41" s="3">
        <v>24</v>
      </c>
      <c r="D41" s="3">
        <v>1</v>
      </c>
      <c r="E41" s="3">
        <v>2</v>
      </c>
      <c r="F41" s="3">
        <v>10</v>
      </c>
      <c r="G41" s="3">
        <v>2730</v>
      </c>
      <c r="H41" s="3">
        <v>180</v>
      </c>
      <c r="I41" s="3">
        <v>40</v>
      </c>
      <c r="J41" s="3">
        <v>151</v>
      </c>
      <c r="K41" s="3">
        <v>2.73</v>
      </c>
      <c r="L41" s="2" t="s">
        <v>15</v>
      </c>
    </row>
    <row r="42" spans="1:12">
      <c r="A42" s="2" t="s">
        <v>55</v>
      </c>
      <c r="B42" s="3">
        <v>10371</v>
      </c>
      <c r="C42" s="3">
        <v>16</v>
      </c>
      <c r="D42" s="3">
        <v>3</v>
      </c>
      <c r="E42" s="3">
        <v>3.5</v>
      </c>
      <c r="F42" s="3">
        <v>17</v>
      </c>
      <c r="G42" s="3">
        <v>4030</v>
      </c>
      <c r="H42" s="3">
        <v>206</v>
      </c>
      <c r="I42" s="3">
        <v>43</v>
      </c>
      <c r="J42" s="3">
        <v>350</v>
      </c>
      <c r="K42" s="3">
        <v>2.41</v>
      </c>
      <c r="L42" s="2" t="s">
        <v>15</v>
      </c>
    </row>
    <row r="43" spans="1:12">
      <c r="A43" s="2" t="s">
        <v>56</v>
      </c>
      <c r="B43" s="3">
        <v>4647</v>
      </c>
      <c r="C43" s="3">
        <v>28</v>
      </c>
      <c r="D43" s="3">
        <v>3</v>
      </c>
      <c r="E43" s="3">
        <v>2</v>
      </c>
      <c r="F43" s="3">
        <v>11</v>
      </c>
      <c r="G43" s="3">
        <v>3260</v>
      </c>
      <c r="H43" s="3">
        <v>170</v>
      </c>
      <c r="I43" s="3">
        <v>37</v>
      </c>
      <c r="J43" s="3">
        <v>156</v>
      </c>
      <c r="K43" s="3">
        <v>3.05</v>
      </c>
      <c r="L43" s="2" t="s">
        <v>15</v>
      </c>
    </row>
    <row r="44" spans="1:12">
      <c r="A44" s="2" t="s">
        <v>57</v>
      </c>
      <c r="B44" s="3">
        <v>4425</v>
      </c>
      <c r="C44" s="3">
        <v>34</v>
      </c>
      <c r="D44" s="3">
        <v>5</v>
      </c>
      <c r="E44" s="3">
        <v>2.5</v>
      </c>
      <c r="F44" s="3">
        <v>11</v>
      </c>
      <c r="G44" s="3">
        <v>1800</v>
      </c>
      <c r="H44" s="3">
        <v>157</v>
      </c>
      <c r="I44" s="3">
        <v>37</v>
      </c>
      <c r="J44" s="3">
        <v>86</v>
      </c>
      <c r="K44" s="3">
        <v>2.97</v>
      </c>
      <c r="L44" s="2" t="s">
        <v>15</v>
      </c>
    </row>
    <row r="45" spans="1:12">
      <c r="A45" s="2" t="s">
        <v>58</v>
      </c>
      <c r="B45" s="3">
        <v>4482</v>
      </c>
      <c r="C45" s="3">
        <v>25</v>
      </c>
      <c r="D45" s="3">
        <v>3</v>
      </c>
      <c r="E45" s="3">
        <v>4</v>
      </c>
      <c r="F45" s="3">
        <v>17</v>
      </c>
      <c r="G45" s="3">
        <v>2200</v>
      </c>
      <c r="H45" s="3">
        <v>165</v>
      </c>
      <c r="I45" s="3">
        <v>36</v>
      </c>
      <c r="J45" s="3">
        <v>105</v>
      </c>
      <c r="K45" s="3">
        <v>3.37</v>
      </c>
      <c r="L45" s="2" t="s">
        <v>15</v>
      </c>
    </row>
    <row r="46" spans="1:12">
      <c r="A46" s="2" t="s">
        <v>59</v>
      </c>
      <c r="B46" s="3">
        <v>6486</v>
      </c>
      <c r="C46" s="3">
        <v>26</v>
      </c>
      <c r="D46" s="2"/>
      <c r="E46" s="3">
        <v>1.5</v>
      </c>
      <c r="F46" s="3">
        <v>8</v>
      </c>
      <c r="G46" s="3">
        <v>2520</v>
      </c>
      <c r="H46" s="3">
        <v>182</v>
      </c>
      <c r="I46" s="3">
        <v>38</v>
      </c>
      <c r="J46" s="3">
        <v>119</v>
      </c>
      <c r="K46" s="3">
        <v>3.54</v>
      </c>
      <c r="L46" s="2" t="s">
        <v>15</v>
      </c>
    </row>
    <row r="47" spans="1:12">
      <c r="A47" s="2" t="s">
        <v>60</v>
      </c>
      <c r="B47" s="3">
        <v>4060</v>
      </c>
      <c r="C47" s="3">
        <v>18</v>
      </c>
      <c r="D47" s="3">
        <v>2</v>
      </c>
      <c r="E47" s="3">
        <v>5</v>
      </c>
      <c r="F47" s="3">
        <v>16</v>
      </c>
      <c r="G47" s="3">
        <v>3330</v>
      </c>
      <c r="H47" s="3">
        <v>201</v>
      </c>
      <c r="I47" s="3">
        <v>44</v>
      </c>
      <c r="J47" s="3">
        <v>225</v>
      </c>
      <c r="K47" s="3">
        <v>3.23</v>
      </c>
      <c r="L47" s="2" t="s">
        <v>15</v>
      </c>
    </row>
    <row r="48" spans="1:12">
      <c r="A48" s="2" t="s">
        <v>61</v>
      </c>
      <c r="B48" s="3">
        <v>5798</v>
      </c>
      <c r="C48" s="3">
        <v>18</v>
      </c>
      <c r="D48" s="3">
        <v>4</v>
      </c>
      <c r="E48" s="3">
        <v>4</v>
      </c>
      <c r="F48" s="3">
        <v>20</v>
      </c>
      <c r="G48" s="3">
        <v>3700</v>
      </c>
      <c r="H48" s="3">
        <v>214</v>
      </c>
      <c r="I48" s="3">
        <v>42</v>
      </c>
      <c r="J48" s="3">
        <v>231</v>
      </c>
      <c r="K48" s="3">
        <v>2.73</v>
      </c>
      <c r="L48" s="2" t="s">
        <v>15</v>
      </c>
    </row>
    <row r="49" spans="1:12">
      <c r="A49" s="2" t="s">
        <v>62</v>
      </c>
      <c r="B49" s="3">
        <v>4934</v>
      </c>
      <c r="C49" s="3">
        <v>18</v>
      </c>
      <c r="D49" s="3">
        <v>1</v>
      </c>
      <c r="E49" s="3">
        <v>1.5</v>
      </c>
      <c r="F49" s="3">
        <v>7</v>
      </c>
      <c r="G49" s="3">
        <v>3470</v>
      </c>
      <c r="H49" s="3">
        <v>198</v>
      </c>
      <c r="I49" s="3">
        <v>42</v>
      </c>
      <c r="J49" s="3">
        <v>231</v>
      </c>
      <c r="K49" s="3">
        <v>3.08</v>
      </c>
      <c r="L49" s="2" t="s">
        <v>15</v>
      </c>
    </row>
    <row r="50" spans="1:12">
      <c r="A50" s="2" t="s">
        <v>63</v>
      </c>
      <c r="B50" s="3">
        <v>5222</v>
      </c>
      <c r="C50" s="3">
        <v>19</v>
      </c>
      <c r="D50" s="3">
        <v>3</v>
      </c>
      <c r="E50" s="3">
        <v>2</v>
      </c>
      <c r="F50" s="3">
        <v>16</v>
      </c>
      <c r="G50" s="3">
        <v>3210</v>
      </c>
      <c r="H50" s="3">
        <v>201</v>
      </c>
      <c r="I50" s="3">
        <v>45</v>
      </c>
      <c r="J50" s="3">
        <v>231</v>
      </c>
      <c r="K50" s="3">
        <v>2.93</v>
      </c>
      <c r="L50" s="2" t="s">
        <v>15</v>
      </c>
    </row>
    <row r="51" spans="1:12">
      <c r="A51" s="2" t="s">
        <v>64</v>
      </c>
      <c r="B51" s="3">
        <v>4723</v>
      </c>
      <c r="C51" s="3">
        <v>19</v>
      </c>
      <c r="D51" s="3">
        <v>3</v>
      </c>
      <c r="E51" s="3">
        <v>3.5</v>
      </c>
      <c r="F51" s="3">
        <v>17</v>
      </c>
      <c r="G51" s="3">
        <v>3200</v>
      </c>
      <c r="H51" s="3">
        <v>199</v>
      </c>
      <c r="I51" s="3">
        <v>40</v>
      </c>
      <c r="J51" s="3">
        <v>231</v>
      </c>
      <c r="K51" s="3">
        <v>2.93</v>
      </c>
      <c r="L51" s="2" t="s">
        <v>15</v>
      </c>
    </row>
    <row r="52" spans="1:12">
      <c r="A52" s="2" t="s">
        <v>65</v>
      </c>
      <c r="B52" s="3">
        <v>4424</v>
      </c>
      <c r="C52" s="3">
        <v>19</v>
      </c>
      <c r="D52" s="2"/>
      <c r="E52" s="3">
        <v>3.5</v>
      </c>
      <c r="F52" s="3">
        <v>13</v>
      </c>
      <c r="G52" s="3">
        <v>3420</v>
      </c>
      <c r="H52" s="3">
        <v>203</v>
      </c>
      <c r="I52" s="3">
        <v>43</v>
      </c>
      <c r="J52" s="3">
        <v>231</v>
      </c>
      <c r="K52" s="3">
        <v>3.08</v>
      </c>
      <c r="L52" s="2" t="s">
        <v>15</v>
      </c>
    </row>
    <row r="53" spans="1:12">
      <c r="A53" s="2" t="s">
        <v>66</v>
      </c>
      <c r="B53" s="3">
        <v>4172</v>
      </c>
      <c r="C53" s="3">
        <v>24</v>
      </c>
      <c r="D53" s="3">
        <v>2</v>
      </c>
      <c r="E53" s="3">
        <v>2</v>
      </c>
      <c r="F53" s="3">
        <v>7</v>
      </c>
      <c r="G53" s="3">
        <v>2690</v>
      </c>
      <c r="H53" s="3">
        <v>179</v>
      </c>
      <c r="I53" s="3">
        <v>41</v>
      </c>
      <c r="J53" s="3">
        <v>151</v>
      </c>
      <c r="K53" s="3">
        <v>2.73</v>
      </c>
      <c r="L53" s="2" t="s">
        <v>15</v>
      </c>
    </row>
    <row r="54" spans="1:12">
      <c r="A54" s="2" t="s">
        <v>67</v>
      </c>
      <c r="B54" s="3">
        <v>9690</v>
      </c>
      <c r="C54" s="3">
        <v>17</v>
      </c>
      <c r="D54" s="3">
        <v>5</v>
      </c>
      <c r="E54" s="3">
        <v>3</v>
      </c>
      <c r="F54" s="3">
        <v>15</v>
      </c>
      <c r="G54" s="3">
        <v>2830</v>
      </c>
      <c r="H54" s="3">
        <v>189</v>
      </c>
      <c r="I54" s="3">
        <v>37</v>
      </c>
      <c r="J54" s="3">
        <v>131</v>
      </c>
      <c r="K54" s="3">
        <v>3.2</v>
      </c>
      <c r="L54" s="2" t="s">
        <v>68</v>
      </c>
    </row>
    <row r="55" spans="1:12">
      <c r="A55" s="2" t="s">
        <v>69</v>
      </c>
      <c r="B55" s="3">
        <v>6295</v>
      </c>
      <c r="C55" s="3">
        <v>23</v>
      </c>
      <c r="D55" s="3">
        <v>3</v>
      </c>
      <c r="E55" s="3">
        <v>2.5</v>
      </c>
      <c r="F55" s="3">
        <v>11</v>
      </c>
      <c r="G55" s="3">
        <v>2070</v>
      </c>
      <c r="H55" s="3">
        <v>174</v>
      </c>
      <c r="I55" s="3">
        <v>36</v>
      </c>
      <c r="J55" s="3">
        <v>97</v>
      </c>
      <c r="K55" s="3">
        <v>3.7</v>
      </c>
      <c r="L55" s="2" t="s">
        <v>68</v>
      </c>
    </row>
    <row r="56" spans="1:12">
      <c r="A56" s="2" t="s">
        <v>70</v>
      </c>
      <c r="B56" s="3">
        <v>9735</v>
      </c>
      <c r="C56" s="3">
        <v>25</v>
      </c>
      <c r="D56" s="3">
        <v>4</v>
      </c>
      <c r="E56" s="3">
        <v>2.5</v>
      </c>
      <c r="F56" s="3">
        <v>12</v>
      </c>
      <c r="G56" s="3">
        <v>2650</v>
      </c>
      <c r="H56" s="3">
        <v>177</v>
      </c>
      <c r="I56" s="3">
        <v>34</v>
      </c>
      <c r="J56" s="3">
        <v>121</v>
      </c>
      <c r="K56" s="3">
        <v>3.64</v>
      </c>
      <c r="L56" s="2" t="s">
        <v>68</v>
      </c>
    </row>
    <row r="57" spans="1:12">
      <c r="A57" s="2" t="s">
        <v>71</v>
      </c>
      <c r="B57" s="3">
        <v>6229</v>
      </c>
      <c r="C57" s="3">
        <v>23</v>
      </c>
      <c r="D57" s="3">
        <v>4</v>
      </c>
      <c r="E57" s="3">
        <v>1.5</v>
      </c>
      <c r="F57" s="3">
        <v>6</v>
      </c>
      <c r="G57" s="3">
        <v>2370</v>
      </c>
      <c r="H57" s="3">
        <v>170</v>
      </c>
      <c r="I57" s="3">
        <v>35</v>
      </c>
      <c r="J57" s="3">
        <v>119</v>
      </c>
      <c r="K57" s="3">
        <v>3.89</v>
      </c>
      <c r="L57" s="2" t="s">
        <v>68</v>
      </c>
    </row>
    <row r="58" spans="1:12">
      <c r="A58" s="2" t="s">
        <v>72</v>
      </c>
      <c r="B58" s="3">
        <v>4589</v>
      </c>
      <c r="C58" s="3">
        <v>35</v>
      </c>
      <c r="D58" s="3">
        <v>5</v>
      </c>
      <c r="E58" s="3">
        <v>2</v>
      </c>
      <c r="F58" s="3">
        <v>8</v>
      </c>
      <c r="G58" s="3">
        <v>2020</v>
      </c>
      <c r="H58" s="3">
        <v>165</v>
      </c>
      <c r="I58" s="3">
        <v>32</v>
      </c>
      <c r="J58" s="3">
        <v>85</v>
      </c>
      <c r="K58" s="3">
        <v>3.7</v>
      </c>
      <c r="L58" s="2" t="s">
        <v>68</v>
      </c>
    </row>
    <row r="59" spans="1:12">
      <c r="A59" s="2" t="s">
        <v>73</v>
      </c>
      <c r="B59" s="3">
        <v>5079</v>
      </c>
      <c r="C59" s="3">
        <v>24</v>
      </c>
      <c r="D59" s="3">
        <v>4</v>
      </c>
      <c r="E59" s="3">
        <v>2.5</v>
      </c>
      <c r="F59" s="3">
        <v>8</v>
      </c>
      <c r="G59" s="3">
        <v>2280</v>
      </c>
      <c r="H59" s="3">
        <v>170</v>
      </c>
      <c r="I59" s="3">
        <v>34</v>
      </c>
      <c r="J59" s="3">
        <v>119</v>
      </c>
      <c r="K59" s="3">
        <v>3.54</v>
      </c>
      <c r="L59" s="2" t="s">
        <v>68</v>
      </c>
    </row>
    <row r="60" spans="1:12">
      <c r="A60" s="2" t="s">
        <v>74</v>
      </c>
      <c r="B60" s="3">
        <v>8129</v>
      </c>
      <c r="C60" s="3">
        <v>21</v>
      </c>
      <c r="D60" s="3">
        <v>4</v>
      </c>
      <c r="E60" s="3">
        <v>2.5</v>
      </c>
      <c r="F60" s="3">
        <v>8</v>
      </c>
      <c r="G60" s="3">
        <v>2750</v>
      </c>
      <c r="H60" s="3">
        <v>184</v>
      </c>
      <c r="I60" s="3">
        <v>38</v>
      </c>
      <c r="J60" s="3">
        <v>146</v>
      </c>
      <c r="K60" s="3">
        <v>3.55</v>
      </c>
      <c r="L60" s="2" t="s">
        <v>68</v>
      </c>
    </row>
    <row r="61" spans="1:12">
      <c r="A61" s="2" t="s">
        <v>75</v>
      </c>
      <c r="B61" s="3">
        <v>4296</v>
      </c>
      <c r="C61" s="3">
        <v>21</v>
      </c>
      <c r="D61" s="3">
        <v>3</v>
      </c>
      <c r="E61" s="3">
        <v>2.5</v>
      </c>
      <c r="F61" s="3">
        <v>16</v>
      </c>
      <c r="G61" s="3">
        <v>2130</v>
      </c>
      <c r="H61" s="3">
        <v>161</v>
      </c>
      <c r="I61" s="3">
        <v>36</v>
      </c>
      <c r="J61" s="3">
        <v>105</v>
      </c>
      <c r="K61" s="3">
        <v>3.37</v>
      </c>
      <c r="L61" s="2" t="s">
        <v>68</v>
      </c>
    </row>
    <row r="62" spans="1:12">
      <c r="A62" s="2" t="s">
        <v>76</v>
      </c>
      <c r="B62" s="3">
        <v>5799</v>
      </c>
      <c r="C62" s="3">
        <v>25</v>
      </c>
      <c r="D62" s="3">
        <v>5</v>
      </c>
      <c r="E62" s="3">
        <v>3</v>
      </c>
      <c r="F62" s="3">
        <v>10</v>
      </c>
      <c r="G62" s="3">
        <v>2240</v>
      </c>
      <c r="H62" s="3">
        <v>172</v>
      </c>
      <c r="I62" s="3">
        <v>36</v>
      </c>
      <c r="J62" s="3">
        <v>107</v>
      </c>
      <c r="K62" s="3">
        <v>3.05</v>
      </c>
      <c r="L62" s="2" t="s">
        <v>68</v>
      </c>
    </row>
    <row r="63" spans="1:12">
      <c r="A63" s="2" t="s">
        <v>77</v>
      </c>
      <c r="B63" s="3">
        <v>4499</v>
      </c>
      <c r="C63" s="3">
        <v>28</v>
      </c>
      <c r="D63" s="3">
        <v>4</v>
      </c>
      <c r="E63" s="3">
        <v>2.5</v>
      </c>
      <c r="F63" s="3">
        <v>5</v>
      </c>
      <c r="G63" s="3">
        <v>1760</v>
      </c>
      <c r="H63" s="3">
        <v>149</v>
      </c>
      <c r="I63" s="3">
        <v>34</v>
      </c>
      <c r="J63" s="3">
        <v>91</v>
      </c>
      <c r="K63" s="3">
        <v>3.3</v>
      </c>
      <c r="L63" s="2" t="s">
        <v>68</v>
      </c>
    </row>
    <row r="64" spans="1:12">
      <c r="A64" s="2" t="s">
        <v>78</v>
      </c>
      <c r="B64" s="3">
        <v>3995</v>
      </c>
      <c r="C64" s="3">
        <v>30</v>
      </c>
      <c r="D64" s="3">
        <v>4</v>
      </c>
      <c r="E64" s="3">
        <v>3.5</v>
      </c>
      <c r="F64" s="3">
        <v>11</v>
      </c>
      <c r="G64" s="3">
        <v>1980</v>
      </c>
      <c r="H64" s="3">
        <v>154</v>
      </c>
      <c r="I64" s="3">
        <v>33</v>
      </c>
      <c r="J64" s="3">
        <v>86</v>
      </c>
      <c r="K64" s="3">
        <v>3.73</v>
      </c>
      <c r="L64" s="2" t="s">
        <v>68</v>
      </c>
    </row>
    <row r="65" spans="1:12">
      <c r="A65" s="2" t="s">
        <v>79</v>
      </c>
      <c r="B65" s="3">
        <v>12990</v>
      </c>
      <c r="C65" s="3">
        <v>14</v>
      </c>
      <c r="D65" s="2"/>
      <c r="E65" s="3">
        <v>3.5</v>
      </c>
      <c r="F65" s="3">
        <v>14</v>
      </c>
      <c r="G65" s="3">
        <v>3420</v>
      </c>
      <c r="H65" s="3">
        <v>192</v>
      </c>
      <c r="I65" s="3">
        <v>38</v>
      </c>
      <c r="J65" s="3">
        <v>163</v>
      </c>
      <c r="K65" s="3">
        <v>3.58</v>
      </c>
      <c r="L65" s="2" t="s">
        <v>68</v>
      </c>
    </row>
    <row r="66" spans="1:12">
      <c r="A66" s="2" t="s">
        <v>80</v>
      </c>
      <c r="B66" s="3">
        <v>3895</v>
      </c>
      <c r="C66" s="3">
        <v>26</v>
      </c>
      <c r="D66" s="3">
        <v>3</v>
      </c>
      <c r="E66" s="3">
        <v>3</v>
      </c>
      <c r="F66" s="3">
        <v>10</v>
      </c>
      <c r="G66" s="3">
        <v>1830</v>
      </c>
      <c r="H66" s="3">
        <v>142</v>
      </c>
      <c r="I66" s="3">
        <v>34</v>
      </c>
      <c r="J66" s="3">
        <v>79</v>
      </c>
      <c r="K66" s="3">
        <v>3.72</v>
      </c>
      <c r="L66" s="2" t="s">
        <v>68</v>
      </c>
    </row>
    <row r="67" spans="1:12">
      <c r="A67" s="2" t="s">
        <v>81</v>
      </c>
      <c r="B67" s="3">
        <v>3798</v>
      </c>
      <c r="C67" s="3">
        <v>35</v>
      </c>
      <c r="D67" s="3">
        <v>5</v>
      </c>
      <c r="E67" s="3">
        <v>2.5</v>
      </c>
      <c r="F67" s="3">
        <v>11</v>
      </c>
      <c r="G67" s="3">
        <v>2050</v>
      </c>
      <c r="H67" s="3">
        <v>164</v>
      </c>
      <c r="I67" s="3">
        <v>36</v>
      </c>
      <c r="J67" s="3">
        <v>97</v>
      </c>
      <c r="K67" s="3">
        <v>3.81</v>
      </c>
      <c r="L67" s="2" t="s">
        <v>68</v>
      </c>
    </row>
    <row r="68" spans="1:12">
      <c r="A68" s="2" t="s">
        <v>3317</v>
      </c>
      <c r="B68" s="3">
        <v>5899</v>
      </c>
      <c r="C68" s="3">
        <v>18</v>
      </c>
      <c r="D68" s="3">
        <v>5</v>
      </c>
      <c r="E68" s="3">
        <v>2.5</v>
      </c>
      <c r="F68" s="3">
        <v>14</v>
      </c>
      <c r="G68" s="3">
        <v>2410</v>
      </c>
      <c r="H68" s="3">
        <v>174</v>
      </c>
      <c r="I68" s="3">
        <v>36</v>
      </c>
      <c r="J68" s="3">
        <v>134</v>
      </c>
      <c r="K68" s="3">
        <v>3.06</v>
      </c>
      <c r="L68" s="2" t="s">
        <v>68</v>
      </c>
    </row>
    <row r="69" spans="1:12">
      <c r="A69" s="2" t="s">
        <v>3316</v>
      </c>
      <c r="B69" s="3">
        <v>3748</v>
      </c>
      <c r="C69" s="3">
        <v>31</v>
      </c>
      <c r="D69" s="3">
        <v>5</v>
      </c>
      <c r="E69" s="3">
        <v>3</v>
      </c>
      <c r="F69" s="3">
        <v>9</v>
      </c>
      <c r="G69" s="3">
        <v>2200</v>
      </c>
      <c r="H69" s="3">
        <v>165</v>
      </c>
      <c r="I69" s="3">
        <v>35</v>
      </c>
      <c r="J69" s="3">
        <v>97</v>
      </c>
      <c r="K69" s="3">
        <v>3.21</v>
      </c>
      <c r="L69" s="2" t="s">
        <v>68</v>
      </c>
    </row>
    <row r="70" spans="1:12">
      <c r="A70" s="2" t="s">
        <v>82</v>
      </c>
      <c r="B70" s="3">
        <v>5719</v>
      </c>
      <c r="C70" s="3">
        <v>18</v>
      </c>
      <c r="D70" s="3">
        <v>5</v>
      </c>
      <c r="E70" s="3">
        <v>2</v>
      </c>
      <c r="F70" s="3">
        <v>11</v>
      </c>
      <c r="G70" s="3">
        <v>2670</v>
      </c>
      <c r="H70" s="3">
        <v>175</v>
      </c>
      <c r="I70" s="3">
        <v>36</v>
      </c>
      <c r="J70" s="3">
        <v>134</v>
      </c>
      <c r="K70" s="3">
        <v>3.05</v>
      </c>
      <c r="L70" s="2" t="s">
        <v>68</v>
      </c>
    </row>
    <row r="71" spans="1:12">
      <c r="A71" s="2" t="s">
        <v>83</v>
      </c>
      <c r="B71" s="3">
        <v>7140</v>
      </c>
      <c r="C71" s="3">
        <v>23</v>
      </c>
      <c r="D71" s="3">
        <v>4</v>
      </c>
      <c r="E71" s="3">
        <v>2.5</v>
      </c>
      <c r="F71" s="3">
        <v>12</v>
      </c>
      <c r="G71" s="3">
        <v>2160</v>
      </c>
      <c r="H71" s="3">
        <v>172</v>
      </c>
      <c r="I71" s="3">
        <v>36</v>
      </c>
      <c r="J71" s="3">
        <v>97</v>
      </c>
      <c r="K71" s="3">
        <v>3.74</v>
      </c>
      <c r="L71" s="2" t="s">
        <v>68</v>
      </c>
    </row>
    <row r="72" spans="1:12">
      <c r="A72" s="2" t="s">
        <v>84</v>
      </c>
      <c r="B72" s="3">
        <v>5397</v>
      </c>
      <c r="C72" s="3">
        <v>41</v>
      </c>
      <c r="D72" s="3">
        <v>5</v>
      </c>
      <c r="E72" s="3">
        <v>3</v>
      </c>
      <c r="F72" s="3">
        <v>15</v>
      </c>
      <c r="G72" s="3">
        <v>2040</v>
      </c>
      <c r="H72" s="3">
        <v>155</v>
      </c>
      <c r="I72" s="3">
        <v>35</v>
      </c>
      <c r="J72" s="3">
        <v>90</v>
      </c>
      <c r="K72" s="3">
        <v>3.78</v>
      </c>
      <c r="L72" s="2" t="s">
        <v>68</v>
      </c>
    </row>
    <row r="73" spans="1:12">
      <c r="A73" s="2" t="s">
        <v>85</v>
      </c>
      <c r="B73" s="3">
        <v>4697</v>
      </c>
      <c r="C73" s="3">
        <v>25</v>
      </c>
      <c r="D73" s="3">
        <v>4</v>
      </c>
      <c r="E73" s="3">
        <v>3</v>
      </c>
      <c r="F73" s="3">
        <v>15</v>
      </c>
      <c r="G73" s="3">
        <v>1930</v>
      </c>
      <c r="H73" s="3">
        <v>155</v>
      </c>
      <c r="I73" s="3">
        <v>35</v>
      </c>
      <c r="J73" s="3">
        <v>89</v>
      </c>
      <c r="K73" s="3">
        <v>3.78</v>
      </c>
      <c r="L73" s="2" t="s">
        <v>68</v>
      </c>
    </row>
    <row r="74" spans="1:12">
      <c r="A74" s="2" t="s">
        <v>86</v>
      </c>
      <c r="B74" s="3">
        <v>6850</v>
      </c>
      <c r="C74" s="3">
        <v>25</v>
      </c>
      <c r="D74" s="3">
        <v>4</v>
      </c>
      <c r="E74" s="3">
        <v>2</v>
      </c>
      <c r="F74" s="3">
        <v>16</v>
      </c>
      <c r="G74" s="3">
        <v>1990</v>
      </c>
      <c r="H74" s="3">
        <v>156</v>
      </c>
      <c r="I74" s="3">
        <v>36</v>
      </c>
      <c r="J74" s="3">
        <v>97</v>
      </c>
      <c r="K74" s="3">
        <v>3.78</v>
      </c>
      <c r="L74" s="2" t="s">
        <v>68</v>
      </c>
    </row>
    <row r="75" spans="1:12">
      <c r="A75" s="2" t="s">
        <v>87</v>
      </c>
      <c r="B75" s="3">
        <v>11995</v>
      </c>
      <c r="C75" s="3">
        <v>17</v>
      </c>
      <c r="D75" s="3">
        <v>5</v>
      </c>
      <c r="E75" s="3">
        <v>2.5</v>
      </c>
      <c r="F75" s="3">
        <v>14</v>
      </c>
      <c r="G75" s="3">
        <v>3170</v>
      </c>
      <c r="H75" s="3">
        <v>193</v>
      </c>
      <c r="I75" s="3">
        <v>37</v>
      </c>
      <c r="J75" s="3">
        <v>163</v>
      </c>
      <c r="K75" s="3">
        <v>2.98</v>
      </c>
      <c r="L75" s="2" t="s">
        <v>68</v>
      </c>
    </row>
  </sheetData>
  <phoneticPr fontId="2" type="noConversion"/>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DC974C-2368-4158-ACB7-1C2F1A03121C}">
  <dimension ref="A1:B143"/>
  <sheetViews>
    <sheetView workbookViewId="0"/>
  </sheetViews>
  <sheetFormatPr defaultRowHeight="16.5"/>
  <sheetData>
    <row r="1" spans="1:2">
      <c r="A1" s="7" t="s">
        <v>88</v>
      </c>
      <c r="B1" s="7" t="s">
        <v>89</v>
      </c>
    </row>
    <row r="2" spans="1:2">
      <c r="A2" s="2" t="s">
        <v>90</v>
      </c>
      <c r="B2" s="3">
        <v>3631.6</v>
      </c>
    </row>
    <row r="3" spans="1:2">
      <c r="A3" s="2" t="s">
        <v>91</v>
      </c>
      <c r="B3" s="3">
        <v>3644.5</v>
      </c>
    </row>
    <row r="4" spans="1:2">
      <c r="A4" s="2" t="s">
        <v>92</v>
      </c>
      <c r="B4" s="3">
        <v>3672</v>
      </c>
    </row>
    <row r="5" spans="1:2">
      <c r="A5" s="2" t="s">
        <v>93</v>
      </c>
      <c r="B5" s="3">
        <v>3703.1</v>
      </c>
    </row>
    <row r="6" spans="1:2">
      <c r="A6" s="2" t="s">
        <v>94</v>
      </c>
      <c r="B6" s="3">
        <v>3757.5</v>
      </c>
    </row>
    <row r="7" spans="1:2">
      <c r="A7" s="2" t="s">
        <v>95</v>
      </c>
      <c r="B7" s="3">
        <v>3818.3</v>
      </c>
    </row>
    <row r="8" spans="1:2">
      <c r="A8" s="2" t="s">
        <v>96</v>
      </c>
      <c r="B8" s="3">
        <v>3841.6</v>
      </c>
    </row>
    <row r="9" spans="1:2">
      <c r="A9" s="2" t="s">
        <v>97</v>
      </c>
      <c r="B9" s="3">
        <v>3861.8</v>
      </c>
    </row>
    <row r="10" spans="1:2">
      <c r="A10" s="2" t="s">
        <v>98</v>
      </c>
      <c r="B10" s="3">
        <v>3906.8</v>
      </c>
    </row>
    <row r="11" spans="1:2">
      <c r="A11" s="2" t="s">
        <v>99</v>
      </c>
      <c r="B11" s="3">
        <v>3915</v>
      </c>
    </row>
    <row r="12" spans="1:2">
      <c r="A12" s="2" t="s">
        <v>100</v>
      </c>
      <c r="B12" s="3">
        <v>3937.8</v>
      </c>
    </row>
    <row r="13" spans="1:2">
      <c r="A13" s="2" t="s">
        <v>101</v>
      </c>
      <c r="B13" s="3">
        <v>3922.9</v>
      </c>
    </row>
    <row r="14" spans="1:2">
      <c r="A14" s="2" t="s">
        <v>102</v>
      </c>
      <c r="B14" s="3">
        <v>3922</v>
      </c>
    </row>
    <row r="15" spans="1:2">
      <c r="A15" s="2" t="s">
        <v>103</v>
      </c>
      <c r="B15" s="3">
        <v>3922.3</v>
      </c>
    </row>
    <row r="16" spans="1:2">
      <c r="A16" s="2" t="s">
        <v>104</v>
      </c>
      <c r="B16" s="3">
        <v>3961.3</v>
      </c>
    </row>
    <row r="17" spans="1:2">
      <c r="A17" s="2" t="s">
        <v>105</v>
      </c>
      <c r="B17" s="3">
        <v>3931</v>
      </c>
    </row>
    <row r="18" spans="1:2">
      <c r="A18" s="2" t="s">
        <v>106</v>
      </c>
      <c r="B18" s="3">
        <v>4027.3</v>
      </c>
    </row>
    <row r="19" spans="1:2">
      <c r="A19" s="2" t="s">
        <v>107</v>
      </c>
      <c r="B19" s="3">
        <v>4042</v>
      </c>
    </row>
    <row r="20" spans="1:2">
      <c r="A20" s="2" t="s">
        <v>108</v>
      </c>
      <c r="B20" s="3">
        <v>4064.7</v>
      </c>
    </row>
    <row r="21" spans="1:2">
      <c r="A21" s="2" t="s">
        <v>109</v>
      </c>
      <c r="B21" s="3">
        <v>4072.9</v>
      </c>
    </row>
    <row r="22" spans="1:2">
      <c r="A22" s="2" t="s">
        <v>110</v>
      </c>
      <c r="B22" s="3">
        <v>4149.8</v>
      </c>
    </row>
    <row r="23" spans="1:2">
      <c r="A23" s="2" t="s">
        <v>111</v>
      </c>
      <c r="B23" s="3">
        <v>4232.5</v>
      </c>
    </row>
    <row r="24" spans="1:2">
      <c r="A24" s="2" t="s">
        <v>112</v>
      </c>
      <c r="B24" s="3">
        <v>4272.8</v>
      </c>
    </row>
    <row r="25" spans="1:2">
      <c r="A25" s="2" t="s">
        <v>113</v>
      </c>
      <c r="B25" s="3">
        <v>4343.8999999999996</v>
      </c>
    </row>
    <row r="26" spans="1:2">
      <c r="A26" s="2" t="s">
        <v>114</v>
      </c>
      <c r="B26" s="3">
        <v>4439.6000000000004</v>
      </c>
    </row>
    <row r="27" spans="1:2">
      <c r="A27" s="2" t="s">
        <v>115</v>
      </c>
      <c r="B27" s="3">
        <v>4475.8999999999996</v>
      </c>
    </row>
    <row r="28" spans="1:2">
      <c r="A28" s="2" t="s">
        <v>116</v>
      </c>
      <c r="B28" s="3">
        <v>4471.3999999999996</v>
      </c>
    </row>
    <row r="29" spans="1:2">
      <c r="A29" s="2" t="s">
        <v>117</v>
      </c>
      <c r="B29" s="3">
        <v>4495.1000000000004</v>
      </c>
    </row>
    <row r="30" spans="1:2">
      <c r="A30" s="2" t="s">
        <v>118</v>
      </c>
      <c r="B30" s="3">
        <v>4475.3999999999996</v>
      </c>
    </row>
    <row r="31" spans="1:2">
      <c r="A31" s="2" t="s">
        <v>119</v>
      </c>
      <c r="B31" s="3">
        <v>4492.3999999999996</v>
      </c>
    </row>
    <row r="32" spans="1:2">
      <c r="A32" s="2" t="s">
        <v>120</v>
      </c>
      <c r="B32" s="3">
        <v>4442.3999999999996</v>
      </c>
    </row>
    <row r="33" spans="1:2">
      <c r="A33" s="2" t="s">
        <v>121</v>
      </c>
      <c r="B33" s="3">
        <v>4430.2</v>
      </c>
    </row>
    <row r="34" spans="1:2">
      <c r="A34" s="2" t="s">
        <v>122</v>
      </c>
      <c r="B34" s="3">
        <v>4361.7</v>
      </c>
    </row>
    <row r="35" spans="1:2">
      <c r="A35" s="2" t="s">
        <v>123</v>
      </c>
      <c r="B35" s="3">
        <v>4403.2</v>
      </c>
    </row>
    <row r="36" spans="1:2">
      <c r="A36" s="2" t="s">
        <v>124</v>
      </c>
      <c r="B36" s="3">
        <v>4471.7</v>
      </c>
    </row>
    <row r="37" spans="1:2">
      <c r="A37" s="2" t="s">
        <v>125</v>
      </c>
      <c r="B37" s="3">
        <v>4531.8</v>
      </c>
    </row>
    <row r="38" spans="1:2">
      <c r="A38" s="2" t="s">
        <v>126</v>
      </c>
      <c r="B38" s="3">
        <v>4620.6000000000004</v>
      </c>
    </row>
    <row r="39" spans="1:2">
      <c r="A39" s="2" t="s">
        <v>127</v>
      </c>
      <c r="B39" s="3">
        <v>4655.6000000000004</v>
      </c>
    </row>
    <row r="40" spans="1:2">
      <c r="A40" s="2" t="s">
        <v>128</v>
      </c>
      <c r="B40" s="3">
        <v>4677</v>
      </c>
    </row>
    <row r="41" spans="1:2">
      <c r="A41" s="2" t="s">
        <v>129</v>
      </c>
      <c r="B41" s="3">
        <v>4720.7</v>
      </c>
    </row>
    <row r="42" spans="1:2">
      <c r="A42" s="2" t="s">
        <v>130</v>
      </c>
      <c r="B42" s="3">
        <v>4791.8999999999996</v>
      </c>
    </row>
    <row r="43" spans="1:2">
      <c r="A43" s="2" t="s">
        <v>131</v>
      </c>
      <c r="B43" s="3">
        <v>4852.2</v>
      </c>
    </row>
    <row r="44" spans="1:2">
      <c r="A44" s="2" t="s">
        <v>132</v>
      </c>
      <c r="B44" s="3">
        <v>4924.3</v>
      </c>
    </row>
    <row r="45" spans="1:2">
      <c r="A45" s="2" t="s">
        <v>133</v>
      </c>
      <c r="B45" s="3">
        <v>4922.2</v>
      </c>
    </row>
    <row r="46" spans="1:2">
      <c r="A46" s="2" t="s">
        <v>134</v>
      </c>
      <c r="B46" s="3">
        <v>4958.8</v>
      </c>
    </row>
    <row r="47" spans="1:2">
      <c r="A47" s="2" t="s">
        <v>135</v>
      </c>
      <c r="B47" s="3">
        <v>5107.7</v>
      </c>
    </row>
    <row r="48" spans="1:2">
      <c r="A48" s="2" t="s">
        <v>136</v>
      </c>
      <c r="B48" s="3">
        <v>5155.2</v>
      </c>
    </row>
    <row r="49" spans="1:2">
      <c r="A49" s="2" t="s">
        <v>137</v>
      </c>
      <c r="B49" s="3">
        <v>5227.3999999999996</v>
      </c>
    </row>
    <row r="50" spans="1:2">
      <c r="A50" s="2" t="s">
        <v>138</v>
      </c>
      <c r="B50" s="3">
        <v>5236.7</v>
      </c>
    </row>
    <row r="51" spans="1:2">
      <c r="A51" s="2" t="s">
        <v>139</v>
      </c>
      <c r="B51" s="3">
        <v>5244.9</v>
      </c>
    </row>
    <row r="52" spans="1:2">
      <c r="A52" s="2" t="s">
        <v>140</v>
      </c>
      <c r="B52" s="3">
        <v>5280.1</v>
      </c>
    </row>
    <row r="53" spans="1:2">
      <c r="A53" s="2" t="s">
        <v>141</v>
      </c>
      <c r="B53" s="3">
        <v>5296.6</v>
      </c>
    </row>
    <row r="54" spans="1:2">
      <c r="A54" s="2" t="s">
        <v>142</v>
      </c>
      <c r="B54" s="3">
        <v>5310</v>
      </c>
    </row>
    <row r="55" spans="1:2">
      <c r="A55" s="2" t="s">
        <v>143</v>
      </c>
      <c r="B55" s="3">
        <v>5190.1000000000004</v>
      </c>
    </row>
    <row r="56" spans="1:2">
      <c r="A56" s="2" t="s">
        <v>144</v>
      </c>
      <c r="B56" s="3">
        <v>5179.2</v>
      </c>
    </row>
    <row r="57" spans="1:2">
      <c r="A57" s="2" t="s">
        <v>145</v>
      </c>
      <c r="B57" s="3">
        <v>5253.7</v>
      </c>
    </row>
    <row r="58" spans="1:2">
      <c r="A58" s="2" t="s">
        <v>146</v>
      </c>
      <c r="B58" s="3">
        <v>5330.3</v>
      </c>
    </row>
    <row r="59" spans="1:2">
      <c r="A59" s="2" t="s">
        <v>147</v>
      </c>
      <c r="B59" s="3">
        <v>5306.6</v>
      </c>
    </row>
    <row r="60" spans="1:2">
      <c r="A60" s="2" t="s">
        <v>148</v>
      </c>
      <c r="B60" s="3">
        <v>5341.8</v>
      </c>
    </row>
    <row r="61" spans="1:2">
      <c r="A61" s="2" t="s">
        <v>149</v>
      </c>
      <c r="B61" s="3">
        <v>5286.2</v>
      </c>
    </row>
    <row r="62" spans="1:2">
      <c r="A62" s="2" t="s">
        <v>150</v>
      </c>
      <c r="B62" s="3">
        <v>5206.1000000000004</v>
      </c>
    </row>
    <row r="63" spans="1:2">
      <c r="A63" s="2" t="s">
        <v>151</v>
      </c>
      <c r="B63" s="3">
        <v>5236.8</v>
      </c>
    </row>
    <row r="64" spans="1:2">
      <c r="A64" s="2" t="s">
        <v>152</v>
      </c>
      <c r="B64" s="3">
        <v>5212.8</v>
      </c>
    </row>
    <row r="65" spans="1:2">
      <c r="A65" s="2" t="s">
        <v>153</v>
      </c>
      <c r="B65" s="3">
        <v>5221.7</v>
      </c>
    </row>
    <row r="66" spans="1:2">
      <c r="A66" s="2" t="s">
        <v>154</v>
      </c>
      <c r="B66" s="3">
        <v>5255</v>
      </c>
    </row>
    <row r="67" spans="1:2">
      <c r="A67" s="2" t="s">
        <v>155</v>
      </c>
      <c r="B67" s="3">
        <v>5365.6</v>
      </c>
    </row>
    <row r="68" spans="1:2">
      <c r="A68" s="2" t="s">
        <v>156</v>
      </c>
      <c r="B68" s="3">
        <v>5448.3</v>
      </c>
    </row>
    <row r="69" spans="1:2">
      <c r="A69" s="2" t="s">
        <v>157</v>
      </c>
      <c r="B69" s="3">
        <v>5540.5</v>
      </c>
    </row>
    <row r="70" spans="1:2">
      <c r="A70" s="2" t="s">
        <v>158</v>
      </c>
      <c r="B70" s="3">
        <v>5641.4</v>
      </c>
    </row>
    <row r="71" spans="1:2">
      <c r="A71" s="2" t="s">
        <v>159</v>
      </c>
      <c r="B71" s="3">
        <v>5707.5</v>
      </c>
    </row>
    <row r="72" spans="1:2">
      <c r="A72" s="2" t="s">
        <v>160</v>
      </c>
      <c r="B72" s="3">
        <v>5749.5</v>
      </c>
    </row>
    <row r="73" spans="1:2">
      <c r="A73" s="2" t="s">
        <v>161</v>
      </c>
      <c r="B73" s="3">
        <v>5787.3</v>
      </c>
    </row>
    <row r="74" spans="1:2">
      <c r="A74" s="2" t="s">
        <v>162</v>
      </c>
      <c r="B74" s="3">
        <v>5818.1</v>
      </c>
    </row>
    <row r="75" spans="1:2">
      <c r="A75" s="2" t="s">
        <v>163</v>
      </c>
      <c r="B75" s="3">
        <v>5870.3</v>
      </c>
    </row>
    <row r="76" spans="1:2">
      <c r="A76" s="2" t="s">
        <v>164</v>
      </c>
      <c r="B76" s="3">
        <v>5954.9</v>
      </c>
    </row>
    <row r="77" spans="1:2">
      <c r="A77" s="2" t="s">
        <v>165</v>
      </c>
      <c r="B77" s="3">
        <v>5996.7</v>
      </c>
    </row>
    <row r="78" spans="1:2">
      <c r="A78" s="2" t="s">
        <v>166</v>
      </c>
      <c r="B78" s="3">
        <v>6038.3</v>
      </c>
    </row>
    <row r="79" spans="1:2">
      <c r="A79" s="2" t="s">
        <v>167</v>
      </c>
      <c r="B79" s="3">
        <v>6042.6</v>
      </c>
    </row>
    <row r="80" spans="1:2">
      <c r="A80" s="2" t="s">
        <v>168</v>
      </c>
      <c r="B80" s="3">
        <v>6097.5</v>
      </c>
    </row>
    <row r="81" spans="1:2">
      <c r="A81" s="2" t="s">
        <v>169</v>
      </c>
      <c r="B81" s="3">
        <v>6126</v>
      </c>
    </row>
    <row r="82" spans="1:2">
      <c r="A82" s="2" t="s">
        <v>170</v>
      </c>
      <c r="B82" s="3">
        <v>6157.2</v>
      </c>
    </row>
    <row r="83" spans="1:2">
      <c r="A83" s="2" t="s">
        <v>171</v>
      </c>
      <c r="B83" s="3">
        <v>6221</v>
      </c>
    </row>
    <row r="84" spans="1:2">
      <c r="A84" s="2" t="s">
        <v>172</v>
      </c>
      <c r="B84" s="3">
        <v>6266.3</v>
      </c>
    </row>
    <row r="85" spans="1:2">
      <c r="A85" s="2" t="s">
        <v>173</v>
      </c>
      <c r="B85" s="3">
        <v>6372</v>
      </c>
    </row>
    <row r="86" spans="1:2">
      <c r="A86" s="2" t="s">
        <v>174</v>
      </c>
      <c r="B86" s="3">
        <v>6423.8</v>
      </c>
    </row>
    <row r="87" spans="1:2">
      <c r="A87" s="2" t="s">
        <v>175</v>
      </c>
      <c r="B87" s="3">
        <v>6485.4</v>
      </c>
    </row>
    <row r="88" spans="1:2">
      <c r="A88" s="2" t="s">
        <v>176</v>
      </c>
      <c r="B88" s="3">
        <v>6504.8</v>
      </c>
    </row>
    <row r="89" spans="1:2">
      <c r="A89" s="2" t="s">
        <v>177</v>
      </c>
      <c r="B89" s="3">
        <v>6581</v>
      </c>
    </row>
    <row r="90" spans="1:2">
      <c r="A90" s="2" t="s">
        <v>178</v>
      </c>
      <c r="B90" s="3">
        <v>6668</v>
      </c>
    </row>
    <row r="91" spans="1:2">
      <c r="A91" s="2" t="s">
        <v>179</v>
      </c>
      <c r="B91" s="3">
        <v>6691.3</v>
      </c>
    </row>
    <row r="92" spans="1:2">
      <c r="A92" s="2" t="s">
        <v>180</v>
      </c>
      <c r="B92" s="3">
        <v>6727.1</v>
      </c>
    </row>
    <row r="93" spans="1:2">
      <c r="A93" s="2" t="s">
        <v>181</v>
      </c>
      <c r="B93" s="3">
        <v>6748.5</v>
      </c>
    </row>
    <row r="94" spans="1:2">
      <c r="A94" s="2" t="s">
        <v>182</v>
      </c>
      <c r="B94" s="3">
        <v>6830.4</v>
      </c>
    </row>
    <row r="95" spans="1:2">
      <c r="A95" s="2" t="s">
        <v>183</v>
      </c>
      <c r="B95" s="3">
        <v>6853.2</v>
      </c>
    </row>
    <row r="96" spans="1:2">
      <c r="A96" s="2" t="s">
        <v>184</v>
      </c>
      <c r="B96" s="3">
        <v>6837.5</v>
      </c>
    </row>
    <row r="97" spans="1:2">
      <c r="A97" s="2" t="s">
        <v>185</v>
      </c>
      <c r="B97" s="3">
        <v>6804.6</v>
      </c>
    </row>
    <row r="98" spans="1:2">
      <c r="A98" s="2" t="s">
        <v>186</v>
      </c>
      <c r="B98" s="3">
        <v>6747.1</v>
      </c>
    </row>
    <row r="99" spans="1:2">
      <c r="A99" s="2" t="s">
        <v>187</v>
      </c>
      <c r="B99" s="3">
        <v>6766.9</v>
      </c>
    </row>
    <row r="100" spans="1:2">
      <c r="A100" s="2" t="s">
        <v>188</v>
      </c>
      <c r="B100" s="3">
        <v>6781.2</v>
      </c>
    </row>
    <row r="101" spans="1:2">
      <c r="A101" s="2" t="s">
        <v>189</v>
      </c>
      <c r="B101" s="3">
        <v>6821</v>
      </c>
    </row>
    <row r="102" spans="1:2">
      <c r="A102" s="2" t="s">
        <v>190</v>
      </c>
      <c r="B102" s="3">
        <v>6883.4</v>
      </c>
    </row>
    <row r="103" spans="1:2">
      <c r="A103" s="2" t="s">
        <v>191</v>
      </c>
      <c r="B103" s="3">
        <v>6937.5</v>
      </c>
    </row>
    <row r="104" spans="1:2">
      <c r="A104" s="2" t="s">
        <v>192</v>
      </c>
      <c r="B104" s="3">
        <v>6980.2</v>
      </c>
    </row>
    <row r="105" spans="1:2">
      <c r="A105" s="2" t="s">
        <v>193</v>
      </c>
      <c r="B105" s="3">
        <v>7067.7</v>
      </c>
    </row>
    <row r="106" spans="1:2">
      <c r="A106" s="2" t="s">
        <v>194</v>
      </c>
      <c r="B106" s="3">
        <v>7065.9</v>
      </c>
    </row>
    <row r="107" spans="1:2">
      <c r="A107" s="2" t="s">
        <v>195</v>
      </c>
      <c r="B107" s="3">
        <v>7096.8</v>
      </c>
    </row>
    <row r="108" spans="1:2">
      <c r="A108" s="2" t="s">
        <v>196</v>
      </c>
      <c r="B108" s="3">
        <v>7118.6</v>
      </c>
    </row>
    <row r="109" spans="1:2">
      <c r="A109" s="2" t="s">
        <v>197</v>
      </c>
      <c r="B109" s="3">
        <v>7213</v>
      </c>
    </row>
    <row r="110" spans="1:2">
      <c r="A110" s="2" t="s">
        <v>198</v>
      </c>
      <c r="B110" s="3">
        <v>7278.2</v>
      </c>
    </row>
    <row r="111" spans="1:2">
      <c r="A111" s="2" t="s">
        <v>199</v>
      </c>
      <c r="B111" s="3">
        <v>7369.2</v>
      </c>
    </row>
    <row r="112" spans="1:2">
      <c r="A112" s="2" t="s">
        <v>200</v>
      </c>
      <c r="B112" s="3">
        <v>7403.2</v>
      </c>
    </row>
    <row r="113" spans="1:2">
      <c r="A113" s="2" t="s">
        <v>201</v>
      </c>
      <c r="B113" s="3">
        <v>7494.8</v>
      </c>
    </row>
    <row r="114" spans="1:2">
      <c r="A114" s="2" t="s">
        <v>202</v>
      </c>
      <c r="B114" s="3">
        <v>7519</v>
      </c>
    </row>
    <row r="115" spans="1:2">
      <c r="A115" s="2" t="s">
        <v>203</v>
      </c>
      <c r="B115" s="3">
        <v>7531.4</v>
      </c>
    </row>
    <row r="116" spans="1:2">
      <c r="A116" s="2" t="s">
        <v>204</v>
      </c>
      <c r="B116" s="3">
        <v>7572.7</v>
      </c>
    </row>
    <row r="117" spans="1:2">
      <c r="A117" s="2" t="s">
        <v>205</v>
      </c>
      <c r="B117" s="3">
        <v>7645.4</v>
      </c>
    </row>
    <row r="118" spans="1:2">
      <c r="A118" s="2" t="s">
        <v>206</v>
      </c>
      <c r="B118" s="3">
        <v>7703.3</v>
      </c>
    </row>
    <row r="119" spans="1:2">
      <c r="A119" s="2" t="s">
        <v>207</v>
      </c>
      <c r="B119" s="3">
        <v>7819.6</v>
      </c>
    </row>
    <row r="120" spans="1:2">
      <c r="A120" s="2" t="s">
        <v>208</v>
      </c>
      <c r="B120" s="3">
        <v>7853.8</v>
      </c>
    </row>
    <row r="121" spans="1:2">
      <c r="A121" s="2" t="s">
        <v>209</v>
      </c>
      <c r="B121" s="3">
        <v>7948.2</v>
      </c>
    </row>
    <row r="122" spans="1:2">
      <c r="A122" s="2" t="s">
        <v>210</v>
      </c>
      <c r="B122" s="3">
        <v>8024.3</v>
      </c>
    </row>
    <row r="123" spans="1:2">
      <c r="A123" s="2" t="s">
        <v>211</v>
      </c>
      <c r="B123" s="3">
        <v>8148.8</v>
      </c>
    </row>
    <row r="124" spans="1:2">
      <c r="A124" s="2" t="s">
        <v>212</v>
      </c>
      <c r="B124" s="3">
        <v>8233.2000000000007</v>
      </c>
    </row>
    <row r="125" spans="1:2">
      <c r="A125" s="2" t="s">
        <v>213</v>
      </c>
      <c r="B125" s="3">
        <v>8289.6</v>
      </c>
    </row>
    <row r="126" spans="1:2">
      <c r="A126" s="2" t="s">
        <v>214</v>
      </c>
      <c r="B126" s="3">
        <v>8432.1</v>
      </c>
    </row>
    <row r="127" spans="1:2">
      <c r="A127" s="2" t="s">
        <v>215</v>
      </c>
      <c r="B127" s="3">
        <v>8476.2999999999993</v>
      </c>
    </row>
    <row r="128" spans="1:2">
      <c r="A128" s="2" t="s">
        <v>216</v>
      </c>
      <c r="B128" s="3">
        <v>8560</v>
      </c>
    </row>
    <row r="129" spans="1:2">
      <c r="A129" s="2" t="s">
        <v>217</v>
      </c>
      <c r="B129" s="3">
        <v>8731.6</v>
      </c>
    </row>
    <row r="130" spans="1:2">
      <c r="A130" s="2" t="s">
        <v>218</v>
      </c>
      <c r="B130" s="3">
        <v>8843.7999999999993</v>
      </c>
    </row>
    <row r="131" spans="1:2">
      <c r="A131" s="2" t="s">
        <v>219</v>
      </c>
      <c r="B131" s="3">
        <v>8910.7999999999993</v>
      </c>
    </row>
    <row r="132" spans="1:2">
      <c r="A132" s="2" t="s">
        <v>220</v>
      </c>
      <c r="B132" s="3">
        <v>9031.1</v>
      </c>
    </row>
    <row r="133" spans="1:2">
      <c r="A133" s="2" t="s">
        <v>221</v>
      </c>
      <c r="B133" s="3">
        <v>9204.7000000000007</v>
      </c>
    </row>
    <row r="134" spans="1:2">
      <c r="A134" s="2" t="s">
        <v>222</v>
      </c>
      <c r="B134" s="3">
        <v>9273.2000000000007</v>
      </c>
    </row>
    <row r="135" spans="1:2">
      <c r="A135" s="2" t="s">
        <v>223</v>
      </c>
      <c r="B135" s="3">
        <v>9421.7999999999993</v>
      </c>
    </row>
    <row r="136" spans="1:2">
      <c r="A136" s="2" t="s">
        <v>224</v>
      </c>
      <c r="B136" s="3">
        <v>9438.7999999999993</v>
      </c>
    </row>
    <row r="137" spans="1:2">
      <c r="A137" s="2" t="s">
        <v>225</v>
      </c>
      <c r="B137" s="3">
        <v>9482.5</v>
      </c>
    </row>
    <row r="138" spans="1:2">
      <c r="A138" s="2" t="s">
        <v>226</v>
      </c>
      <c r="B138" s="3">
        <v>9462.7999999999993</v>
      </c>
    </row>
    <row r="139" spans="1:2">
      <c r="A139" s="2" t="s">
        <v>227</v>
      </c>
      <c r="B139" s="3">
        <v>9436.4</v>
      </c>
    </row>
    <row r="140" spans="1:2">
      <c r="A140" s="2" t="s">
        <v>228</v>
      </c>
      <c r="B140" s="3">
        <v>9405.7000000000007</v>
      </c>
    </row>
    <row r="141" spans="1:2">
      <c r="A141" s="2" t="s">
        <v>229</v>
      </c>
      <c r="B141" s="3">
        <v>9538</v>
      </c>
    </row>
    <row r="142" spans="1:2">
      <c r="A142" s="2" t="s">
        <v>230</v>
      </c>
      <c r="B142" s="3">
        <v>9659</v>
      </c>
    </row>
    <row r="143" spans="1:2">
      <c r="A143" s="2" t="s">
        <v>231</v>
      </c>
      <c r="B143" s="3">
        <v>9678.4</v>
      </c>
    </row>
  </sheetData>
  <phoneticPr fontId="2" type="noConversion"/>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E33E45-300C-4A9B-BD1F-8ACBBC1BD061}">
  <dimension ref="A1:BD197"/>
  <sheetViews>
    <sheetView workbookViewId="0"/>
  </sheetViews>
  <sheetFormatPr defaultRowHeight="16.5"/>
  <sheetData>
    <row r="1" spans="1:56">
      <c r="A1" s="7" t="s">
        <v>232</v>
      </c>
      <c r="B1" s="7" t="s">
        <v>233</v>
      </c>
      <c r="C1" s="7" t="s">
        <v>234</v>
      </c>
      <c r="D1" s="7" t="s">
        <v>3440</v>
      </c>
      <c r="E1" s="7" t="s">
        <v>235</v>
      </c>
      <c r="F1" s="7" t="s">
        <v>236</v>
      </c>
      <c r="G1" s="7" t="s">
        <v>237</v>
      </c>
      <c r="H1" s="7" t="s">
        <v>238</v>
      </c>
      <c r="I1" s="7">
        <v>1980</v>
      </c>
      <c r="J1" s="7">
        <v>1981</v>
      </c>
      <c r="K1" s="7">
        <v>1982</v>
      </c>
      <c r="L1" s="7">
        <v>1983</v>
      </c>
      <c r="M1" s="7">
        <v>1984</v>
      </c>
      <c r="N1" s="7">
        <v>1985</v>
      </c>
      <c r="O1" s="7">
        <v>1986</v>
      </c>
      <c r="P1" s="7">
        <v>1987</v>
      </c>
      <c r="Q1" s="7">
        <v>1988</v>
      </c>
      <c r="R1" s="7">
        <v>1989</v>
      </c>
      <c r="S1" s="7">
        <v>1990</v>
      </c>
      <c r="T1" s="7">
        <v>1991</v>
      </c>
      <c r="U1" s="7">
        <v>1992</v>
      </c>
      <c r="V1" s="7">
        <v>1993</v>
      </c>
      <c r="W1" s="7">
        <v>1994</v>
      </c>
      <c r="X1" s="7">
        <v>1995</v>
      </c>
      <c r="Y1" s="7">
        <v>1996</v>
      </c>
      <c r="Z1" s="7">
        <v>1997</v>
      </c>
      <c r="AA1" s="7">
        <v>1998</v>
      </c>
      <c r="AB1" s="7">
        <v>1999</v>
      </c>
      <c r="AC1" s="7">
        <v>2000</v>
      </c>
      <c r="AD1" s="7">
        <v>2001</v>
      </c>
      <c r="AE1" s="7">
        <v>2002</v>
      </c>
      <c r="AF1" s="7">
        <v>2003</v>
      </c>
      <c r="AG1" s="7">
        <v>2004</v>
      </c>
      <c r="AH1" s="7">
        <v>2005</v>
      </c>
      <c r="AI1" s="7">
        <v>2006</v>
      </c>
      <c r="AJ1" s="7">
        <v>2007</v>
      </c>
      <c r="AK1" s="7">
        <v>2008</v>
      </c>
      <c r="AL1" s="7">
        <v>2009</v>
      </c>
      <c r="AM1" s="7">
        <v>2010</v>
      </c>
      <c r="AN1" s="7">
        <v>2011</v>
      </c>
      <c r="AO1" s="7">
        <v>2012</v>
      </c>
      <c r="AP1" s="7">
        <v>2013</v>
      </c>
      <c r="AQ1" s="7">
        <v>2014</v>
      </c>
      <c r="AR1" s="7">
        <v>2015</v>
      </c>
      <c r="AS1" s="7">
        <v>2016</v>
      </c>
      <c r="AT1" s="7">
        <v>2017</v>
      </c>
      <c r="AU1" s="7">
        <v>2018</v>
      </c>
      <c r="AV1" s="7">
        <v>2019</v>
      </c>
      <c r="AW1" s="7">
        <v>2020</v>
      </c>
      <c r="AX1" s="7">
        <v>2021</v>
      </c>
      <c r="AY1" s="7">
        <v>2022</v>
      </c>
      <c r="AZ1" s="7">
        <v>2023</v>
      </c>
      <c r="BA1" s="7">
        <v>2024</v>
      </c>
      <c r="BB1" s="7">
        <v>2025</v>
      </c>
      <c r="BC1" s="7">
        <v>2026</v>
      </c>
      <c r="BD1" s="7" t="s">
        <v>239</v>
      </c>
    </row>
    <row r="2" spans="1:56">
      <c r="A2" s="2">
        <v>512</v>
      </c>
      <c r="B2" s="2" t="s">
        <v>240</v>
      </c>
      <c r="C2" s="2" t="s">
        <v>241</v>
      </c>
      <c r="D2" s="2" t="s">
        <v>242</v>
      </c>
      <c r="E2" s="2" t="s">
        <v>3319</v>
      </c>
      <c r="F2" s="2" t="s">
        <v>244</v>
      </c>
      <c r="G2" s="2" t="s">
        <v>245</v>
      </c>
      <c r="H2" s="2" t="s">
        <v>246</v>
      </c>
      <c r="I2" s="2" t="s">
        <v>247</v>
      </c>
      <c r="J2" s="2" t="s">
        <v>247</v>
      </c>
      <c r="K2" s="2" t="s">
        <v>247</v>
      </c>
      <c r="L2" s="2" t="s">
        <v>247</v>
      </c>
      <c r="M2" s="2" t="s">
        <v>247</v>
      </c>
      <c r="N2" s="2" t="s">
        <v>247</v>
      </c>
      <c r="O2" s="2" t="s">
        <v>247</v>
      </c>
      <c r="P2" s="2" t="s">
        <v>247</v>
      </c>
      <c r="Q2" s="2" t="s">
        <v>247</v>
      </c>
      <c r="R2" s="2" t="s">
        <v>247</v>
      </c>
      <c r="S2" s="2" t="s">
        <v>247</v>
      </c>
      <c r="T2" s="2" t="s">
        <v>247</v>
      </c>
      <c r="U2" s="2" t="s">
        <v>247</v>
      </c>
      <c r="V2" s="2" t="s">
        <v>247</v>
      </c>
      <c r="W2" s="2" t="s">
        <v>247</v>
      </c>
      <c r="X2" s="2" t="s">
        <v>247</v>
      </c>
      <c r="Y2" s="2" t="s">
        <v>247</v>
      </c>
      <c r="Z2" s="2" t="s">
        <v>247</v>
      </c>
      <c r="AA2" s="2" t="s">
        <v>247</v>
      </c>
      <c r="AB2" s="2" t="s">
        <v>247</v>
      </c>
      <c r="AC2" s="2" t="s">
        <v>247</v>
      </c>
      <c r="AD2" s="2" t="s">
        <v>247</v>
      </c>
      <c r="AE2" s="2">
        <v>4.367</v>
      </c>
      <c r="AF2" s="2">
        <v>4.5529999999999999</v>
      </c>
      <c r="AG2" s="2">
        <v>5.1459999999999999</v>
      </c>
      <c r="AH2" s="2">
        <v>6.1669999999999998</v>
      </c>
      <c r="AI2" s="2">
        <v>6.9249999999999998</v>
      </c>
      <c r="AJ2" s="2">
        <v>8.5559999999999992</v>
      </c>
      <c r="AK2" s="2">
        <v>10.297000000000001</v>
      </c>
      <c r="AL2" s="2">
        <v>12.066000000000001</v>
      </c>
      <c r="AM2" s="2">
        <v>15.324999999999999</v>
      </c>
      <c r="AN2" s="2">
        <v>17.89</v>
      </c>
      <c r="AO2" s="2">
        <v>20.292999999999999</v>
      </c>
      <c r="AP2" s="2">
        <v>20.170000000000002</v>
      </c>
      <c r="AQ2" s="2">
        <v>20.616</v>
      </c>
      <c r="AR2" s="2">
        <v>20.056999999999999</v>
      </c>
      <c r="AS2" s="2">
        <v>18.02</v>
      </c>
      <c r="AT2" s="2">
        <v>18.882999999999999</v>
      </c>
      <c r="AU2" s="2">
        <v>18.401</v>
      </c>
      <c r="AV2" s="2">
        <v>18.876000000000001</v>
      </c>
      <c r="AW2" s="2">
        <v>20.135999999999999</v>
      </c>
      <c r="AX2" s="2" t="s">
        <v>247</v>
      </c>
      <c r="AY2" s="2" t="s">
        <v>247</v>
      </c>
      <c r="AZ2" s="2" t="s">
        <v>247</v>
      </c>
      <c r="BA2" s="2" t="s">
        <v>247</v>
      </c>
      <c r="BB2" s="2" t="s">
        <v>247</v>
      </c>
      <c r="BC2" s="2" t="s">
        <v>247</v>
      </c>
      <c r="BD2" s="2">
        <v>2019</v>
      </c>
    </row>
    <row r="3" spans="1:56">
      <c r="A3" s="2">
        <v>914</v>
      </c>
      <c r="B3" s="2" t="s">
        <v>248</v>
      </c>
      <c r="C3" s="2" t="s">
        <v>241</v>
      </c>
      <c r="D3" s="2" t="s">
        <v>249</v>
      </c>
      <c r="E3" s="2" t="s">
        <v>243</v>
      </c>
      <c r="F3" s="2" t="s">
        <v>244</v>
      </c>
      <c r="G3" s="2" t="s">
        <v>245</v>
      </c>
      <c r="H3" s="2" t="s">
        <v>246</v>
      </c>
      <c r="I3" s="2">
        <v>1.946</v>
      </c>
      <c r="J3" s="2">
        <v>2.2290000000000001</v>
      </c>
      <c r="K3" s="2">
        <v>2.2959999999999998</v>
      </c>
      <c r="L3" s="2">
        <v>2.319</v>
      </c>
      <c r="M3" s="2">
        <v>2.29</v>
      </c>
      <c r="N3" s="2">
        <v>2.339</v>
      </c>
      <c r="O3" s="2">
        <v>2.5870000000000002</v>
      </c>
      <c r="P3" s="2">
        <v>2.5659999999999998</v>
      </c>
      <c r="Q3" s="2">
        <v>2.5299999999999998</v>
      </c>
      <c r="R3" s="2">
        <v>2.7789999999999999</v>
      </c>
      <c r="S3" s="2">
        <v>2.2210000000000001</v>
      </c>
      <c r="T3" s="2">
        <v>1.333</v>
      </c>
      <c r="U3" s="2">
        <v>0.84299999999999997</v>
      </c>
      <c r="V3" s="2">
        <v>1.4610000000000001</v>
      </c>
      <c r="W3" s="2">
        <v>2.3610000000000002</v>
      </c>
      <c r="X3" s="2">
        <v>2.8820000000000001</v>
      </c>
      <c r="Y3" s="2">
        <v>3.2</v>
      </c>
      <c r="Z3" s="2">
        <v>2.2589999999999999</v>
      </c>
      <c r="AA3" s="2">
        <v>2.56</v>
      </c>
      <c r="AB3" s="2">
        <v>3.2090000000000001</v>
      </c>
      <c r="AC3" s="2">
        <v>3.4830000000000001</v>
      </c>
      <c r="AD3" s="2">
        <v>3.9279999999999999</v>
      </c>
      <c r="AE3" s="2">
        <v>4.3479999999999999</v>
      </c>
      <c r="AF3" s="2">
        <v>5.6109999999999998</v>
      </c>
      <c r="AG3" s="2">
        <v>7.1849999999999996</v>
      </c>
      <c r="AH3" s="2">
        <v>8.0519999999999996</v>
      </c>
      <c r="AI3" s="2">
        <v>8.8960000000000008</v>
      </c>
      <c r="AJ3" s="2">
        <v>10.677</v>
      </c>
      <c r="AK3" s="2">
        <v>12.881</v>
      </c>
      <c r="AL3" s="2">
        <v>12.044</v>
      </c>
      <c r="AM3" s="2">
        <v>11.936999999999999</v>
      </c>
      <c r="AN3" s="2">
        <v>12.898999999999999</v>
      </c>
      <c r="AO3" s="2">
        <v>12.324</v>
      </c>
      <c r="AP3" s="2">
        <v>12.784000000000001</v>
      </c>
      <c r="AQ3" s="2">
        <v>13.246</v>
      </c>
      <c r="AR3" s="2">
        <v>11.388999999999999</v>
      </c>
      <c r="AS3" s="2">
        <v>11.862</v>
      </c>
      <c r="AT3" s="2">
        <v>13.053000000000001</v>
      </c>
      <c r="AU3" s="2">
        <v>15.147</v>
      </c>
      <c r="AV3" s="2">
        <v>15.282999999999999</v>
      </c>
      <c r="AW3" s="2">
        <v>14.827999999999999</v>
      </c>
      <c r="AX3" s="2">
        <v>16.77</v>
      </c>
      <c r="AY3" s="2">
        <v>18.012</v>
      </c>
      <c r="AZ3" s="2">
        <v>18.931000000000001</v>
      </c>
      <c r="BA3" s="2">
        <v>20.026</v>
      </c>
      <c r="BB3" s="2">
        <v>21.15</v>
      </c>
      <c r="BC3" s="2">
        <v>22.308</v>
      </c>
      <c r="BD3" s="2">
        <v>2020</v>
      </c>
    </row>
    <row r="4" spans="1:56">
      <c r="A4" s="2">
        <v>612</v>
      </c>
      <c r="B4" s="2" t="s">
        <v>250</v>
      </c>
      <c r="C4" s="2" t="s">
        <v>241</v>
      </c>
      <c r="D4" s="2" t="s">
        <v>251</v>
      </c>
      <c r="E4" s="2" t="s">
        <v>243</v>
      </c>
      <c r="F4" s="2" t="s">
        <v>244</v>
      </c>
      <c r="G4" s="2" t="s">
        <v>245</v>
      </c>
      <c r="H4" s="2" t="s">
        <v>246</v>
      </c>
      <c r="I4" s="2">
        <v>42.345999999999997</v>
      </c>
      <c r="J4" s="2">
        <v>44.372</v>
      </c>
      <c r="K4" s="2">
        <v>44.78</v>
      </c>
      <c r="L4" s="2">
        <v>47.529000000000003</v>
      </c>
      <c r="M4" s="2">
        <v>51.512999999999998</v>
      </c>
      <c r="N4" s="2">
        <v>61.131999999999998</v>
      </c>
      <c r="O4" s="2">
        <v>61.534999999999997</v>
      </c>
      <c r="P4" s="2">
        <v>63.3</v>
      </c>
      <c r="Q4" s="2">
        <v>51.664000000000001</v>
      </c>
      <c r="R4" s="2">
        <v>52.558</v>
      </c>
      <c r="S4" s="2">
        <v>61.892000000000003</v>
      </c>
      <c r="T4" s="2">
        <v>46.67</v>
      </c>
      <c r="U4" s="2">
        <v>49.216999999999999</v>
      </c>
      <c r="V4" s="2">
        <v>50.963000000000001</v>
      </c>
      <c r="W4" s="2">
        <v>42.426000000000002</v>
      </c>
      <c r="X4" s="2">
        <v>42.066000000000003</v>
      </c>
      <c r="Y4" s="2">
        <v>46.941000000000003</v>
      </c>
      <c r="Z4" s="2">
        <v>48.177999999999997</v>
      </c>
      <c r="AA4" s="2">
        <v>48.188000000000002</v>
      </c>
      <c r="AB4" s="2">
        <v>48.844999999999999</v>
      </c>
      <c r="AC4" s="2">
        <v>54.749000000000002</v>
      </c>
      <c r="AD4" s="2">
        <v>54.744999999999997</v>
      </c>
      <c r="AE4" s="2">
        <v>56.761000000000003</v>
      </c>
      <c r="AF4" s="2">
        <v>67.864000000000004</v>
      </c>
      <c r="AG4" s="2">
        <v>85.331999999999994</v>
      </c>
      <c r="AH4" s="2">
        <v>103.19799999999999</v>
      </c>
      <c r="AI4" s="2">
        <v>117.027</v>
      </c>
      <c r="AJ4" s="2">
        <v>134.977</v>
      </c>
      <c r="AK4" s="2">
        <v>171.001</v>
      </c>
      <c r="AL4" s="2">
        <v>137.21100000000001</v>
      </c>
      <c r="AM4" s="2">
        <v>161.20699999999999</v>
      </c>
      <c r="AN4" s="2">
        <v>200.02</v>
      </c>
      <c r="AO4" s="2">
        <v>209.059</v>
      </c>
      <c r="AP4" s="2">
        <v>209.755</v>
      </c>
      <c r="AQ4" s="2">
        <v>213.81</v>
      </c>
      <c r="AR4" s="2">
        <v>165.97900000000001</v>
      </c>
      <c r="AS4" s="2">
        <v>160.03399999999999</v>
      </c>
      <c r="AT4" s="2">
        <v>170.20699999999999</v>
      </c>
      <c r="AU4" s="2">
        <v>175.36699999999999</v>
      </c>
      <c r="AV4" s="2">
        <v>171.07</v>
      </c>
      <c r="AW4" s="2">
        <v>147.6</v>
      </c>
      <c r="AX4" s="2">
        <v>163.81200000000001</v>
      </c>
      <c r="AY4" s="2">
        <v>168.19499999999999</v>
      </c>
      <c r="AZ4" s="2">
        <v>172.09399999999999</v>
      </c>
      <c r="BA4" s="2">
        <v>173.71899999999999</v>
      </c>
      <c r="BB4" s="2">
        <v>174.376</v>
      </c>
      <c r="BC4" s="2">
        <v>175.22800000000001</v>
      </c>
      <c r="BD4" s="2">
        <v>2019</v>
      </c>
    </row>
    <row r="5" spans="1:56">
      <c r="A5" s="2">
        <v>171</v>
      </c>
      <c r="B5" s="2" t="s">
        <v>252</v>
      </c>
      <c r="C5" s="2" t="s">
        <v>241</v>
      </c>
      <c r="D5" s="2" t="s">
        <v>253</v>
      </c>
      <c r="E5" s="2" t="s">
        <v>243</v>
      </c>
      <c r="F5" s="2" t="s">
        <v>244</v>
      </c>
      <c r="G5" s="2" t="s">
        <v>245</v>
      </c>
      <c r="H5" s="2" t="s">
        <v>246</v>
      </c>
      <c r="I5" s="2" t="s">
        <v>247</v>
      </c>
      <c r="J5" s="2" t="s">
        <v>247</v>
      </c>
      <c r="K5" s="2" t="s">
        <v>247</v>
      </c>
      <c r="L5" s="2" t="s">
        <v>247</v>
      </c>
      <c r="M5" s="2" t="s">
        <v>247</v>
      </c>
      <c r="N5" s="2" t="s">
        <v>247</v>
      </c>
      <c r="O5" s="2" t="s">
        <v>247</v>
      </c>
      <c r="P5" s="2" t="s">
        <v>247</v>
      </c>
      <c r="Q5" s="2" t="s">
        <v>247</v>
      </c>
      <c r="R5" s="2" t="s">
        <v>247</v>
      </c>
      <c r="S5" s="2" t="s">
        <v>247</v>
      </c>
      <c r="T5" s="2" t="s">
        <v>247</v>
      </c>
      <c r="U5" s="2" t="s">
        <v>247</v>
      </c>
      <c r="V5" s="2" t="s">
        <v>247</v>
      </c>
      <c r="W5" s="2" t="s">
        <v>247</v>
      </c>
      <c r="X5" s="2" t="s">
        <v>247</v>
      </c>
      <c r="Y5" s="2" t="s">
        <v>247</v>
      </c>
      <c r="Z5" s="2" t="s">
        <v>247</v>
      </c>
      <c r="AA5" s="2" t="s">
        <v>247</v>
      </c>
      <c r="AB5" s="2" t="s">
        <v>247</v>
      </c>
      <c r="AC5" s="2">
        <v>1.429</v>
      </c>
      <c r="AD5" s="2">
        <v>1.5469999999999999</v>
      </c>
      <c r="AE5" s="2">
        <v>1.758</v>
      </c>
      <c r="AF5" s="2">
        <v>2.3620000000000001</v>
      </c>
      <c r="AG5" s="2">
        <v>2.8959999999999999</v>
      </c>
      <c r="AH5" s="2">
        <v>3.1579999999999999</v>
      </c>
      <c r="AI5" s="2">
        <v>3.456</v>
      </c>
      <c r="AJ5" s="2">
        <v>3.952</v>
      </c>
      <c r="AK5" s="2">
        <v>4.0819999999999999</v>
      </c>
      <c r="AL5" s="2">
        <v>3.6749999999999998</v>
      </c>
      <c r="AM5" s="2">
        <v>3.4460000000000002</v>
      </c>
      <c r="AN5" s="2">
        <v>3.625</v>
      </c>
      <c r="AO5" s="2">
        <v>3.1890000000000001</v>
      </c>
      <c r="AP5" s="2">
        <v>3.1930000000000001</v>
      </c>
      <c r="AQ5" s="2">
        <v>3.2669999999999999</v>
      </c>
      <c r="AR5" s="2">
        <v>2.7890000000000001</v>
      </c>
      <c r="AS5" s="2">
        <v>2.895</v>
      </c>
      <c r="AT5" s="2">
        <v>2.9929999999999999</v>
      </c>
      <c r="AU5" s="2">
        <v>3.2170000000000001</v>
      </c>
      <c r="AV5" s="2">
        <v>3.1549999999999998</v>
      </c>
      <c r="AW5" s="2">
        <v>2.8580000000000001</v>
      </c>
      <c r="AX5" s="2">
        <v>3.2130000000000001</v>
      </c>
      <c r="AY5" s="2">
        <v>3.46</v>
      </c>
      <c r="AZ5" s="2">
        <v>3.6589999999999998</v>
      </c>
      <c r="BA5" s="2">
        <v>3.851</v>
      </c>
      <c r="BB5" s="2">
        <v>4.0170000000000003</v>
      </c>
      <c r="BC5" s="2">
        <v>4.1790000000000003</v>
      </c>
      <c r="BD5" s="2">
        <v>2020</v>
      </c>
    </row>
    <row r="6" spans="1:56">
      <c r="A6" s="2">
        <v>614</v>
      </c>
      <c r="B6" s="2" t="s">
        <v>254</v>
      </c>
      <c r="C6" s="2" t="s">
        <v>241</v>
      </c>
      <c r="D6" s="2" t="s">
        <v>255</v>
      </c>
      <c r="E6" s="2" t="s">
        <v>243</v>
      </c>
      <c r="F6" s="2" t="s">
        <v>244</v>
      </c>
      <c r="G6" s="2" t="s">
        <v>245</v>
      </c>
      <c r="H6" s="2" t="s">
        <v>246</v>
      </c>
      <c r="I6" s="2">
        <v>6.6390000000000002</v>
      </c>
      <c r="J6" s="2">
        <v>6.2140000000000004</v>
      </c>
      <c r="K6" s="2">
        <v>6.2140000000000004</v>
      </c>
      <c r="L6" s="2">
        <v>6.476</v>
      </c>
      <c r="M6" s="2">
        <v>6.8639999999999999</v>
      </c>
      <c r="N6" s="2">
        <v>8.4570000000000007</v>
      </c>
      <c r="O6" s="2">
        <v>7.9180000000000001</v>
      </c>
      <c r="P6" s="2">
        <v>9.0500000000000007</v>
      </c>
      <c r="Q6" s="2">
        <v>9.8179999999999996</v>
      </c>
      <c r="R6" s="2">
        <v>11.420999999999999</v>
      </c>
      <c r="S6" s="2">
        <v>12.571</v>
      </c>
      <c r="T6" s="2">
        <v>12.186</v>
      </c>
      <c r="U6" s="2">
        <v>9.3949999999999996</v>
      </c>
      <c r="V6" s="2">
        <v>6.819</v>
      </c>
      <c r="W6" s="2">
        <v>4.9649999999999999</v>
      </c>
      <c r="X6" s="2">
        <v>6.1970000000000001</v>
      </c>
      <c r="Y6" s="2">
        <v>7.9939999999999998</v>
      </c>
      <c r="Z6" s="2">
        <v>9.3879999999999999</v>
      </c>
      <c r="AA6" s="2">
        <v>7.9580000000000002</v>
      </c>
      <c r="AB6" s="2">
        <v>7.5259999999999998</v>
      </c>
      <c r="AC6" s="2">
        <v>11.166</v>
      </c>
      <c r="AD6" s="2">
        <v>10.93</v>
      </c>
      <c r="AE6" s="2">
        <v>15.286</v>
      </c>
      <c r="AF6" s="2">
        <v>17.812999999999999</v>
      </c>
      <c r="AG6" s="2">
        <v>23.552</v>
      </c>
      <c r="AH6" s="2">
        <v>36.970999999999997</v>
      </c>
      <c r="AI6" s="2">
        <v>52.381</v>
      </c>
      <c r="AJ6" s="2">
        <v>65.266000000000005</v>
      </c>
      <c r="AK6" s="2">
        <v>88.539000000000001</v>
      </c>
      <c r="AL6" s="2">
        <v>70.307000000000002</v>
      </c>
      <c r="AM6" s="2">
        <v>83.799000000000007</v>
      </c>
      <c r="AN6" s="2">
        <v>111.79</v>
      </c>
      <c r="AO6" s="2">
        <v>128.053</v>
      </c>
      <c r="AP6" s="2">
        <v>136.71</v>
      </c>
      <c r="AQ6" s="2">
        <v>145.71199999999999</v>
      </c>
      <c r="AR6" s="2">
        <v>116.194</v>
      </c>
      <c r="AS6" s="2">
        <v>101.124</v>
      </c>
      <c r="AT6" s="2">
        <v>122.02200000000001</v>
      </c>
      <c r="AU6" s="2">
        <v>101.35299999999999</v>
      </c>
      <c r="AV6" s="2">
        <v>84.516000000000005</v>
      </c>
      <c r="AW6" s="2">
        <v>58.375999999999998</v>
      </c>
      <c r="AX6" s="2">
        <v>70.338999999999999</v>
      </c>
      <c r="AY6" s="2">
        <v>74.953000000000003</v>
      </c>
      <c r="AZ6" s="2">
        <v>79.304000000000002</v>
      </c>
      <c r="BA6" s="2">
        <v>84.614000000000004</v>
      </c>
      <c r="BB6" s="2">
        <v>90.888000000000005</v>
      </c>
      <c r="BC6" s="2">
        <v>96.436999999999998</v>
      </c>
      <c r="BD6" s="2">
        <v>2020</v>
      </c>
    </row>
    <row r="7" spans="1:56">
      <c r="A7" s="2">
        <v>311</v>
      </c>
      <c r="B7" s="2" t="s">
        <v>256</v>
      </c>
      <c r="C7" s="2" t="s">
        <v>241</v>
      </c>
      <c r="D7" s="2" t="s">
        <v>257</v>
      </c>
      <c r="E7" s="2" t="s">
        <v>243</v>
      </c>
      <c r="F7" s="2" t="s">
        <v>244</v>
      </c>
      <c r="G7" s="2" t="s">
        <v>245</v>
      </c>
      <c r="H7" s="2" t="s">
        <v>246</v>
      </c>
      <c r="I7" s="2">
        <v>0.13100000000000001</v>
      </c>
      <c r="J7" s="2">
        <v>0.14799999999999999</v>
      </c>
      <c r="K7" s="2">
        <v>0.16400000000000001</v>
      </c>
      <c r="L7" s="2">
        <v>0.182</v>
      </c>
      <c r="M7" s="2">
        <v>0.20799999999999999</v>
      </c>
      <c r="N7" s="2">
        <v>0.24099999999999999</v>
      </c>
      <c r="O7" s="2">
        <v>0.28999999999999998</v>
      </c>
      <c r="P7" s="2">
        <v>0.33700000000000002</v>
      </c>
      <c r="Q7" s="2">
        <v>0.39900000000000002</v>
      </c>
      <c r="R7" s="2">
        <v>0.439</v>
      </c>
      <c r="S7" s="2">
        <v>0.45900000000000002</v>
      </c>
      <c r="T7" s="2">
        <v>0.48199999999999998</v>
      </c>
      <c r="U7" s="2">
        <v>0.499</v>
      </c>
      <c r="V7" s="2">
        <v>0.53500000000000003</v>
      </c>
      <c r="W7" s="2">
        <v>0.58899999999999997</v>
      </c>
      <c r="X7" s="2">
        <v>0.57699999999999996</v>
      </c>
      <c r="Y7" s="2">
        <v>0.63400000000000001</v>
      </c>
      <c r="Z7" s="2">
        <v>0.68100000000000005</v>
      </c>
      <c r="AA7" s="2">
        <v>0.72799999999999998</v>
      </c>
      <c r="AB7" s="2">
        <v>0.76600000000000001</v>
      </c>
      <c r="AC7" s="2">
        <v>0.82599999999999996</v>
      </c>
      <c r="AD7" s="2">
        <v>0.8</v>
      </c>
      <c r="AE7" s="2">
        <v>0.81399999999999995</v>
      </c>
      <c r="AF7" s="2">
        <v>0.85599999999999998</v>
      </c>
      <c r="AG7" s="2">
        <v>0.92</v>
      </c>
      <c r="AH7" s="2">
        <v>1.0229999999999999</v>
      </c>
      <c r="AI7" s="2">
        <v>1.1579999999999999</v>
      </c>
      <c r="AJ7" s="2">
        <v>1.3129999999999999</v>
      </c>
      <c r="AK7" s="2">
        <v>1.37</v>
      </c>
      <c r="AL7" s="2">
        <v>1.228</v>
      </c>
      <c r="AM7" s="2">
        <v>1.149</v>
      </c>
      <c r="AN7" s="2">
        <v>1.1379999999999999</v>
      </c>
      <c r="AO7" s="2">
        <v>1.2</v>
      </c>
      <c r="AP7" s="2">
        <v>1.181</v>
      </c>
      <c r="AQ7" s="2">
        <v>1.25</v>
      </c>
      <c r="AR7" s="2">
        <v>1.337</v>
      </c>
      <c r="AS7" s="2">
        <v>1.4370000000000001</v>
      </c>
      <c r="AT7" s="2">
        <v>1.468</v>
      </c>
      <c r="AU7" s="2">
        <v>1.605</v>
      </c>
      <c r="AV7" s="2">
        <v>1.6870000000000001</v>
      </c>
      <c r="AW7" s="2">
        <v>1.37</v>
      </c>
      <c r="AX7" s="2">
        <v>1.405</v>
      </c>
      <c r="AY7" s="2">
        <v>1.534</v>
      </c>
      <c r="AZ7" s="2">
        <v>1.6519999999999999</v>
      </c>
      <c r="BA7" s="2">
        <v>1.7589999999999999</v>
      </c>
      <c r="BB7" s="2">
        <v>1.855</v>
      </c>
      <c r="BC7" s="2">
        <v>1.9430000000000001</v>
      </c>
      <c r="BD7" s="2">
        <v>2019</v>
      </c>
    </row>
    <row r="8" spans="1:56">
      <c r="A8" s="2">
        <v>213</v>
      </c>
      <c r="B8" s="2" t="s">
        <v>258</v>
      </c>
      <c r="C8" s="2" t="s">
        <v>241</v>
      </c>
      <c r="D8" s="2" t="s">
        <v>259</v>
      </c>
      <c r="E8" s="2" t="s">
        <v>243</v>
      </c>
      <c r="F8" s="2" t="s">
        <v>244</v>
      </c>
      <c r="G8" s="2" t="s">
        <v>245</v>
      </c>
      <c r="H8" s="2" t="s">
        <v>246</v>
      </c>
      <c r="I8" s="2">
        <v>233.696</v>
      </c>
      <c r="J8" s="2">
        <v>189.80199999999999</v>
      </c>
      <c r="K8" s="2">
        <v>94.25</v>
      </c>
      <c r="L8" s="2">
        <v>116.267</v>
      </c>
      <c r="M8" s="2">
        <v>130.54400000000001</v>
      </c>
      <c r="N8" s="2">
        <v>98.599000000000004</v>
      </c>
      <c r="O8" s="2">
        <v>118.565</v>
      </c>
      <c r="P8" s="2">
        <v>121.56100000000001</v>
      </c>
      <c r="Q8" s="2">
        <v>142.386</v>
      </c>
      <c r="R8" s="2">
        <v>91.352000000000004</v>
      </c>
      <c r="S8" s="2">
        <v>158.024</v>
      </c>
      <c r="T8" s="2">
        <v>211.97900000000001</v>
      </c>
      <c r="U8" s="2">
        <v>255.78700000000001</v>
      </c>
      <c r="V8" s="2">
        <v>264.42899999999997</v>
      </c>
      <c r="W8" s="2">
        <v>287.83499999999998</v>
      </c>
      <c r="X8" s="2">
        <v>288.49700000000001</v>
      </c>
      <c r="Y8" s="2">
        <v>304.28199999999998</v>
      </c>
      <c r="Z8" s="2">
        <v>327.43599999999998</v>
      </c>
      <c r="AA8" s="2">
        <v>334.24400000000003</v>
      </c>
      <c r="AB8" s="2">
        <v>316.99799999999999</v>
      </c>
      <c r="AC8" s="2">
        <v>317.75900000000001</v>
      </c>
      <c r="AD8" s="2">
        <v>300.42099999999999</v>
      </c>
      <c r="AE8" s="2">
        <v>112.458</v>
      </c>
      <c r="AF8" s="2">
        <v>142.43100000000001</v>
      </c>
      <c r="AG8" s="2">
        <v>164.911</v>
      </c>
      <c r="AH8" s="2">
        <v>199.273</v>
      </c>
      <c r="AI8" s="2">
        <v>232.892</v>
      </c>
      <c r="AJ8" s="2">
        <v>287.92099999999999</v>
      </c>
      <c r="AK8" s="2">
        <v>363.54500000000002</v>
      </c>
      <c r="AL8" s="2">
        <v>334.63299999999998</v>
      </c>
      <c r="AM8" s="2">
        <v>424.72899999999998</v>
      </c>
      <c r="AN8" s="2">
        <v>527.64400000000001</v>
      </c>
      <c r="AO8" s="2">
        <v>579.66600000000005</v>
      </c>
      <c r="AP8" s="2">
        <v>611.471</v>
      </c>
      <c r="AQ8" s="2">
        <v>563.61400000000003</v>
      </c>
      <c r="AR8" s="2">
        <v>642.46400000000006</v>
      </c>
      <c r="AS8" s="2">
        <v>556.774</v>
      </c>
      <c r="AT8" s="2">
        <v>643.86099999999999</v>
      </c>
      <c r="AU8" s="2">
        <v>524.43100000000004</v>
      </c>
      <c r="AV8" s="2">
        <v>451.815</v>
      </c>
      <c r="AW8" s="2">
        <v>389.06400000000002</v>
      </c>
      <c r="AX8" s="2">
        <v>455.17200000000003</v>
      </c>
      <c r="AY8" s="2">
        <v>483.76499999999999</v>
      </c>
      <c r="AZ8" s="2">
        <v>476.48500000000001</v>
      </c>
      <c r="BA8" s="2">
        <v>488.26900000000001</v>
      </c>
      <c r="BB8" s="2">
        <v>511.52300000000002</v>
      </c>
      <c r="BC8" s="2">
        <v>536.22900000000004</v>
      </c>
      <c r="BD8" s="2">
        <v>2020</v>
      </c>
    </row>
    <row r="9" spans="1:56">
      <c r="A9" s="2">
        <v>911</v>
      </c>
      <c r="B9" s="2" t="s">
        <v>260</v>
      </c>
      <c r="C9" s="2" t="s">
        <v>241</v>
      </c>
      <c r="D9" s="2" t="s">
        <v>261</v>
      </c>
      <c r="E9" s="2" t="s">
        <v>243</v>
      </c>
      <c r="F9" s="2" t="s">
        <v>244</v>
      </c>
      <c r="G9" s="2" t="s">
        <v>245</v>
      </c>
      <c r="H9" s="2" t="s">
        <v>246</v>
      </c>
      <c r="I9" s="2" t="s">
        <v>247</v>
      </c>
      <c r="J9" s="2" t="s">
        <v>247</v>
      </c>
      <c r="K9" s="2" t="s">
        <v>247</v>
      </c>
      <c r="L9" s="2" t="s">
        <v>247</v>
      </c>
      <c r="M9" s="2" t="s">
        <v>247</v>
      </c>
      <c r="N9" s="2" t="s">
        <v>247</v>
      </c>
      <c r="O9" s="2" t="s">
        <v>247</v>
      </c>
      <c r="P9" s="2" t="s">
        <v>247</v>
      </c>
      <c r="Q9" s="2" t="s">
        <v>247</v>
      </c>
      <c r="R9" s="2" t="s">
        <v>247</v>
      </c>
      <c r="S9" s="2" t="s">
        <v>247</v>
      </c>
      <c r="T9" s="2" t="s">
        <v>247</v>
      </c>
      <c r="U9" s="2">
        <v>0.108</v>
      </c>
      <c r="V9" s="2">
        <v>0.83499999999999996</v>
      </c>
      <c r="W9" s="2">
        <v>0.64800000000000002</v>
      </c>
      <c r="X9" s="2">
        <v>1.2869999999999999</v>
      </c>
      <c r="Y9" s="2">
        <v>1.597</v>
      </c>
      <c r="Z9" s="2">
        <v>1.639</v>
      </c>
      <c r="AA9" s="2">
        <v>1.8919999999999999</v>
      </c>
      <c r="AB9" s="2">
        <v>1.845</v>
      </c>
      <c r="AC9" s="2">
        <v>1.9119999999999999</v>
      </c>
      <c r="AD9" s="2">
        <v>2.1179999999999999</v>
      </c>
      <c r="AE9" s="2">
        <v>2.3759999999999999</v>
      </c>
      <c r="AF9" s="2">
        <v>2.8069999999999999</v>
      </c>
      <c r="AG9" s="2">
        <v>3.577</v>
      </c>
      <c r="AH9" s="2">
        <v>4.9000000000000004</v>
      </c>
      <c r="AI9" s="2">
        <v>6.3840000000000003</v>
      </c>
      <c r="AJ9" s="2">
        <v>9.2059999999999995</v>
      </c>
      <c r="AK9" s="2">
        <v>11.662000000000001</v>
      </c>
      <c r="AL9" s="2">
        <v>8.6479999999999997</v>
      </c>
      <c r="AM9" s="2">
        <v>9.26</v>
      </c>
      <c r="AN9" s="2">
        <v>10.141999999999999</v>
      </c>
      <c r="AO9" s="2">
        <v>10.619</v>
      </c>
      <c r="AP9" s="2">
        <v>11.121</v>
      </c>
      <c r="AQ9" s="2">
        <v>11.61</v>
      </c>
      <c r="AR9" s="2">
        <v>10.553000000000001</v>
      </c>
      <c r="AS9" s="2">
        <v>10.545999999999999</v>
      </c>
      <c r="AT9" s="2">
        <v>11.526999999999999</v>
      </c>
      <c r="AU9" s="2">
        <v>12.458</v>
      </c>
      <c r="AV9" s="2">
        <v>13.619</v>
      </c>
      <c r="AW9" s="2">
        <v>12.641</v>
      </c>
      <c r="AX9" s="2">
        <v>13.612</v>
      </c>
      <c r="AY9" s="2">
        <v>15.06</v>
      </c>
      <c r="AZ9" s="2">
        <v>16.157</v>
      </c>
      <c r="BA9" s="2">
        <v>17.369</v>
      </c>
      <c r="BB9" s="2">
        <v>18.684000000000001</v>
      </c>
      <c r="BC9" s="2">
        <v>20.084</v>
      </c>
      <c r="BD9" s="2">
        <v>2020</v>
      </c>
    </row>
    <row r="10" spans="1:56">
      <c r="A10" s="2">
        <v>314</v>
      </c>
      <c r="B10" s="2" t="s">
        <v>262</v>
      </c>
      <c r="C10" s="2" t="s">
        <v>241</v>
      </c>
      <c r="D10" s="2" t="s">
        <v>263</v>
      </c>
      <c r="E10" s="2" t="s">
        <v>243</v>
      </c>
      <c r="F10" s="2" t="s">
        <v>244</v>
      </c>
      <c r="G10" s="2" t="s">
        <v>245</v>
      </c>
      <c r="H10" s="2" t="s">
        <v>246</v>
      </c>
      <c r="I10" s="2" t="s">
        <v>247</v>
      </c>
      <c r="J10" s="2" t="s">
        <v>247</v>
      </c>
      <c r="K10" s="2" t="s">
        <v>247</v>
      </c>
      <c r="L10" s="2" t="s">
        <v>247</v>
      </c>
      <c r="M10" s="2" t="s">
        <v>247</v>
      </c>
      <c r="N10" s="2" t="s">
        <v>247</v>
      </c>
      <c r="O10" s="2" t="s">
        <v>247</v>
      </c>
      <c r="P10" s="2" t="s">
        <v>247</v>
      </c>
      <c r="Q10" s="2" t="s">
        <v>247</v>
      </c>
      <c r="R10" s="2" t="s">
        <v>247</v>
      </c>
      <c r="S10" s="2" t="s">
        <v>247</v>
      </c>
      <c r="T10" s="2" t="s">
        <v>247</v>
      </c>
      <c r="U10" s="2" t="s">
        <v>247</v>
      </c>
      <c r="V10" s="2" t="s">
        <v>247</v>
      </c>
      <c r="W10" s="2" t="s">
        <v>247</v>
      </c>
      <c r="X10" s="2">
        <v>1.321</v>
      </c>
      <c r="Y10" s="2">
        <v>1.38</v>
      </c>
      <c r="Z10" s="2">
        <v>1.532</v>
      </c>
      <c r="AA10" s="2">
        <v>1.665</v>
      </c>
      <c r="AB10" s="2">
        <v>1.7230000000000001</v>
      </c>
      <c r="AC10" s="2">
        <v>1.873</v>
      </c>
      <c r="AD10" s="2">
        <v>1.8959999999999999</v>
      </c>
      <c r="AE10" s="2">
        <v>1.962</v>
      </c>
      <c r="AF10" s="2">
        <v>2.044</v>
      </c>
      <c r="AG10" s="2">
        <v>2.2549999999999999</v>
      </c>
      <c r="AH10" s="2">
        <v>2.36</v>
      </c>
      <c r="AI10" s="2">
        <v>2.4700000000000002</v>
      </c>
      <c r="AJ10" s="2">
        <v>2.6779999999999999</v>
      </c>
      <c r="AK10" s="2">
        <v>2.843</v>
      </c>
      <c r="AL10" s="2">
        <v>2.5539999999999998</v>
      </c>
      <c r="AM10" s="2">
        <v>2.4540000000000002</v>
      </c>
      <c r="AN10" s="2">
        <v>2.6379999999999999</v>
      </c>
      <c r="AO10" s="2">
        <v>2.6150000000000002</v>
      </c>
      <c r="AP10" s="2">
        <v>2.7280000000000002</v>
      </c>
      <c r="AQ10" s="2">
        <v>2.7909999999999999</v>
      </c>
      <c r="AR10" s="2">
        <v>2.9630000000000001</v>
      </c>
      <c r="AS10" s="2">
        <v>2.984</v>
      </c>
      <c r="AT10" s="2">
        <v>3.0920000000000001</v>
      </c>
      <c r="AU10" s="2">
        <v>3.202</v>
      </c>
      <c r="AV10" s="2">
        <v>3.31</v>
      </c>
      <c r="AW10" s="2">
        <v>2.4969999999999999</v>
      </c>
      <c r="AX10" s="2">
        <v>2.8650000000000002</v>
      </c>
      <c r="AY10" s="2">
        <v>3.1269999999999998</v>
      </c>
      <c r="AZ10" s="2">
        <v>3.3690000000000002</v>
      </c>
      <c r="BA10" s="2">
        <v>3.5</v>
      </c>
      <c r="BB10" s="2">
        <v>3.6019999999999999</v>
      </c>
      <c r="BC10" s="2">
        <v>3.7010000000000001</v>
      </c>
      <c r="BD10" s="2">
        <v>2020</v>
      </c>
    </row>
    <row r="11" spans="1:56">
      <c r="A11" s="2">
        <v>193</v>
      </c>
      <c r="B11" s="2" t="s">
        <v>264</v>
      </c>
      <c r="C11" s="2" t="s">
        <v>241</v>
      </c>
      <c r="D11" s="2" t="s">
        <v>265</v>
      </c>
      <c r="E11" s="2" t="s">
        <v>243</v>
      </c>
      <c r="F11" s="2" t="s">
        <v>244</v>
      </c>
      <c r="G11" s="2" t="s">
        <v>245</v>
      </c>
      <c r="H11" s="2" t="s">
        <v>246</v>
      </c>
      <c r="I11" s="2">
        <v>162.62799999999999</v>
      </c>
      <c r="J11" s="2">
        <v>188.06700000000001</v>
      </c>
      <c r="K11" s="2">
        <v>186.709</v>
      </c>
      <c r="L11" s="2">
        <v>179.15100000000001</v>
      </c>
      <c r="M11" s="2">
        <v>196.77699999999999</v>
      </c>
      <c r="N11" s="2">
        <v>174.06700000000001</v>
      </c>
      <c r="O11" s="2">
        <v>181.14699999999999</v>
      </c>
      <c r="P11" s="2">
        <v>212.71199999999999</v>
      </c>
      <c r="Q11" s="2">
        <v>270.59399999999999</v>
      </c>
      <c r="R11" s="2">
        <v>307.72000000000003</v>
      </c>
      <c r="S11" s="2">
        <v>323.39699999999999</v>
      </c>
      <c r="T11" s="2">
        <v>323.78300000000002</v>
      </c>
      <c r="U11" s="2">
        <v>317.47500000000002</v>
      </c>
      <c r="V11" s="2">
        <v>308.75599999999997</v>
      </c>
      <c r="W11" s="2">
        <v>352.56400000000002</v>
      </c>
      <c r="X11" s="2">
        <v>378.13499999999999</v>
      </c>
      <c r="Y11" s="2">
        <v>423.54399999999998</v>
      </c>
      <c r="Z11" s="2">
        <v>425.536</v>
      </c>
      <c r="AA11" s="2">
        <v>380.61399999999998</v>
      </c>
      <c r="AB11" s="2">
        <v>411.05900000000003</v>
      </c>
      <c r="AC11" s="2">
        <v>399.101</v>
      </c>
      <c r="AD11" s="2">
        <v>376.714</v>
      </c>
      <c r="AE11" s="2">
        <v>424.42500000000001</v>
      </c>
      <c r="AF11" s="2">
        <v>539.56200000000001</v>
      </c>
      <c r="AG11" s="2">
        <v>656.73500000000001</v>
      </c>
      <c r="AH11" s="2">
        <v>734.053</v>
      </c>
      <c r="AI11" s="2">
        <v>781.29399999999998</v>
      </c>
      <c r="AJ11" s="2">
        <v>947.89</v>
      </c>
      <c r="AK11" s="2">
        <v>1055.51</v>
      </c>
      <c r="AL11" s="2">
        <v>998.92499999999995</v>
      </c>
      <c r="AM11" s="2">
        <v>1251.8599999999999</v>
      </c>
      <c r="AN11" s="2">
        <v>1513.68</v>
      </c>
      <c r="AO11" s="2">
        <v>1569.31</v>
      </c>
      <c r="AP11" s="2">
        <v>1518.43</v>
      </c>
      <c r="AQ11" s="2">
        <v>1457.38</v>
      </c>
      <c r="AR11" s="2">
        <v>1234.8399999999999</v>
      </c>
      <c r="AS11" s="2">
        <v>1266.2</v>
      </c>
      <c r="AT11" s="2">
        <v>1385.2</v>
      </c>
      <c r="AU11" s="2">
        <v>1421.19</v>
      </c>
      <c r="AV11" s="2">
        <v>1392.33</v>
      </c>
      <c r="AW11" s="2">
        <v>1359.37</v>
      </c>
      <c r="AX11" s="2">
        <v>1610.56</v>
      </c>
      <c r="AY11" s="2">
        <v>1677.45</v>
      </c>
      <c r="AZ11" s="2">
        <v>1772.05</v>
      </c>
      <c r="BA11" s="2">
        <v>1864.88</v>
      </c>
      <c r="BB11" s="2">
        <v>1957.35</v>
      </c>
      <c r="BC11" s="2">
        <v>2051.56</v>
      </c>
      <c r="BD11" s="2">
        <v>2020</v>
      </c>
    </row>
    <row r="12" spans="1:56">
      <c r="A12" s="2">
        <v>122</v>
      </c>
      <c r="B12" s="2" t="s">
        <v>266</v>
      </c>
      <c r="C12" s="2" t="s">
        <v>241</v>
      </c>
      <c r="D12" s="2" t="s">
        <v>267</v>
      </c>
      <c r="E12" s="2" t="s">
        <v>243</v>
      </c>
      <c r="F12" s="2" t="s">
        <v>244</v>
      </c>
      <c r="G12" s="2" t="s">
        <v>245</v>
      </c>
      <c r="H12" s="2" t="s">
        <v>246</v>
      </c>
      <c r="I12" s="2">
        <v>80.923000000000002</v>
      </c>
      <c r="J12" s="2">
        <v>70.120999999999995</v>
      </c>
      <c r="K12" s="2">
        <v>70.111000000000004</v>
      </c>
      <c r="L12" s="2">
        <v>71.031999999999996</v>
      </c>
      <c r="M12" s="2">
        <v>67.007000000000005</v>
      </c>
      <c r="N12" s="2">
        <v>68.623999999999995</v>
      </c>
      <c r="O12" s="2">
        <v>97.375</v>
      </c>
      <c r="P12" s="2">
        <v>121.771</v>
      </c>
      <c r="Q12" s="2">
        <v>133.59100000000001</v>
      </c>
      <c r="R12" s="2">
        <v>133.26300000000001</v>
      </c>
      <c r="S12" s="2">
        <v>166.86600000000001</v>
      </c>
      <c r="T12" s="2">
        <v>174.435</v>
      </c>
      <c r="U12" s="2">
        <v>195.506</v>
      </c>
      <c r="V12" s="2">
        <v>190.38300000000001</v>
      </c>
      <c r="W12" s="2">
        <v>203.97</v>
      </c>
      <c r="X12" s="2">
        <v>241.23400000000001</v>
      </c>
      <c r="Y12" s="2">
        <v>237.34299999999999</v>
      </c>
      <c r="Z12" s="2">
        <v>213.04499999999999</v>
      </c>
      <c r="AA12" s="2">
        <v>218.55699999999999</v>
      </c>
      <c r="AB12" s="2">
        <v>217.47499999999999</v>
      </c>
      <c r="AC12" s="2">
        <v>197.37700000000001</v>
      </c>
      <c r="AD12" s="2">
        <v>197.51</v>
      </c>
      <c r="AE12" s="2">
        <v>214.24299999999999</v>
      </c>
      <c r="AF12" s="2">
        <v>262.20800000000003</v>
      </c>
      <c r="AG12" s="2">
        <v>301.32100000000003</v>
      </c>
      <c r="AH12" s="2">
        <v>316.267</v>
      </c>
      <c r="AI12" s="2">
        <v>336.298</v>
      </c>
      <c r="AJ12" s="2">
        <v>389.23099999999999</v>
      </c>
      <c r="AK12" s="2">
        <v>432.005</v>
      </c>
      <c r="AL12" s="2">
        <v>401.32299999999998</v>
      </c>
      <c r="AM12" s="2">
        <v>392.59500000000003</v>
      </c>
      <c r="AN12" s="2">
        <v>431.60899999999998</v>
      </c>
      <c r="AO12" s="2">
        <v>409.661</v>
      </c>
      <c r="AP12" s="2">
        <v>430.197</v>
      </c>
      <c r="AQ12" s="2">
        <v>442.69900000000001</v>
      </c>
      <c r="AR12" s="2">
        <v>382.01</v>
      </c>
      <c r="AS12" s="2">
        <v>395.72800000000001</v>
      </c>
      <c r="AT12" s="2">
        <v>417.09100000000001</v>
      </c>
      <c r="AU12" s="2">
        <v>455.30099999999999</v>
      </c>
      <c r="AV12" s="2">
        <v>445.125</v>
      </c>
      <c r="AW12" s="2">
        <v>432.524</v>
      </c>
      <c r="AX12" s="2">
        <v>481.209</v>
      </c>
      <c r="AY12" s="2">
        <v>520.34299999999996</v>
      </c>
      <c r="AZ12" s="2">
        <v>545.75699999999995</v>
      </c>
      <c r="BA12" s="2">
        <v>574.923</v>
      </c>
      <c r="BB12" s="2">
        <v>614.11300000000006</v>
      </c>
      <c r="BC12" s="2">
        <v>649.50800000000004</v>
      </c>
      <c r="BD12" s="2">
        <v>2019</v>
      </c>
    </row>
    <row r="13" spans="1:56">
      <c r="A13" s="2">
        <v>912</v>
      </c>
      <c r="B13" s="2" t="s">
        <v>268</v>
      </c>
      <c r="C13" s="2" t="s">
        <v>241</v>
      </c>
      <c r="D13" s="2" t="s">
        <v>269</v>
      </c>
      <c r="E13" s="2" t="s">
        <v>243</v>
      </c>
      <c r="F13" s="2" t="s">
        <v>244</v>
      </c>
      <c r="G13" s="2" t="s">
        <v>245</v>
      </c>
      <c r="H13" s="2" t="s">
        <v>246</v>
      </c>
      <c r="I13" s="2" t="s">
        <v>247</v>
      </c>
      <c r="J13" s="2" t="s">
        <v>247</v>
      </c>
      <c r="K13" s="2" t="s">
        <v>247</v>
      </c>
      <c r="L13" s="2" t="s">
        <v>247</v>
      </c>
      <c r="M13" s="2" t="s">
        <v>247</v>
      </c>
      <c r="N13" s="2" t="s">
        <v>247</v>
      </c>
      <c r="O13" s="2" t="s">
        <v>247</v>
      </c>
      <c r="P13" s="2" t="s">
        <v>247</v>
      </c>
      <c r="Q13" s="2" t="s">
        <v>247</v>
      </c>
      <c r="R13" s="2" t="s">
        <v>247</v>
      </c>
      <c r="S13" s="2" t="s">
        <v>247</v>
      </c>
      <c r="T13" s="2" t="s">
        <v>247</v>
      </c>
      <c r="U13" s="2">
        <v>1.1930000000000001</v>
      </c>
      <c r="V13" s="2">
        <v>1.3089999999999999</v>
      </c>
      <c r="W13" s="2">
        <v>2.258</v>
      </c>
      <c r="X13" s="2">
        <v>2.4169999999999998</v>
      </c>
      <c r="Y13" s="2">
        <v>3.177</v>
      </c>
      <c r="Z13" s="2">
        <v>3.9630000000000001</v>
      </c>
      <c r="AA13" s="2">
        <v>4.28</v>
      </c>
      <c r="AB13" s="2">
        <v>4.5810000000000004</v>
      </c>
      <c r="AC13" s="2">
        <v>5.2729999999999997</v>
      </c>
      <c r="AD13" s="2">
        <v>5.4749999999999996</v>
      </c>
      <c r="AE13" s="2">
        <v>6.2320000000000002</v>
      </c>
      <c r="AF13" s="2">
        <v>7.2759999999999998</v>
      </c>
      <c r="AG13" s="2">
        <v>8.6820000000000004</v>
      </c>
      <c r="AH13" s="2">
        <v>13.273</v>
      </c>
      <c r="AI13" s="2">
        <v>21.027000000000001</v>
      </c>
      <c r="AJ13" s="2">
        <v>33.090000000000003</v>
      </c>
      <c r="AK13" s="2">
        <v>48.978999999999999</v>
      </c>
      <c r="AL13" s="2">
        <v>44.289000000000001</v>
      </c>
      <c r="AM13" s="2">
        <v>52.912999999999997</v>
      </c>
      <c r="AN13" s="2">
        <v>65.989999999999995</v>
      </c>
      <c r="AO13" s="2">
        <v>69.686999999999998</v>
      </c>
      <c r="AP13" s="2">
        <v>74.16</v>
      </c>
      <c r="AQ13" s="2">
        <v>75.239999999999995</v>
      </c>
      <c r="AR13" s="2">
        <v>50.844000000000001</v>
      </c>
      <c r="AS13" s="2">
        <v>37.83</v>
      </c>
      <c r="AT13" s="2">
        <v>41.375</v>
      </c>
      <c r="AU13" s="2">
        <v>47.113</v>
      </c>
      <c r="AV13" s="2">
        <v>48.173999999999999</v>
      </c>
      <c r="AW13" s="2">
        <v>42.606999999999999</v>
      </c>
      <c r="AX13" s="2">
        <v>52.645000000000003</v>
      </c>
      <c r="AY13" s="2">
        <v>54.725000000000001</v>
      </c>
      <c r="AZ13" s="2">
        <v>55.975000000000001</v>
      </c>
      <c r="BA13" s="2">
        <v>57.603999999999999</v>
      </c>
      <c r="BB13" s="2">
        <v>59.555999999999997</v>
      </c>
      <c r="BC13" s="2">
        <v>61.796999999999997</v>
      </c>
      <c r="BD13" s="2">
        <v>2020</v>
      </c>
    </row>
    <row r="14" spans="1:56">
      <c r="A14" s="2">
        <v>313</v>
      </c>
      <c r="B14" s="2" t="s">
        <v>270</v>
      </c>
      <c r="C14" s="2" t="s">
        <v>241</v>
      </c>
      <c r="D14" s="2" t="s">
        <v>271</v>
      </c>
      <c r="E14" s="2" t="s">
        <v>243</v>
      </c>
      <c r="F14" s="2" t="s">
        <v>244</v>
      </c>
      <c r="G14" s="2" t="s">
        <v>245</v>
      </c>
      <c r="H14" s="2" t="s">
        <v>246</v>
      </c>
      <c r="I14" s="2">
        <v>2.5979999999999999</v>
      </c>
      <c r="J14" s="2">
        <v>2.6920000000000002</v>
      </c>
      <c r="K14" s="2">
        <v>3.0310000000000001</v>
      </c>
      <c r="L14" s="2">
        <v>3.3730000000000002</v>
      </c>
      <c r="M14" s="2">
        <v>3.6030000000000002</v>
      </c>
      <c r="N14" s="2">
        <v>3.923</v>
      </c>
      <c r="O14" s="2">
        <v>4.2409999999999997</v>
      </c>
      <c r="P14" s="2">
        <v>4.6689999999999996</v>
      </c>
      <c r="Q14" s="2">
        <v>4.8550000000000004</v>
      </c>
      <c r="R14" s="2">
        <v>5.4729999999999999</v>
      </c>
      <c r="S14" s="2">
        <v>5.218</v>
      </c>
      <c r="T14" s="2">
        <v>5.1280000000000001</v>
      </c>
      <c r="U14" s="2">
        <v>5.125</v>
      </c>
      <c r="V14" s="2">
        <v>5.0970000000000004</v>
      </c>
      <c r="W14" s="2">
        <v>5.3719999999999999</v>
      </c>
      <c r="X14" s="2">
        <v>5.6529999999999996</v>
      </c>
      <c r="Y14" s="2">
        <v>5.95</v>
      </c>
      <c r="Z14" s="2">
        <v>6.3319999999999999</v>
      </c>
      <c r="AA14" s="2">
        <v>6.8330000000000002</v>
      </c>
      <c r="AB14" s="2">
        <v>7.6840000000000002</v>
      </c>
      <c r="AC14" s="2">
        <v>8.0760000000000005</v>
      </c>
      <c r="AD14" s="2">
        <v>8.3179999999999996</v>
      </c>
      <c r="AE14" s="2">
        <v>8.8810000000000002</v>
      </c>
      <c r="AF14" s="2">
        <v>8.8699999999999992</v>
      </c>
      <c r="AG14" s="2">
        <v>9.0549999999999997</v>
      </c>
      <c r="AH14" s="2">
        <v>9.8360000000000003</v>
      </c>
      <c r="AI14" s="2">
        <v>10.167</v>
      </c>
      <c r="AJ14" s="2">
        <v>10.618</v>
      </c>
      <c r="AK14" s="2">
        <v>10.526</v>
      </c>
      <c r="AL14" s="2">
        <v>9.9819999999999993</v>
      </c>
      <c r="AM14" s="2">
        <v>10.096</v>
      </c>
      <c r="AN14" s="2">
        <v>10.07</v>
      </c>
      <c r="AO14" s="2">
        <v>10.72</v>
      </c>
      <c r="AP14" s="2">
        <v>10.494999999999999</v>
      </c>
      <c r="AQ14" s="2">
        <v>11.143000000000001</v>
      </c>
      <c r="AR14" s="2">
        <v>11.891</v>
      </c>
      <c r="AS14" s="2">
        <v>11.993</v>
      </c>
      <c r="AT14" s="2">
        <v>12.36</v>
      </c>
      <c r="AU14" s="2">
        <v>12.837999999999999</v>
      </c>
      <c r="AV14" s="2">
        <v>13.164</v>
      </c>
      <c r="AW14" s="2">
        <v>9.9079999999999995</v>
      </c>
      <c r="AX14" s="2">
        <v>10.680999999999999</v>
      </c>
      <c r="AY14" s="2">
        <v>12.039</v>
      </c>
      <c r="AZ14" s="2">
        <v>12.884</v>
      </c>
      <c r="BA14" s="2">
        <v>13.688000000000001</v>
      </c>
      <c r="BB14" s="2">
        <v>14.282</v>
      </c>
      <c r="BC14" s="2">
        <v>14.843</v>
      </c>
      <c r="BD14" s="2">
        <v>2019</v>
      </c>
    </row>
    <row r="15" spans="1:56">
      <c r="A15" s="2">
        <v>419</v>
      </c>
      <c r="B15" s="2" t="s">
        <v>272</v>
      </c>
      <c r="C15" s="2" t="s">
        <v>241</v>
      </c>
      <c r="D15" s="2" t="s">
        <v>273</v>
      </c>
      <c r="E15" s="2" t="s">
        <v>243</v>
      </c>
      <c r="F15" s="2" t="s">
        <v>244</v>
      </c>
      <c r="G15" s="2" t="s">
        <v>245</v>
      </c>
      <c r="H15" s="2" t="s">
        <v>246</v>
      </c>
      <c r="I15" s="2">
        <v>3.593</v>
      </c>
      <c r="J15" s="2">
        <v>4.056</v>
      </c>
      <c r="K15" s="2">
        <v>4.2640000000000002</v>
      </c>
      <c r="L15" s="2">
        <v>4.3680000000000003</v>
      </c>
      <c r="M15" s="2">
        <v>4.5339999999999998</v>
      </c>
      <c r="N15" s="2">
        <v>4.2779999999999996</v>
      </c>
      <c r="O15" s="2">
        <v>3.347</v>
      </c>
      <c r="P15" s="2">
        <v>3.6259999999999999</v>
      </c>
      <c r="Q15" s="2">
        <v>4.4809999999999999</v>
      </c>
      <c r="R15" s="2">
        <v>4.6749999999999998</v>
      </c>
      <c r="S15" s="2">
        <v>4.9649999999999999</v>
      </c>
      <c r="T15" s="2">
        <v>5.2089999999999996</v>
      </c>
      <c r="U15" s="2">
        <v>5.4420000000000002</v>
      </c>
      <c r="V15" s="2">
        <v>5.9859999999999998</v>
      </c>
      <c r="W15" s="2">
        <v>6.4109999999999996</v>
      </c>
      <c r="X15" s="2">
        <v>6.7869999999999999</v>
      </c>
      <c r="Y15" s="2">
        <v>7.0570000000000004</v>
      </c>
      <c r="Z15" s="2">
        <v>7.3179999999999996</v>
      </c>
      <c r="AA15" s="2">
        <v>6.9960000000000004</v>
      </c>
      <c r="AB15" s="2">
        <v>7.5819999999999999</v>
      </c>
      <c r="AC15" s="2">
        <v>9.0630000000000006</v>
      </c>
      <c r="AD15" s="2">
        <v>9.1890000000000001</v>
      </c>
      <c r="AE15" s="2">
        <v>9.5939999999999994</v>
      </c>
      <c r="AF15" s="2">
        <v>11.074999999999999</v>
      </c>
      <c r="AG15" s="2">
        <v>13.15</v>
      </c>
      <c r="AH15" s="2">
        <v>15.968999999999999</v>
      </c>
      <c r="AI15" s="2">
        <v>18.504999999999999</v>
      </c>
      <c r="AJ15" s="2">
        <v>21.73</v>
      </c>
      <c r="AK15" s="2">
        <v>25.710999999999999</v>
      </c>
      <c r="AL15" s="2">
        <v>22.937999999999999</v>
      </c>
      <c r="AM15" s="2">
        <v>25.713000000000001</v>
      </c>
      <c r="AN15" s="2">
        <v>28.777000000000001</v>
      </c>
      <c r="AO15" s="2">
        <v>30.748999999999999</v>
      </c>
      <c r="AP15" s="2">
        <v>32.539000000000001</v>
      </c>
      <c r="AQ15" s="2">
        <v>33.387999999999998</v>
      </c>
      <c r="AR15" s="2">
        <v>31.050999999999998</v>
      </c>
      <c r="AS15" s="2">
        <v>32.234999999999999</v>
      </c>
      <c r="AT15" s="2">
        <v>35.473999999999997</v>
      </c>
      <c r="AU15" s="2">
        <v>37.652000000000001</v>
      </c>
      <c r="AV15" s="2">
        <v>38.466999999999999</v>
      </c>
      <c r="AW15" s="2">
        <v>34.728999999999999</v>
      </c>
      <c r="AX15" s="2">
        <v>39.103999999999999</v>
      </c>
      <c r="AY15" s="2">
        <v>41.057000000000002</v>
      </c>
      <c r="AZ15" s="2">
        <v>42.866999999999997</v>
      </c>
      <c r="BA15" s="2">
        <v>44.905000000000001</v>
      </c>
      <c r="BB15" s="2">
        <v>47.11</v>
      </c>
      <c r="BC15" s="2">
        <v>49.44</v>
      </c>
      <c r="BD15" s="2">
        <v>2020</v>
      </c>
    </row>
    <row r="16" spans="1:56">
      <c r="A16" s="2">
        <v>513</v>
      </c>
      <c r="B16" s="2" t="s">
        <v>274</v>
      </c>
      <c r="C16" s="2" t="s">
        <v>241</v>
      </c>
      <c r="D16" s="2" t="s">
        <v>275</v>
      </c>
      <c r="E16" s="2" t="s">
        <v>243</v>
      </c>
      <c r="F16" s="2" t="s">
        <v>244</v>
      </c>
      <c r="G16" s="2" t="s">
        <v>245</v>
      </c>
      <c r="H16" s="2" t="s">
        <v>246</v>
      </c>
      <c r="I16" s="2">
        <v>22.561</v>
      </c>
      <c r="J16" s="2">
        <v>22.353000000000002</v>
      </c>
      <c r="K16" s="2">
        <v>20.93</v>
      </c>
      <c r="L16" s="2">
        <v>20.274000000000001</v>
      </c>
      <c r="M16" s="2">
        <v>22.744</v>
      </c>
      <c r="N16" s="2">
        <v>24.442</v>
      </c>
      <c r="O16" s="2">
        <v>25.138000000000002</v>
      </c>
      <c r="P16" s="2">
        <v>27.521000000000001</v>
      </c>
      <c r="Q16" s="2">
        <v>29.611999999999998</v>
      </c>
      <c r="R16" s="2">
        <v>32.289000000000001</v>
      </c>
      <c r="S16" s="2">
        <v>34.831000000000003</v>
      </c>
      <c r="T16" s="2">
        <v>36.036000000000001</v>
      </c>
      <c r="U16" s="2">
        <v>36.718000000000004</v>
      </c>
      <c r="V16" s="2">
        <v>37.049999999999997</v>
      </c>
      <c r="W16" s="2">
        <v>39.386000000000003</v>
      </c>
      <c r="X16" s="2">
        <v>43.969000000000001</v>
      </c>
      <c r="Y16" s="2">
        <v>47.024999999999999</v>
      </c>
      <c r="Z16" s="2">
        <v>48.935000000000002</v>
      </c>
      <c r="AA16" s="2">
        <v>51.158000000000001</v>
      </c>
      <c r="AB16" s="2">
        <v>53.109000000000002</v>
      </c>
      <c r="AC16" s="2">
        <v>54.347999999999999</v>
      </c>
      <c r="AD16" s="2">
        <v>54.502000000000002</v>
      </c>
      <c r="AE16" s="2">
        <v>55.759</v>
      </c>
      <c r="AF16" s="2">
        <v>60.107999999999997</v>
      </c>
      <c r="AG16" s="2">
        <v>65.665999999999997</v>
      </c>
      <c r="AH16" s="2">
        <v>69.460999999999999</v>
      </c>
      <c r="AI16" s="2">
        <v>71.814999999999998</v>
      </c>
      <c r="AJ16" s="2">
        <v>79.617000000000004</v>
      </c>
      <c r="AK16" s="2">
        <v>91.63</v>
      </c>
      <c r="AL16" s="2">
        <v>102.47799999999999</v>
      </c>
      <c r="AM16" s="2">
        <v>115.279</v>
      </c>
      <c r="AN16" s="2">
        <v>128.60499999999999</v>
      </c>
      <c r="AO16" s="2">
        <v>133.304</v>
      </c>
      <c r="AP16" s="2">
        <v>150.02600000000001</v>
      </c>
      <c r="AQ16" s="2">
        <v>172.887</v>
      </c>
      <c r="AR16" s="2">
        <v>195.14699999999999</v>
      </c>
      <c r="AS16" s="2">
        <v>221.398</v>
      </c>
      <c r="AT16" s="2">
        <v>249.69499999999999</v>
      </c>
      <c r="AU16" s="2">
        <v>273.3</v>
      </c>
      <c r="AV16" s="2">
        <v>302.39699999999999</v>
      </c>
      <c r="AW16" s="2">
        <v>323.05700000000002</v>
      </c>
      <c r="AX16" s="2">
        <v>355.68900000000002</v>
      </c>
      <c r="AY16" s="2">
        <v>390.608</v>
      </c>
      <c r="AZ16" s="2">
        <v>429.41699999999997</v>
      </c>
      <c r="BA16" s="2">
        <v>470.83199999999999</v>
      </c>
      <c r="BB16" s="2">
        <v>516.24199999999996</v>
      </c>
      <c r="BC16" s="2">
        <v>565.50199999999995</v>
      </c>
      <c r="BD16" s="2">
        <v>2020</v>
      </c>
    </row>
    <row r="17" spans="1:56">
      <c r="A17" s="2">
        <v>316</v>
      </c>
      <c r="B17" s="2" t="s">
        <v>276</v>
      </c>
      <c r="C17" s="2" t="s">
        <v>241</v>
      </c>
      <c r="D17" s="2" t="s">
        <v>277</v>
      </c>
      <c r="E17" s="2" t="s">
        <v>243</v>
      </c>
      <c r="F17" s="2" t="s">
        <v>244</v>
      </c>
      <c r="G17" s="2" t="s">
        <v>245</v>
      </c>
      <c r="H17" s="2" t="s">
        <v>246</v>
      </c>
      <c r="I17" s="2">
        <v>1.018</v>
      </c>
      <c r="J17" s="2">
        <v>1.1200000000000001</v>
      </c>
      <c r="K17" s="2">
        <v>1.171</v>
      </c>
      <c r="L17" s="2">
        <v>1.2430000000000001</v>
      </c>
      <c r="M17" s="2">
        <v>1.355</v>
      </c>
      <c r="N17" s="2">
        <v>1.4179999999999999</v>
      </c>
      <c r="O17" s="2">
        <v>1.5569999999999999</v>
      </c>
      <c r="P17" s="2">
        <v>1.714</v>
      </c>
      <c r="Q17" s="2">
        <v>1.823</v>
      </c>
      <c r="R17" s="2">
        <v>2.0179999999999998</v>
      </c>
      <c r="S17" s="2">
        <v>2.024</v>
      </c>
      <c r="T17" s="2">
        <v>2.032</v>
      </c>
      <c r="U17" s="2">
        <v>1.9570000000000001</v>
      </c>
      <c r="V17" s="2">
        <v>2.0750000000000002</v>
      </c>
      <c r="W17" s="2">
        <v>2.1629999999999998</v>
      </c>
      <c r="X17" s="2">
        <v>2.2290000000000001</v>
      </c>
      <c r="Y17" s="2">
        <v>2.3769999999999998</v>
      </c>
      <c r="Z17" s="2">
        <v>2.5129999999999999</v>
      </c>
      <c r="AA17" s="2">
        <v>2.8330000000000002</v>
      </c>
      <c r="AB17" s="2">
        <v>2.9689999999999999</v>
      </c>
      <c r="AC17" s="2">
        <v>3.0590000000000002</v>
      </c>
      <c r="AD17" s="2">
        <v>3.0550000000000002</v>
      </c>
      <c r="AE17" s="2">
        <v>3.1059999999999999</v>
      </c>
      <c r="AF17" s="2">
        <v>3.21</v>
      </c>
      <c r="AG17" s="2">
        <v>3.444</v>
      </c>
      <c r="AH17" s="2">
        <v>3.82</v>
      </c>
      <c r="AI17" s="2">
        <v>4.2169999999999996</v>
      </c>
      <c r="AJ17" s="2">
        <v>4.6740000000000004</v>
      </c>
      <c r="AK17" s="2">
        <v>4.7850000000000001</v>
      </c>
      <c r="AL17" s="2">
        <v>4.4660000000000002</v>
      </c>
      <c r="AM17" s="2">
        <v>4.53</v>
      </c>
      <c r="AN17" s="2">
        <v>4.6580000000000004</v>
      </c>
      <c r="AO17" s="2">
        <v>4.6100000000000003</v>
      </c>
      <c r="AP17" s="2">
        <v>4.6769999999999996</v>
      </c>
      <c r="AQ17" s="2">
        <v>4.6959999999999997</v>
      </c>
      <c r="AR17" s="2">
        <v>4.7149999999999999</v>
      </c>
      <c r="AS17" s="2">
        <v>4.83</v>
      </c>
      <c r="AT17" s="2">
        <v>4.9779999999999998</v>
      </c>
      <c r="AU17" s="2">
        <v>5.0869999999999997</v>
      </c>
      <c r="AV17" s="2">
        <v>5.298</v>
      </c>
      <c r="AW17" s="2">
        <v>4.4180000000000001</v>
      </c>
      <c r="AX17" s="2">
        <v>4.6479999999999997</v>
      </c>
      <c r="AY17" s="2">
        <v>5.1420000000000003</v>
      </c>
      <c r="AZ17" s="2">
        <v>5.4960000000000004</v>
      </c>
      <c r="BA17" s="2">
        <v>5.7690000000000001</v>
      </c>
      <c r="BB17" s="2">
        <v>6.0110000000000001</v>
      </c>
      <c r="BC17" s="2">
        <v>6.2619999999999996</v>
      </c>
      <c r="BD17" s="2">
        <v>2019</v>
      </c>
    </row>
    <row r="18" spans="1:56">
      <c r="A18" s="2">
        <v>913</v>
      </c>
      <c r="B18" s="2" t="s">
        <v>278</v>
      </c>
      <c r="C18" s="2" t="s">
        <v>241</v>
      </c>
      <c r="D18" s="2" t="s">
        <v>279</v>
      </c>
      <c r="E18" s="2" t="s">
        <v>243</v>
      </c>
      <c r="F18" s="2" t="s">
        <v>244</v>
      </c>
      <c r="G18" s="2" t="s">
        <v>245</v>
      </c>
      <c r="H18" s="2" t="s">
        <v>246</v>
      </c>
      <c r="I18" s="2" t="s">
        <v>247</v>
      </c>
      <c r="J18" s="2" t="s">
        <v>247</v>
      </c>
      <c r="K18" s="2" t="s">
        <v>247</v>
      </c>
      <c r="L18" s="2" t="s">
        <v>247</v>
      </c>
      <c r="M18" s="2" t="s">
        <v>247</v>
      </c>
      <c r="N18" s="2" t="s">
        <v>247</v>
      </c>
      <c r="O18" s="2" t="s">
        <v>247</v>
      </c>
      <c r="P18" s="2" t="s">
        <v>247</v>
      </c>
      <c r="Q18" s="2" t="s">
        <v>247</v>
      </c>
      <c r="R18" s="2" t="s">
        <v>247</v>
      </c>
      <c r="S18" s="2" t="s">
        <v>247</v>
      </c>
      <c r="T18" s="2" t="s">
        <v>247</v>
      </c>
      <c r="U18" s="2">
        <v>12.8</v>
      </c>
      <c r="V18" s="2">
        <v>11.407999999999999</v>
      </c>
      <c r="W18" s="2">
        <v>15.686999999999999</v>
      </c>
      <c r="X18" s="2">
        <v>10.532</v>
      </c>
      <c r="Y18" s="2">
        <v>14.494</v>
      </c>
      <c r="Z18" s="2">
        <v>14.090999999999999</v>
      </c>
      <c r="AA18" s="2">
        <v>15.215</v>
      </c>
      <c r="AB18" s="2">
        <v>12.132999999999999</v>
      </c>
      <c r="AC18" s="2">
        <v>10.785</v>
      </c>
      <c r="AD18" s="2">
        <v>12.778</v>
      </c>
      <c r="AE18" s="2">
        <v>15.092000000000001</v>
      </c>
      <c r="AF18" s="2">
        <v>18.420000000000002</v>
      </c>
      <c r="AG18" s="2">
        <v>23.928000000000001</v>
      </c>
      <c r="AH18" s="2">
        <v>31.239000000000001</v>
      </c>
      <c r="AI18" s="2">
        <v>38.219000000000001</v>
      </c>
      <c r="AJ18" s="2">
        <v>46.814999999999998</v>
      </c>
      <c r="AK18" s="2">
        <v>62.798000000000002</v>
      </c>
      <c r="AL18" s="2">
        <v>50.854999999999997</v>
      </c>
      <c r="AM18" s="2">
        <v>57.22</v>
      </c>
      <c r="AN18" s="2">
        <v>61.368000000000002</v>
      </c>
      <c r="AO18" s="2">
        <v>65.668999999999997</v>
      </c>
      <c r="AP18" s="2">
        <v>75.495999999999995</v>
      </c>
      <c r="AQ18" s="2">
        <v>78.736000000000004</v>
      </c>
      <c r="AR18" s="2">
        <v>56.329000000000001</v>
      </c>
      <c r="AS18" s="2">
        <v>47.703000000000003</v>
      </c>
      <c r="AT18" s="2">
        <v>54.722999999999999</v>
      </c>
      <c r="AU18" s="2">
        <v>60.011000000000003</v>
      </c>
      <c r="AV18" s="2">
        <v>64.414000000000001</v>
      </c>
      <c r="AW18" s="2">
        <v>60.201000000000001</v>
      </c>
      <c r="AX18" s="2">
        <v>65.754000000000005</v>
      </c>
      <c r="AY18" s="2">
        <v>70.632000000000005</v>
      </c>
      <c r="AZ18" s="2">
        <v>73.236000000000004</v>
      </c>
      <c r="BA18" s="2">
        <v>76.771000000000001</v>
      </c>
      <c r="BB18" s="2">
        <v>79.944000000000003</v>
      </c>
      <c r="BC18" s="2">
        <v>82.863</v>
      </c>
      <c r="BD18" s="2">
        <v>2020</v>
      </c>
    </row>
    <row r="19" spans="1:56">
      <c r="A19" s="2">
        <v>124</v>
      </c>
      <c r="B19" s="2" t="s">
        <v>280</v>
      </c>
      <c r="C19" s="2" t="s">
        <v>241</v>
      </c>
      <c r="D19" s="2" t="s">
        <v>281</v>
      </c>
      <c r="E19" s="2" t="s">
        <v>243</v>
      </c>
      <c r="F19" s="2" t="s">
        <v>244</v>
      </c>
      <c r="G19" s="2" t="s">
        <v>245</v>
      </c>
      <c r="H19" s="2" t="s">
        <v>246</v>
      </c>
      <c r="I19" s="2">
        <v>123.47799999999999</v>
      </c>
      <c r="J19" s="2">
        <v>102.245</v>
      </c>
      <c r="K19" s="2">
        <v>89.957999999999998</v>
      </c>
      <c r="L19" s="2">
        <v>85.037000000000006</v>
      </c>
      <c r="M19" s="2">
        <v>81.236999999999995</v>
      </c>
      <c r="N19" s="2">
        <v>84.466999999999999</v>
      </c>
      <c r="O19" s="2">
        <v>117.063</v>
      </c>
      <c r="P19" s="2">
        <v>145.411</v>
      </c>
      <c r="Q19" s="2">
        <v>158.09700000000001</v>
      </c>
      <c r="R19" s="2">
        <v>159.816</v>
      </c>
      <c r="S19" s="2">
        <v>200.149</v>
      </c>
      <c r="T19" s="2">
        <v>205.369</v>
      </c>
      <c r="U19" s="2">
        <v>228.732</v>
      </c>
      <c r="V19" s="2">
        <v>218.72</v>
      </c>
      <c r="W19" s="2">
        <v>238.62200000000001</v>
      </c>
      <c r="X19" s="2">
        <v>288.30099999999999</v>
      </c>
      <c r="Y19" s="2">
        <v>279.29199999999997</v>
      </c>
      <c r="Z19" s="2">
        <v>253.02199999999999</v>
      </c>
      <c r="AA19" s="2">
        <v>258.87599999999998</v>
      </c>
      <c r="AB19" s="2">
        <v>258.5</v>
      </c>
      <c r="AC19" s="2">
        <v>236.89699999999999</v>
      </c>
      <c r="AD19" s="2">
        <v>236.74799999999999</v>
      </c>
      <c r="AE19" s="2">
        <v>258.2</v>
      </c>
      <c r="AF19" s="2">
        <v>318.00400000000002</v>
      </c>
      <c r="AG19" s="2">
        <v>369.04700000000003</v>
      </c>
      <c r="AH19" s="2">
        <v>385.92700000000002</v>
      </c>
      <c r="AI19" s="2">
        <v>408.28100000000001</v>
      </c>
      <c r="AJ19" s="2">
        <v>470.97800000000001</v>
      </c>
      <c r="AK19" s="2">
        <v>517.27</v>
      </c>
      <c r="AL19" s="2">
        <v>482.73</v>
      </c>
      <c r="AM19" s="2">
        <v>481.81400000000002</v>
      </c>
      <c r="AN19" s="2">
        <v>523.23900000000003</v>
      </c>
      <c r="AO19" s="2">
        <v>496.46699999999998</v>
      </c>
      <c r="AP19" s="2">
        <v>521.79899999999998</v>
      </c>
      <c r="AQ19" s="2">
        <v>535.529</v>
      </c>
      <c r="AR19" s="2">
        <v>462.38299999999998</v>
      </c>
      <c r="AS19" s="2">
        <v>475.93099999999998</v>
      </c>
      <c r="AT19" s="2">
        <v>502.58699999999999</v>
      </c>
      <c r="AU19" s="2">
        <v>543.923</v>
      </c>
      <c r="AV19" s="2">
        <v>533.31299999999999</v>
      </c>
      <c r="AW19" s="2">
        <v>514.91999999999996</v>
      </c>
      <c r="AX19" s="2">
        <v>581.84799999999996</v>
      </c>
      <c r="AY19" s="2">
        <v>619.16</v>
      </c>
      <c r="AZ19" s="2">
        <v>650.83600000000001</v>
      </c>
      <c r="BA19" s="2">
        <v>680.048</v>
      </c>
      <c r="BB19" s="2">
        <v>708.70299999999997</v>
      </c>
      <c r="BC19" s="2">
        <v>736.64800000000002</v>
      </c>
      <c r="BD19" s="2">
        <v>2020</v>
      </c>
    </row>
    <row r="20" spans="1:56">
      <c r="A20" s="2">
        <v>339</v>
      </c>
      <c r="B20" s="2" t="s">
        <v>282</v>
      </c>
      <c r="C20" s="2" t="s">
        <v>241</v>
      </c>
      <c r="D20" s="2" t="s">
        <v>283</v>
      </c>
      <c r="E20" s="2" t="s">
        <v>243</v>
      </c>
      <c r="F20" s="2" t="s">
        <v>244</v>
      </c>
      <c r="G20" s="2" t="s">
        <v>245</v>
      </c>
      <c r="H20" s="2" t="s">
        <v>246</v>
      </c>
      <c r="I20" s="2">
        <v>0.17199999999999999</v>
      </c>
      <c r="J20" s="2">
        <v>0.17899999999999999</v>
      </c>
      <c r="K20" s="2">
        <v>0.17899999999999999</v>
      </c>
      <c r="L20" s="2">
        <v>0.189</v>
      </c>
      <c r="M20" s="2">
        <v>0.21099999999999999</v>
      </c>
      <c r="N20" s="2">
        <v>0.20899999999999999</v>
      </c>
      <c r="O20" s="2">
        <v>0.22800000000000001</v>
      </c>
      <c r="P20" s="2">
        <v>0.26700000000000002</v>
      </c>
      <c r="Q20" s="2">
        <v>0.315</v>
      </c>
      <c r="R20" s="2">
        <v>0.36299999999999999</v>
      </c>
      <c r="S20" s="2">
        <v>0.41199999999999998</v>
      </c>
      <c r="T20" s="2">
        <v>0.44500000000000001</v>
      </c>
      <c r="U20" s="2">
        <v>0.51800000000000002</v>
      </c>
      <c r="V20" s="2">
        <v>0.56000000000000005</v>
      </c>
      <c r="W20" s="2">
        <v>0.58099999999999996</v>
      </c>
      <c r="X20" s="2">
        <v>0.62</v>
      </c>
      <c r="Y20" s="2">
        <v>0.64100000000000001</v>
      </c>
      <c r="Z20" s="2">
        <v>0.65400000000000003</v>
      </c>
      <c r="AA20" s="2">
        <v>0.68899999999999995</v>
      </c>
      <c r="AB20" s="2">
        <v>0.73299999999999998</v>
      </c>
      <c r="AC20" s="2">
        <v>0.83199999999999996</v>
      </c>
      <c r="AD20" s="2">
        <v>0.872</v>
      </c>
      <c r="AE20" s="2">
        <v>0.93300000000000005</v>
      </c>
      <c r="AF20" s="2">
        <v>0.98099999999999998</v>
      </c>
      <c r="AG20" s="2">
        <v>1.0509999999999999</v>
      </c>
      <c r="AH20" s="2">
        <v>1.103</v>
      </c>
      <c r="AI20" s="2">
        <v>1.2110000000000001</v>
      </c>
      <c r="AJ20" s="2">
        <v>1.272</v>
      </c>
      <c r="AK20" s="2">
        <v>1.351</v>
      </c>
      <c r="AL20" s="2">
        <v>1.2989999999999999</v>
      </c>
      <c r="AM20" s="2">
        <v>1.377</v>
      </c>
      <c r="AN20" s="2">
        <v>1.4610000000000001</v>
      </c>
      <c r="AO20" s="2">
        <v>1.5229999999999999</v>
      </c>
      <c r="AP20" s="2">
        <v>1.579</v>
      </c>
      <c r="AQ20" s="2">
        <v>1.667</v>
      </c>
      <c r="AR20" s="2">
        <v>1.722</v>
      </c>
      <c r="AS20" s="2">
        <v>1.7889999999999999</v>
      </c>
      <c r="AT20" s="2">
        <v>1.859</v>
      </c>
      <c r="AU20" s="2">
        <v>1.9159999999999999</v>
      </c>
      <c r="AV20" s="2">
        <v>1.9830000000000001</v>
      </c>
      <c r="AW20" s="2">
        <v>1.706</v>
      </c>
      <c r="AX20" s="2">
        <v>1.909</v>
      </c>
      <c r="AY20" s="2">
        <v>2.0619999999999998</v>
      </c>
      <c r="AZ20" s="2">
        <v>2.1619999999999999</v>
      </c>
      <c r="BA20" s="2">
        <v>2.25</v>
      </c>
      <c r="BB20" s="2">
        <v>2.34</v>
      </c>
      <c r="BC20" s="2">
        <v>2.4350000000000001</v>
      </c>
      <c r="BD20" s="2">
        <v>2020</v>
      </c>
    </row>
    <row r="21" spans="1:56">
      <c r="A21" s="2">
        <v>638</v>
      </c>
      <c r="B21" s="2" t="s">
        <v>284</v>
      </c>
      <c r="C21" s="2" t="s">
        <v>241</v>
      </c>
      <c r="D21" s="2" t="s">
        <v>285</v>
      </c>
      <c r="E21" s="2" t="s">
        <v>243</v>
      </c>
      <c r="F21" s="2" t="s">
        <v>244</v>
      </c>
      <c r="G21" s="2" t="s">
        <v>245</v>
      </c>
      <c r="H21" s="2" t="s">
        <v>246</v>
      </c>
      <c r="I21" s="2">
        <v>2.302</v>
      </c>
      <c r="J21" s="2">
        <v>1.5569999999999999</v>
      </c>
      <c r="K21" s="2">
        <v>1.542</v>
      </c>
      <c r="L21" s="2">
        <v>1.365</v>
      </c>
      <c r="M21" s="2">
        <v>1.456</v>
      </c>
      <c r="N21" s="2">
        <v>1.58</v>
      </c>
      <c r="O21" s="2">
        <v>2.036</v>
      </c>
      <c r="P21" s="2">
        <v>2.4300000000000002</v>
      </c>
      <c r="Q21" s="2">
        <v>2.552</v>
      </c>
      <c r="R21" s="2">
        <v>2.37</v>
      </c>
      <c r="S21" s="2">
        <v>2.89</v>
      </c>
      <c r="T21" s="2">
        <v>2.9540000000000002</v>
      </c>
      <c r="U21" s="2">
        <v>3.2839999999999998</v>
      </c>
      <c r="V21" s="2">
        <v>3.1989999999999998</v>
      </c>
      <c r="W21" s="2">
        <v>2.2269999999999999</v>
      </c>
      <c r="X21" s="2">
        <v>2.9929999999999999</v>
      </c>
      <c r="Y21" s="2">
        <v>3.2509999999999999</v>
      </c>
      <c r="Z21" s="2">
        <v>3.1240000000000001</v>
      </c>
      <c r="AA21" s="2">
        <v>3.3620000000000001</v>
      </c>
      <c r="AB21" s="2">
        <v>3.681</v>
      </c>
      <c r="AC21" s="2">
        <v>3.5219999999999998</v>
      </c>
      <c r="AD21" s="2">
        <v>3.6659999999999999</v>
      </c>
      <c r="AE21" s="2">
        <v>4.1909999999999998</v>
      </c>
      <c r="AF21" s="2">
        <v>5.3479999999999999</v>
      </c>
      <c r="AG21" s="2">
        <v>6.1870000000000003</v>
      </c>
      <c r="AH21" s="2">
        <v>6.5709999999999997</v>
      </c>
      <c r="AI21" s="2">
        <v>7.0339999999999998</v>
      </c>
      <c r="AJ21" s="2">
        <v>8.17</v>
      </c>
      <c r="AK21" s="2">
        <v>9.7870000000000008</v>
      </c>
      <c r="AL21" s="2">
        <v>9.7279999999999998</v>
      </c>
      <c r="AM21" s="2">
        <v>9.5429999999999993</v>
      </c>
      <c r="AN21" s="2">
        <v>10.691000000000001</v>
      </c>
      <c r="AO21" s="2">
        <v>11.148</v>
      </c>
      <c r="AP21" s="2">
        <v>12.518000000000001</v>
      </c>
      <c r="AQ21" s="2">
        <v>13.288</v>
      </c>
      <c r="AR21" s="2">
        <v>11.388999999999999</v>
      </c>
      <c r="AS21" s="2">
        <v>11.818</v>
      </c>
      <c r="AT21" s="2">
        <v>12.696999999999999</v>
      </c>
      <c r="AU21" s="2">
        <v>14.257</v>
      </c>
      <c r="AV21" s="2">
        <v>14.391999999999999</v>
      </c>
      <c r="AW21" s="2">
        <v>15.673999999999999</v>
      </c>
      <c r="AX21" s="2">
        <v>18.067</v>
      </c>
      <c r="AY21" s="2">
        <v>19.917000000000002</v>
      </c>
      <c r="AZ21" s="2">
        <v>21.84</v>
      </c>
      <c r="BA21" s="2">
        <v>23.965</v>
      </c>
      <c r="BB21" s="2">
        <v>26.273</v>
      </c>
      <c r="BC21" s="2">
        <v>28.704999999999998</v>
      </c>
      <c r="BD21" s="2">
        <v>2019</v>
      </c>
    </row>
    <row r="22" spans="1:56">
      <c r="A22" s="2">
        <v>514</v>
      </c>
      <c r="B22" s="2" t="s">
        <v>286</v>
      </c>
      <c r="C22" s="2" t="s">
        <v>241</v>
      </c>
      <c r="D22" s="2" t="s">
        <v>287</v>
      </c>
      <c r="E22" s="2" t="s">
        <v>243</v>
      </c>
      <c r="F22" s="2" t="s">
        <v>244</v>
      </c>
      <c r="G22" s="2" t="s">
        <v>245</v>
      </c>
      <c r="H22" s="2" t="s">
        <v>246</v>
      </c>
      <c r="I22" s="2">
        <v>0.123</v>
      </c>
      <c r="J22" s="2">
        <v>0.13300000000000001</v>
      </c>
      <c r="K22" s="2">
        <v>0.14000000000000001</v>
      </c>
      <c r="L22" s="2">
        <v>0.151</v>
      </c>
      <c r="M22" s="2">
        <v>0.156</v>
      </c>
      <c r="N22" s="2">
        <v>0.16200000000000001</v>
      </c>
      <c r="O22" s="2">
        <v>0.183</v>
      </c>
      <c r="P22" s="2">
        <v>0.222</v>
      </c>
      <c r="Q22" s="2">
        <v>0.254</v>
      </c>
      <c r="R22" s="2">
        <v>0.253</v>
      </c>
      <c r="S22" s="2">
        <v>0.27300000000000002</v>
      </c>
      <c r="T22" s="2">
        <v>0.23599999999999999</v>
      </c>
      <c r="U22" s="2">
        <v>0.23100000000000001</v>
      </c>
      <c r="V22" s="2">
        <v>0.24199999999999999</v>
      </c>
      <c r="W22" s="2">
        <v>0.245</v>
      </c>
      <c r="X22" s="2">
        <v>0.28699999999999998</v>
      </c>
      <c r="Y22" s="2">
        <v>0.30099999999999999</v>
      </c>
      <c r="Z22" s="2">
        <v>0.33700000000000002</v>
      </c>
      <c r="AA22" s="2">
        <v>0.371</v>
      </c>
      <c r="AB22" s="2">
        <v>0.38900000000000001</v>
      </c>
      <c r="AC22" s="2">
        <v>0.42299999999999999</v>
      </c>
      <c r="AD22" s="2">
        <v>0.441</v>
      </c>
      <c r="AE22" s="2">
        <v>0.48099999999999998</v>
      </c>
      <c r="AF22" s="2">
        <v>0.57199999999999995</v>
      </c>
      <c r="AG22" s="2">
        <v>0.64900000000000002</v>
      </c>
      <c r="AH22" s="2">
        <v>0.75800000000000001</v>
      </c>
      <c r="AI22" s="2">
        <v>0.82099999999999995</v>
      </c>
      <c r="AJ22" s="2">
        <v>1.0049999999999999</v>
      </c>
      <c r="AK22" s="2">
        <v>1.26</v>
      </c>
      <c r="AL22" s="2">
        <v>1.1839999999999999</v>
      </c>
      <c r="AM22" s="2">
        <v>1.399</v>
      </c>
      <c r="AN22" s="2">
        <v>1.696</v>
      </c>
      <c r="AO22" s="2">
        <v>1.772</v>
      </c>
      <c r="AP22" s="2">
        <v>1.8049999999999999</v>
      </c>
      <c r="AQ22" s="2">
        <v>1.784</v>
      </c>
      <c r="AR22" s="2">
        <v>1.9219999999999999</v>
      </c>
      <c r="AS22" s="2">
        <v>2.0249999999999999</v>
      </c>
      <c r="AT22" s="2">
        <v>2.3650000000000002</v>
      </c>
      <c r="AU22" s="2">
        <v>2.411</v>
      </c>
      <c r="AV22" s="2">
        <v>2.488</v>
      </c>
      <c r="AW22" s="2">
        <v>2.5030000000000001</v>
      </c>
      <c r="AX22" s="2">
        <v>2.48</v>
      </c>
      <c r="AY22" s="2">
        <v>2.74</v>
      </c>
      <c r="AZ22" s="2">
        <v>3</v>
      </c>
      <c r="BA22" s="2">
        <v>3.33</v>
      </c>
      <c r="BB22" s="2">
        <v>3.6190000000000002</v>
      </c>
      <c r="BC22" s="2">
        <v>3.9220000000000002</v>
      </c>
      <c r="BD22" s="2">
        <v>2020</v>
      </c>
    </row>
    <row r="23" spans="1:56">
      <c r="A23" s="2">
        <v>218</v>
      </c>
      <c r="B23" s="2" t="s">
        <v>288</v>
      </c>
      <c r="C23" s="2" t="s">
        <v>241</v>
      </c>
      <c r="D23" s="2" t="s">
        <v>289</v>
      </c>
      <c r="E23" s="2" t="s">
        <v>243</v>
      </c>
      <c r="F23" s="2" t="s">
        <v>244</v>
      </c>
      <c r="G23" s="2" t="s">
        <v>245</v>
      </c>
      <c r="H23" s="2" t="s">
        <v>246</v>
      </c>
      <c r="I23" s="2">
        <v>3.589</v>
      </c>
      <c r="J23" s="2">
        <v>3.44</v>
      </c>
      <c r="K23" s="2">
        <v>3.8130000000000002</v>
      </c>
      <c r="L23" s="2">
        <v>3.609</v>
      </c>
      <c r="M23" s="2">
        <v>3.7519999999999998</v>
      </c>
      <c r="N23" s="2">
        <v>4.0590000000000002</v>
      </c>
      <c r="O23" s="2">
        <v>3.97</v>
      </c>
      <c r="P23" s="2">
        <v>4.3230000000000004</v>
      </c>
      <c r="Q23" s="2">
        <v>4.5979999999999999</v>
      </c>
      <c r="R23" s="2">
        <v>4.7160000000000002</v>
      </c>
      <c r="S23" s="2">
        <v>4.8680000000000003</v>
      </c>
      <c r="T23" s="2">
        <v>5.335</v>
      </c>
      <c r="U23" s="2">
        <v>5.6349999999999998</v>
      </c>
      <c r="V23" s="2">
        <v>5.7240000000000002</v>
      </c>
      <c r="W23" s="2">
        <v>5.9740000000000002</v>
      </c>
      <c r="X23" s="2">
        <v>6.7069999999999999</v>
      </c>
      <c r="Y23" s="2">
        <v>7.3849999999999998</v>
      </c>
      <c r="Z23" s="2">
        <v>7.9189999999999996</v>
      </c>
      <c r="AA23" s="2">
        <v>8.49</v>
      </c>
      <c r="AB23" s="2">
        <v>8.2690000000000001</v>
      </c>
      <c r="AC23" s="2">
        <v>8.3849999999999998</v>
      </c>
      <c r="AD23" s="2">
        <v>8.1549999999999994</v>
      </c>
      <c r="AE23" s="2">
        <v>7.9169999999999998</v>
      </c>
      <c r="AF23" s="2">
        <v>8.0920000000000005</v>
      </c>
      <c r="AG23" s="2">
        <v>8.7850000000000001</v>
      </c>
      <c r="AH23" s="2">
        <v>9.5730000000000004</v>
      </c>
      <c r="AI23" s="2">
        <v>11.52</v>
      </c>
      <c r="AJ23" s="2">
        <v>13.215999999999999</v>
      </c>
      <c r="AK23" s="2">
        <v>16.792000000000002</v>
      </c>
      <c r="AL23" s="2">
        <v>17.463999999999999</v>
      </c>
      <c r="AM23" s="2">
        <v>19.786000000000001</v>
      </c>
      <c r="AN23" s="2">
        <v>24.135000000000002</v>
      </c>
      <c r="AO23" s="2">
        <v>27.282</v>
      </c>
      <c r="AP23" s="2">
        <v>30.882999999999999</v>
      </c>
      <c r="AQ23" s="2">
        <v>33.237000000000002</v>
      </c>
      <c r="AR23" s="2">
        <v>33.241</v>
      </c>
      <c r="AS23" s="2">
        <v>34.189</v>
      </c>
      <c r="AT23" s="2">
        <v>37.781999999999996</v>
      </c>
      <c r="AU23" s="2">
        <v>40.581000000000003</v>
      </c>
      <c r="AV23" s="2">
        <v>41.192999999999998</v>
      </c>
      <c r="AW23" s="2">
        <v>36.838999999999999</v>
      </c>
      <c r="AX23" s="2">
        <v>38.546999999999997</v>
      </c>
      <c r="AY23" s="2">
        <v>40.895000000000003</v>
      </c>
      <c r="AZ23" s="2">
        <v>43.866999999999997</v>
      </c>
      <c r="BA23" s="2">
        <v>47.039000000000001</v>
      </c>
      <c r="BB23" s="2">
        <v>50.390999999999998</v>
      </c>
      <c r="BC23" s="2">
        <v>53.927999999999997</v>
      </c>
      <c r="BD23" s="2">
        <v>2020</v>
      </c>
    </row>
    <row r="24" spans="1:56">
      <c r="A24" s="2">
        <v>963</v>
      </c>
      <c r="B24" s="2" t="s">
        <v>290</v>
      </c>
      <c r="C24" s="2" t="s">
        <v>241</v>
      </c>
      <c r="D24" s="2" t="s">
        <v>291</v>
      </c>
      <c r="E24" s="2" t="s">
        <v>243</v>
      </c>
      <c r="F24" s="2" t="s">
        <v>244</v>
      </c>
      <c r="G24" s="2" t="s">
        <v>245</v>
      </c>
      <c r="H24" s="2" t="s">
        <v>246</v>
      </c>
      <c r="I24" s="2" t="s">
        <v>247</v>
      </c>
      <c r="J24" s="2" t="s">
        <v>247</v>
      </c>
      <c r="K24" s="2" t="s">
        <v>247</v>
      </c>
      <c r="L24" s="2" t="s">
        <v>247</v>
      </c>
      <c r="M24" s="2" t="s">
        <v>247</v>
      </c>
      <c r="N24" s="2" t="s">
        <v>247</v>
      </c>
      <c r="O24" s="2" t="s">
        <v>247</v>
      </c>
      <c r="P24" s="2" t="s">
        <v>247</v>
      </c>
      <c r="Q24" s="2" t="s">
        <v>247</v>
      </c>
      <c r="R24" s="2" t="s">
        <v>247</v>
      </c>
      <c r="S24" s="2" t="s">
        <v>247</v>
      </c>
      <c r="T24" s="2" t="s">
        <v>247</v>
      </c>
      <c r="U24" s="2" t="s">
        <v>247</v>
      </c>
      <c r="V24" s="2" t="s">
        <v>247</v>
      </c>
      <c r="W24" s="2" t="s">
        <v>247</v>
      </c>
      <c r="X24" s="2" t="s">
        <v>247</v>
      </c>
      <c r="Y24" s="2">
        <v>3.5840000000000001</v>
      </c>
      <c r="Z24" s="2">
        <v>4.5780000000000003</v>
      </c>
      <c r="AA24" s="2">
        <v>5.2809999999999997</v>
      </c>
      <c r="AB24" s="2">
        <v>5.766</v>
      </c>
      <c r="AC24" s="2">
        <v>5.5540000000000003</v>
      </c>
      <c r="AD24" s="2">
        <v>5.7839999999999998</v>
      </c>
      <c r="AE24" s="2">
        <v>6.7110000000000003</v>
      </c>
      <c r="AF24" s="2">
        <v>8.4770000000000003</v>
      </c>
      <c r="AG24" s="2">
        <v>10.157</v>
      </c>
      <c r="AH24" s="2">
        <v>10.935</v>
      </c>
      <c r="AI24" s="2">
        <v>12.46</v>
      </c>
      <c r="AJ24" s="2">
        <v>15.323</v>
      </c>
      <c r="AK24" s="2">
        <v>18.712</v>
      </c>
      <c r="AL24" s="2">
        <v>17.600999999999999</v>
      </c>
      <c r="AM24" s="2">
        <v>17.164000000000001</v>
      </c>
      <c r="AN24" s="2">
        <v>18.629000000000001</v>
      </c>
      <c r="AO24" s="2">
        <v>17.207000000000001</v>
      </c>
      <c r="AP24" s="2">
        <v>18.155000000000001</v>
      </c>
      <c r="AQ24" s="2">
        <v>18.521999999999998</v>
      </c>
      <c r="AR24" s="2">
        <v>16.21</v>
      </c>
      <c r="AS24" s="2">
        <v>16.91</v>
      </c>
      <c r="AT24" s="2">
        <v>18.081</v>
      </c>
      <c r="AU24" s="2">
        <v>20.184000000000001</v>
      </c>
      <c r="AV24" s="2">
        <v>20.202999999999999</v>
      </c>
      <c r="AW24" s="2">
        <v>19.789000000000001</v>
      </c>
      <c r="AX24" s="2">
        <v>21.692</v>
      </c>
      <c r="AY24" s="2">
        <v>23.006</v>
      </c>
      <c r="AZ24" s="2">
        <v>24.521000000000001</v>
      </c>
      <c r="BA24" s="2">
        <v>26.091000000000001</v>
      </c>
      <c r="BB24" s="2">
        <v>27.779</v>
      </c>
      <c r="BC24" s="2">
        <v>29.507999999999999</v>
      </c>
      <c r="BD24" s="2">
        <v>2020</v>
      </c>
    </row>
    <row r="25" spans="1:56">
      <c r="A25" s="2">
        <v>616</v>
      </c>
      <c r="B25" s="2" t="s">
        <v>292</v>
      </c>
      <c r="C25" s="2" t="s">
        <v>241</v>
      </c>
      <c r="D25" s="2" t="s">
        <v>293</v>
      </c>
      <c r="E25" s="2" t="s">
        <v>243</v>
      </c>
      <c r="F25" s="2" t="s">
        <v>244</v>
      </c>
      <c r="G25" s="2" t="s">
        <v>245</v>
      </c>
      <c r="H25" s="2" t="s">
        <v>246</v>
      </c>
      <c r="I25" s="2">
        <v>1.1319999999999999</v>
      </c>
      <c r="J25" s="2">
        <v>1</v>
      </c>
      <c r="K25" s="2">
        <v>1.0549999999999999</v>
      </c>
      <c r="L25" s="2">
        <v>1.165</v>
      </c>
      <c r="M25" s="2">
        <v>1.157</v>
      </c>
      <c r="N25" s="2">
        <v>1.077</v>
      </c>
      <c r="O25" s="2">
        <v>1.4610000000000001</v>
      </c>
      <c r="P25" s="2">
        <v>2.2890000000000001</v>
      </c>
      <c r="Q25" s="2">
        <v>2.9710000000000001</v>
      </c>
      <c r="R25" s="2">
        <v>3.3170000000000002</v>
      </c>
      <c r="S25" s="2">
        <v>3.6629999999999998</v>
      </c>
      <c r="T25" s="2">
        <v>3.6659999999999999</v>
      </c>
      <c r="U25" s="2">
        <v>3.7879999999999998</v>
      </c>
      <c r="V25" s="2">
        <v>3.8149999999999999</v>
      </c>
      <c r="W25" s="2">
        <v>4.1050000000000004</v>
      </c>
      <c r="X25" s="2">
        <v>4.5579999999999998</v>
      </c>
      <c r="Y25" s="2">
        <v>4.702</v>
      </c>
      <c r="Z25" s="2">
        <v>4.84</v>
      </c>
      <c r="AA25" s="2">
        <v>4.6420000000000003</v>
      </c>
      <c r="AB25" s="2">
        <v>5.2839999999999998</v>
      </c>
      <c r="AC25" s="2">
        <v>5.59</v>
      </c>
      <c r="AD25" s="2">
        <v>5.3120000000000003</v>
      </c>
      <c r="AE25" s="2">
        <v>5.2560000000000002</v>
      </c>
      <c r="AF25" s="2">
        <v>7.2629999999999999</v>
      </c>
      <c r="AG25" s="2">
        <v>8.6370000000000005</v>
      </c>
      <c r="AH25" s="2">
        <v>9.6460000000000008</v>
      </c>
      <c r="AI25" s="2">
        <v>9.8019999999999996</v>
      </c>
      <c r="AJ25" s="2">
        <v>10.54</v>
      </c>
      <c r="AK25" s="2">
        <v>10.622999999999999</v>
      </c>
      <c r="AL25" s="2">
        <v>9.8949999999999996</v>
      </c>
      <c r="AM25" s="2">
        <v>12.324999999999999</v>
      </c>
      <c r="AN25" s="2">
        <v>14.829000000000001</v>
      </c>
      <c r="AO25" s="2">
        <v>15.519</v>
      </c>
      <c r="AP25" s="2">
        <v>14.368</v>
      </c>
      <c r="AQ25" s="2">
        <v>15.663</v>
      </c>
      <c r="AR25" s="2">
        <v>13.602</v>
      </c>
      <c r="AS25" s="2">
        <v>15.093999999999999</v>
      </c>
      <c r="AT25" s="2">
        <v>16.068000000000001</v>
      </c>
      <c r="AU25" s="2">
        <v>16.914000000000001</v>
      </c>
      <c r="AV25" s="2">
        <v>16.591999999999999</v>
      </c>
      <c r="AW25" s="2">
        <v>15.064</v>
      </c>
      <c r="AX25" s="2">
        <v>17.605</v>
      </c>
      <c r="AY25" s="2">
        <v>19.001999999999999</v>
      </c>
      <c r="AZ25" s="2">
        <v>20.614000000000001</v>
      </c>
      <c r="BA25" s="2">
        <v>22.22</v>
      </c>
      <c r="BB25" s="2">
        <v>23.792999999999999</v>
      </c>
      <c r="BC25" s="2">
        <v>26.094000000000001</v>
      </c>
      <c r="BD25" s="2">
        <v>2020</v>
      </c>
    </row>
    <row r="26" spans="1:56">
      <c r="A26" s="2">
        <v>223</v>
      </c>
      <c r="B26" s="2" t="s">
        <v>294</v>
      </c>
      <c r="C26" s="2" t="s">
        <v>241</v>
      </c>
      <c r="D26" s="2" t="s">
        <v>295</v>
      </c>
      <c r="E26" s="2" t="s">
        <v>243</v>
      </c>
      <c r="F26" s="2" t="s">
        <v>244</v>
      </c>
      <c r="G26" s="2" t="s">
        <v>245</v>
      </c>
      <c r="H26" s="2" t="s">
        <v>246</v>
      </c>
      <c r="I26" s="2">
        <v>145.81899999999999</v>
      </c>
      <c r="J26" s="2">
        <v>167.583</v>
      </c>
      <c r="K26" s="2">
        <v>179.166</v>
      </c>
      <c r="L26" s="2">
        <v>143.65199999999999</v>
      </c>
      <c r="M26" s="2">
        <v>142.95699999999999</v>
      </c>
      <c r="N26" s="2">
        <v>226.93799999999999</v>
      </c>
      <c r="O26" s="2">
        <v>263.25599999999997</v>
      </c>
      <c r="P26" s="2">
        <v>286.53899999999999</v>
      </c>
      <c r="Q26" s="2">
        <v>320.10500000000002</v>
      </c>
      <c r="R26" s="2">
        <v>439.43400000000003</v>
      </c>
      <c r="S26" s="2">
        <v>455.33499999999998</v>
      </c>
      <c r="T26" s="2">
        <v>399.24900000000002</v>
      </c>
      <c r="U26" s="2">
        <v>382.46499999999997</v>
      </c>
      <c r="V26" s="2">
        <v>429.18400000000003</v>
      </c>
      <c r="W26" s="2">
        <v>546.76400000000001</v>
      </c>
      <c r="X26" s="2">
        <v>770.86</v>
      </c>
      <c r="Y26" s="2">
        <v>851.14599999999996</v>
      </c>
      <c r="Z26" s="2">
        <v>883.86199999999997</v>
      </c>
      <c r="AA26" s="2">
        <v>864.30700000000002</v>
      </c>
      <c r="AB26" s="2">
        <v>599.64200000000005</v>
      </c>
      <c r="AC26" s="2">
        <v>655.45399999999995</v>
      </c>
      <c r="AD26" s="2">
        <v>559.98199999999997</v>
      </c>
      <c r="AE26" s="2">
        <v>509.798</v>
      </c>
      <c r="AF26" s="2">
        <v>558.23199999999997</v>
      </c>
      <c r="AG26" s="2">
        <v>669.29</v>
      </c>
      <c r="AH26" s="2">
        <v>891.63300000000004</v>
      </c>
      <c r="AI26" s="2">
        <v>1107.6300000000001</v>
      </c>
      <c r="AJ26" s="2">
        <v>1397.11</v>
      </c>
      <c r="AK26" s="2">
        <v>1695.86</v>
      </c>
      <c r="AL26" s="2">
        <v>1669.2</v>
      </c>
      <c r="AM26" s="2">
        <v>2208.6999999999998</v>
      </c>
      <c r="AN26" s="2">
        <v>2614.0300000000002</v>
      </c>
      <c r="AO26" s="2">
        <v>2464.0500000000002</v>
      </c>
      <c r="AP26" s="2">
        <v>2471.7199999999998</v>
      </c>
      <c r="AQ26" s="2">
        <v>2456.06</v>
      </c>
      <c r="AR26" s="2">
        <v>1800.05</v>
      </c>
      <c r="AS26" s="2">
        <v>1796.62</v>
      </c>
      <c r="AT26" s="2">
        <v>2063.52</v>
      </c>
      <c r="AU26" s="2">
        <v>1916.93</v>
      </c>
      <c r="AV26" s="2">
        <v>1877.82</v>
      </c>
      <c r="AW26" s="2">
        <v>1444.72</v>
      </c>
      <c r="AX26" s="2">
        <v>1645.84</v>
      </c>
      <c r="AY26" s="2">
        <v>1810.61</v>
      </c>
      <c r="AZ26" s="2">
        <v>1958.41</v>
      </c>
      <c r="BA26" s="2">
        <v>2120.21</v>
      </c>
      <c r="BB26" s="2">
        <v>2255.67</v>
      </c>
      <c r="BC26" s="2">
        <v>2387.81</v>
      </c>
      <c r="BD26" s="2">
        <v>2020</v>
      </c>
    </row>
    <row r="27" spans="1:56">
      <c r="A27" s="2">
        <v>516</v>
      </c>
      <c r="B27" s="2" t="s">
        <v>296</v>
      </c>
      <c r="C27" s="2" t="s">
        <v>241</v>
      </c>
      <c r="D27" s="2" t="s">
        <v>297</v>
      </c>
      <c r="E27" s="2" t="s">
        <v>243</v>
      </c>
      <c r="F27" s="2" t="s">
        <v>244</v>
      </c>
      <c r="G27" s="2" t="s">
        <v>245</v>
      </c>
      <c r="H27" s="2" t="s">
        <v>246</v>
      </c>
      <c r="I27" s="2" t="s">
        <v>247</v>
      </c>
      <c r="J27" s="2" t="s">
        <v>247</v>
      </c>
      <c r="K27" s="2" t="s">
        <v>247</v>
      </c>
      <c r="L27" s="2" t="s">
        <v>247</v>
      </c>
      <c r="M27" s="2" t="s">
        <v>247</v>
      </c>
      <c r="N27" s="2">
        <v>4.4189999999999996</v>
      </c>
      <c r="O27" s="2">
        <v>2.6949999999999998</v>
      </c>
      <c r="P27" s="2">
        <v>3.0950000000000002</v>
      </c>
      <c r="Q27" s="2">
        <v>2.9460000000000002</v>
      </c>
      <c r="R27" s="2">
        <v>3.3039999999999998</v>
      </c>
      <c r="S27" s="2">
        <v>3.8959999999999999</v>
      </c>
      <c r="T27" s="2">
        <v>4.0960000000000001</v>
      </c>
      <c r="U27" s="2">
        <v>4.6310000000000002</v>
      </c>
      <c r="V27" s="2">
        <v>4.5430000000000001</v>
      </c>
      <c r="W27" s="2">
        <v>4.5229999999999997</v>
      </c>
      <c r="X27" s="2">
        <v>5.2389999999999999</v>
      </c>
      <c r="Y27" s="2">
        <v>5.6609999999999996</v>
      </c>
      <c r="Z27" s="2">
        <v>5.75</v>
      </c>
      <c r="AA27" s="2">
        <v>4.4820000000000002</v>
      </c>
      <c r="AB27" s="2">
        <v>5.09</v>
      </c>
      <c r="AC27" s="2">
        <v>6.641</v>
      </c>
      <c r="AD27" s="2">
        <v>6.1980000000000004</v>
      </c>
      <c r="AE27" s="2">
        <v>6.4660000000000002</v>
      </c>
      <c r="AF27" s="2">
        <v>7.2560000000000002</v>
      </c>
      <c r="AG27" s="2">
        <v>8.7110000000000003</v>
      </c>
      <c r="AH27" s="2">
        <v>10.547000000000001</v>
      </c>
      <c r="AI27" s="2">
        <v>12.645</v>
      </c>
      <c r="AJ27" s="2">
        <v>13.432</v>
      </c>
      <c r="AK27" s="2">
        <v>15.926</v>
      </c>
      <c r="AL27" s="2">
        <v>11.913</v>
      </c>
      <c r="AM27" s="2">
        <v>13.707000000000001</v>
      </c>
      <c r="AN27" s="2">
        <v>18.524999999999999</v>
      </c>
      <c r="AO27" s="2">
        <v>19.047000000000001</v>
      </c>
      <c r="AP27" s="2">
        <v>18.091999999999999</v>
      </c>
      <c r="AQ27" s="2">
        <v>17.097999999999999</v>
      </c>
      <c r="AR27" s="2">
        <v>12.930999999999999</v>
      </c>
      <c r="AS27" s="2">
        <v>11.398999999999999</v>
      </c>
      <c r="AT27" s="2">
        <v>12.128</v>
      </c>
      <c r="AU27" s="2">
        <v>13.568</v>
      </c>
      <c r="AV27" s="2">
        <v>13.47</v>
      </c>
      <c r="AW27" s="2">
        <v>12.003</v>
      </c>
      <c r="AX27" s="2">
        <v>15.686</v>
      </c>
      <c r="AY27" s="2">
        <v>16.263000000000002</v>
      </c>
      <c r="AZ27" s="2">
        <v>15.724</v>
      </c>
      <c r="BA27" s="2">
        <v>15.722</v>
      </c>
      <c r="BB27" s="2">
        <v>15.816000000000001</v>
      </c>
      <c r="BC27" s="2">
        <v>15.987</v>
      </c>
      <c r="BD27" s="2">
        <v>2020</v>
      </c>
    </row>
    <row r="28" spans="1:56">
      <c r="A28" s="2">
        <v>918</v>
      </c>
      <c r="B28" s="2" t="s">
        <v>298</v>
      </c>
      <c r="C28" s="2" t="s">
        <v>241</v>
      </c>
      <c r="D28" s="2" t="s">
        <v>299</v>
      </c>
      <c r="E28" s="2" t="s">
        <v>243</v>
      </c>
      <c r="F28" s="2" t="s">
        <v>244</v>
      </c>
      <c r="G28" s="2" t="s">
        <v>245</v>
      </c>
      <c r="H28" s="2" t="s">
        <v>246</v>
      </c>
      <c r="I28" s="2">
        <v>32.353000000000002</v>
      </c>
      <c r="J28" s="2">
        <v>34.895000000000003</v>
      </c>
      <c r="K28" s="2">
        <v>36.393999999999998</v>
      </c>
      <c r="L28" s="2">
        <v>37.4</v>
      </c>
      <c r="M28" s="2">
        <v>39.728000000000002</v>
      </c>
      <c r="N28" s="2">
        <v>34.015999999999998</v>
      </c>
      <c r="O28" s="2">
        <v>30.106000000000002</v>
      </c>
      <c r="P28" s="2">
        <v>34.896999999999998</v>
      </c>
      <c r="Q28" s="2">
        <v>57.029000000000003</v>
      </c>
      <c r="R28" s="2">
        <v>58.082000000000001</v>
      </c>
      <c r="S28" s="2">
        <v>25.608000000000001</v>
      </c>
      <c r="T28" s="2">
        <v>2.5089999999999999</v>
      </c>
      <c r="U28" s="2">
        <v>10.183</v>
      </c>
      <c r="V28" s="2">
        <v>5.5270000000000001</v>
      </c>
      <c r="W28" s="2">
        <v>9.7170000000000005</v>
      </c>
      <c r="X28" s="2">
        <v>16.276</v>
      </c>
      <c r="Y28" s="2">
        <v>12.295</v>
      </c>
      <c r="Z28" s="2">
        <v>11.317</v>
      </c>
      <c r="AA28" s="2">
        <v>15.031000000000001</v>
      </c>
      <c r="AB28" s="2">
        <v>13.628</v>
      </c>
      <c r="AC28" s="2">
        <v>13.246</v>
      </c>
      <c r="AD28" s="2">
        <v>14.183</v>
      </c>
      <c r="AE28" s="2">
        <v>16.402999999999999</v>
      </c>
      <c r="AF28" s="2">
        <v>21.146000000000001</v>
      </c>
      <c r="AG28" s="2">
        <v>26.158000000000001</v>
      </c>
      <c r="AH28" s="2">
        <v>29.867999999999999</v>
      </c>
      <c r="AI28" s="2">
        <v>34.380000000000003</v>
      </c>
      <c r="AJ28" s="2">
        <v>44.404000000000003</v>
      </c>
      <c r="AK28" s="2">
        <v>54.433999999999997</v>
      </c>
      <c r="AL28" s="2">
        <v>52.024000000000001</v>
      </c>
      <c r="AM28" s="2">
        <v>50.383000000000003</v>
      </c>
      <c r="AN28" s="2">
        <v>57.387999999999998</v>
      </c>
      <c r="AO28" s="2">
        <v>54.030999999999999</v>
      </c>
      <c r="AP28" s="2">
        <v>55.616999999999997</v>
      </c>
      <c r="AQ28" s="2">
        <v>56.902000000000001</v>
      </c>
      <c r="AR28" s="2">
        <v>50.646999999999998</v>
      </c>
      <c r="AS28" s="2">
        <v>53.802</v>
      </c>
      <c r="AT28" s="2">
        <v>59.093000000000004</v>
      </c>
      <c r="AU28" s="2">
        <v>66.293999999999997</v>
      </c>
      <c r="AV28" s="2">
        <v>68.563000000000002</v>
      </c>
      <c r="AW28" s="2">
        <v>69.209000000000003</v>
      </c>
      <c r="AX28" s="2">
        <v>77.906999999999996</v>
      </c>
      <c r="AY28" s="2">
        <v>84.308000000000007</v>
      </c>
      <c r="AZ28" s="2">
        <v>91.120999999999995</v>
      </c>
      <c r="BA28" s="2">
        <v>97.966999999999999</v>
      </c>
      <c r="BB28" s="2">
        <v>104.696</v>
      </c>
      <c r="BC28" s="2">
        <v>111.223</v>
      </c>
      <c r="BD28" s="2">
        <v>2020</v>
      </c>
    </row>
    <row r="29" spans="1:56">
      <c r="A29" s="2">
        <v>748</v>
      </c>
      <c r="B29" s="2" t="s">
        <v>300</v>
      </c>
      <c r="C29" s="2" t="s">
        <v>241</v>
      </c>
      <c r="D29" s="2" t="s">
        <v>301</v>
      </c>
      <c r="E29" s="2" t="s">
        <v>243</v>
      </c>
      <c r="F29" s="2" t="s">
        <v>244</v>
      </c>
      <c r="G29" s="2" t="s">
        <v>245</v>
      </c>
      <c r="H29" s="2" t="s">
        <v>246</v>
      </c>
      <c r="I29" s="2">
        <v>2.3860000000000001</v>
      </c>
      <c r="J29" s="2">
        <v>2.0760000000000001</v>
      </c>
      <c r="K29" s="2">
        <v>1.9339999999999999</v>
      </c>
      <c r="L29" s="2">
        <v>1.7669999999999999</v>
      </c>
      <c r="M29" s="2">
        <v>1.579</v>
      </c>
      <c r="N29" s="2">
        <v>1.746</v>
      </c>
      <c r="O29" s="2">
        <v>2.29</v>
      </c>
      <c r="P29" s="2">
        <v>2.665</v>
      </c>
      <c r="Q29" s="2">
        <v>2.9420000000000002</v>
      </c>
      <c r="R29" s="2">
        <v>2.9420000000000002</v>
      </c>
      <c r="S29" s="2">
        <v>3.488</v>
      </c>
      <c r="T29" s="2">
        <v>3.5259999999999998</v>
      </c>
      <c r="U29" s="2">
        <v>3.7749999999999999</v>
      </c>
      <c r="V29" s="2">
        <v>3.5990000000000002</v>
      </c>
      <c r="W29" s="2">
        <v>2.1640000000000001</v>
      </c>
      <c r="X29" s="2">
        <v>2.6760000000000002</v>
      </c>
      <c r="Y29" s="2">
        <v>2.9089999999999998</v>
      </c>
      <c r="Z29" s="2">
        <v>2.7530000000000001</v>
      </c>
      <c r="AA29" s="2">
        <v>3.1549999999999998</v>
      </c>
      <c r="AB29" s="2">
        <v>3.3879999999999999</v>
      </c>
      <c r="AC29" s="2">
        <v>2.9609999999999999</v>
      </c>
      <c r="AD29" s="2">
        <v>3.19</v>
      </c>
      <c r="AE29" s="2">
        <v>3.62</v>
      </c>
      <c r="AF29" s="2">
        <v>4.74</v>
      </c>
      <c r="AG29" s="2">
        <v>5.4489999999999998</v>
      </c>
      <c r="AH29" s="2">
        <v>6.15</v>
      </c>
      <c r="AI29" s="2">
        <v>6.548</v>
      </c>
      <c r="AJ29" s="2">
        <v>7.6269999999999998</v>
      </c>
      <c r="AK29" s="2">
        <v>9.4499999999999993</v>
      </c>
      <c r="AL29" s="2">
        <v>9.44</v>
      </c>
      <c r="AM29" s="2">
        <v>10.118</v>
      </c>
      <c r="AN29" s="2">
        <v>12.077999999999999</v>
      </c>
      <c r="AO29" s="2">
        <v>12.569000000000001</v>
      </c>
      <c r="AP29" s="2">
        <v>13.444000000000001</v>
      </c>
      <c r="AQ29" s="2">
        <v>13.946999999999999</v>
      </c>
      <c r="AR29" s="2">
        <v>11.833</v>
      </c>
      <c r="AS29" s="2">
        <v>12.83</v>
      </c>
      <c r="AT29" s="2">
        <v>14.102</v>
      </c>
      <c r="AU29" s="2">
        <v>16.067</v>
      </c>
      <c r="AV29" s="2">
        <v>15.991</v>
      </c>
      <c r="AW29" s="2">
        <v>17.378</v>
      </c>
      <c r="AX29" s="2">
        <v>19.931999999999999</v>
      </c>
      <c r="AY29" s="2">
        <v>21.887</v>
      </c>
      <c r="AZ29" s="2">
        <v>23.93</v>
      </c>
      <c r="BA29" s="2">
        <v>26.099</v>
      </c>
      <c r="BB29" s="2">
        <v>28.408999999999999</v>
      </c>
      <c r="BC29" s="2">
        <v>30.838999999999999</v>
      </c>
      <c r="BD29" s="2">
        <v>2020</v>
      </c>
    </row>
    <row r="30" spans="1:56">
      <c r="A30" s="2">
        <v>618</v>
      </c>
      <c r="B30" s="2" t="s">
        <v>302</v>
      </c>
      <c r="C30" s="2" t="s">
        <v>241</v>
      </c>
      <c r="D30" s="2" t="s">
        <v>303</v>
      </c>
      <c r="E30" s="2" t="s">
        <v>243</v>
      </c>
      <c r="F30" s="2" t="s">
        <v>244</v>
      </c>
      <c r="G30" s="2" t="s">
        <v>245</v>
      </c>
      <c r="H30" s="2" t="s">
        <v>246</v>
      </c>
      <c r="I30" s="2">
        <v>0.95099999999999996</v>
      </c>
      <c r="J30" s="2">
        <v>0.98899999999999999</v>
      </c>
      <c r="K30" s="2">
        <v>1.0449999999999999</v>
      </c>
      <c r="L30" s="2">
        <v>1.1060000000000001</v>
      </c>
      <c r="M30" s="2">
        <v>1.0049999999999999</v>
      </c>
      <c r="N30" s="2">
        <v>1.17</v>
      </c>
      <c r="O30" s="2">
        <v>1.2330000000000001</v>
      </c>
      <c r="P30" s="2">
        <v>1.161</v>
      </c>
      <c r="Q30" s="2">
        <v>1.0880000000000001</v>
      </c>
      <c r="R30" s="2">
        <v>1.131</v>
      </c>
      <c r="S30" s="2">
        <v>1.131</v>
      </c>
      <c r="T30" s="2">
        <v>1.167</v>
      </c>
      <c r="U30" s="2">
        <v>1.0820000000000001</v>
      </c>
      <c r="V30" s="2">
        <v>0.93799999999999994</v>
      </c>
      <c r="W30" s="2">
        <v>0.92400000000000004</v>
      </c>
      <c r="X30" s="2">
        <v>1</v>
      </c>
      <c r="Y30" s="2">
        <v>0.86799999999999999</v>
      </c>
      <c r="Z30" s="2">
        <v>0.97199999999999998</v>
      </c>
      <c r="AA30" s="2">
        <v>0.89300000000000002</v>
      </c>
      <c r="AB30" s="2">
        <v>0.86599999999999999</v>
      </c>
      <c r="AC30" s="2">
        <v>0.87</v>
      </c>
      <c r="AD30" s="2">
        <v>0.877</v>
      </c>
      <c r="AE30" s="2">
        <v>0.82499999999999996</v>
      </c>
      <c r="AF30" s="2">
        <v>0.78500000000000003</v>
      </c>
      <c r="AG30" s="2">
        <v>0.91500000000000004</v>
      </c>
      <c r="AH30" s="2">
        <v>1.117</v>
      </c>
      <c r="AI30" s="2">
        <v>1.2729999999999999</v>
      </c>
      <c r="AJ30" s="2">
        <v>1.3560000000000001</v>
      </c>
      <c r="AK30" s="2">
        <v>1.6120000000000001</v>
      </c>
      <c r="AL30" s="2">
        <v>1.7749999999999999</v>
      </c>
      <c r="AM30" s="2">
        <v>2.032</v>
      </c>
      <c r="AN30" s="2">
        <v>2.2360000000000002</v>
      </c>
      <c r="AO30" s="2">
        <v>2.3330000000000002</v>
      </c>
      <c r="AP30" s="2">
        <v>2.456</v>
      </c>
      <c r="AQ30" s="2">
        <v>2.706</v>
      </c>
      <c r="AR30" s="2">
        <v>3.1040000000000001</v>
      </c>
      <c r="AS30" s="2">
        <v>2.96</v>
      </c>
      <c r="AT30" s="2">
        <v>3.1720000000000002</v>
      </c>
      <c r="AU30" s="2">
        <v>3.0369999999999999</v>
      </c>
      <c r="AV30" s="2">
        <v>3.012</v>
      </c>
      <c r="AW30" s="2">
        <v>3.04</v>
      </c>
      <c r="AX30" s="2">
        <v>3.1930000000000001</v>
      </c>
      <c r="AY30" s="2">
        <v>3.3959999999999999</v>
      </c>
      <c r="AZ30" s="2">
        <v>3.637</v>
      </c>
      <c r="BA30" s="2">
        <v>3.9</v>
      </c>
      <c r="BB30" s="2">
        <v>4.1920000000000002</v>
      </c>
      <c r="BC30" s="2">
        <v>4.4980000000000002</v>
      </c>
      <c r="BD30" s="2">
        <v>2019</v>
      </c>
    </row>
    <row r="31" spans="1:56">
      <c r="A31" s="2">
        <v>624</v>
      </c>
      <c r="B31" s="2" t="s">
        <v>304</v>
      </c>
      <c r="C31" s="2" t="s">
        <v>241</v>
      </c>
      <c r="D31" s="2" t="s">
        <v>305</v>
      </c>
      <c r="E31" s="2" t="s">
        <v>243</v>
      </c>
      <c r="F31" s="2" t="s">
        <v>244</v>
      </c>
      <c r="G31" s="2" t="s">
        <v>245</v>
      </c>
      <c r="H31" s="2" t="s">
        <v>246</v>
      </c>
      <c r="I31" s="2">
        <v>0.157</v>
      </c>
      <c r="J31" s="2">
        <v>0.154</v>
      </c>
      <c r="K31" s="2">
        <v>0.155</v>
      </c>
      <c r="L31" s="2">
        <v>0.152</v>
      </c>
      <c r="M31" s="2">
        <v>0.14499999999999999</v>
      </c>
      <c r="N31" s="2">
        <v>0.152</v>
      </c>
      <c r="O31" s="2">
        <v>0.21</v>
      </c>
      <c r="P31" s="2">
        <v>0.26</v>
      </c>
      <c r="Q31" s="2">
        <v>0.29199999999999998</v>
      </c>
      <c r="R31" s="2">
        <v>0.29499999999999998</v>
      </c>
      <c r="S31" s="2">
        <v>0.33900000000000002</v>
      </c>
      <c r="T31" s="2">
        <v>0.35299999999999998</v>
      </c>
      <c r="U31" s="2">
        <v>0.39500000000000002</v>
      </c>
      <c r="V31" s="2">
        <v>0.39800000000000002</v>
      </c>
      <c r="W31" s="2">
        <v>0.44800000000000001</v>
      </c>
      <c r="X31" s="2">
        <v>0.53600000000000003</v>
      </c>
      <c r="Y31" s="2">
        <v>0.55300000000000005</v>
      </c>
      <c r="Z31" s="2">
        <v>0.54</v>
      </c>
      <c r="AA31" s="2">
        <v>0.57499999999999996</v>
      </c>
      <c r="AB31" s="2">
        <v>0.65700000000000003</v>
      </c>
      <c r="AC31" s="2">
        <v>0.60899999999999999</v>
      </c>
      <c r="AD31" s="2">
        <v>0.61599999999999999</v>
      </c>
      <c r="AE31" s="2">
        <v>0.67900000000000005</v>
      </c>
      <c r="AF31" s="2">
        <v>0.89100000000000001</v>
      </c>
      <c r="AG31" s="2">
        <v>1.0229999999999999</v>
      </c>
      <c r="AH31" s="2">
        <v>1.091</v>
      </c>
      <c r="AI31" s="2">
        <v>1.2370000000000001</v>
      </c>
      <c r="AJ31" s="2">
        <v>1.5129999999999999</v>
      </c>
      <c r="AK31" s="2">
        <v>1.788</v>
      </c>
      <c r="AL31" s="2">
        <v>1.698</v>
      </c>
      <c r="AM31" s="2">
        <v>1.6639999999999999</v>
      </c>
      <c r="AN31" s="2">
        <v>1.8660000000000001</v>
      </c>
      <c r="AO31" s="2">
        <v>1.742</v>
      </c>
      <c r="AP31" s="2">
        <v>1.85</v>
      </c>
      <c r="AQ31" s="2">
        <v>1.86</v>
      </c>
      <c r="AR31" s="2">
        <v>1.597</v>
      </c>
      <c r="AS31" s="2">
        <v>1.663</v>
      </c>
      <c r="AT31" s="2">
        <v>1.77</v>
      </c>
      <c r="AU31" s="2">
        <v>1.9670000000000001</v>
      </c>
      <c r="AV31" s="2">
        <v>1.982</v>
      </c>
      <c r="AW31" s="2">
        <v>1.7070000000000001</v>
      </c>
      <c r="AX31" s="2">
        <v>1.8859999999999999</v>
      </c>
      <c r="AY31" s="2">
        <v>2.0630000000000002</v>
      </c>
      <c r="AZ31" s="2">
        <v>2.2610000000000001</v>
      </c>
      <c r="BA31" s="2">
        <v>2.4740000000000002</v>
      </c>
      <c r="BB31" s="2">
        <v>2.7090000000000001</v>
      </c>
      <c r="BC31" s="2">
        <v>2.9340000000000002</v>
      </c>
      <c r="BD31" s="2">
        <v>2019</v>
      </c>
    </row>
    <row r="32" spans="1:56">
      <c r="A32" s="2">
        <v>522</v>
      </c>
      <c r="B32" s="2" t="s">
        <v>306</v>
      </c>
      <c r="C32" s="2" t="s">
        <v>241</v>
      </c>
      <c r="D32" s="2" t="s">
        <v>307</v>
      </c>
      <c r="E32" s="2" t="s">
        <v>243</v>
      </c>
      <c r="F32" s="2" t="s">
        <v>244</v>
      </c>
      <c r="G32" s="2" t="s">
        <v>245</v>
      </c>
      <c r="H32" s="2" t="s">
        <v>246</v>
      </c>
      <c r="I32" s="2" t="s">
        <v>247</v>
      </c>
      <c r="J32" s="2" t="s">
        <v>247</v>
      </c>
      <c r="K32" s="2" t="s">
        <v>247</v>
      </c>
      <c r="L32" s="2" t="s">
        <v>247</v>
      </c>
      <c r="M32" s="2" t="s">
        <v>247</v>
      </c>
      <c r="N32" s="2" t="s">
        <v>247</v>
      </c>
      <c r="O32" s="2">
        <v>0.20499999999999999</v>
      </c>
      <c r="P32" s="2">
        <v>0.14099999999999999</v>
      </c>
      <c r="Q32" s="2">
        <v>0.27600000000000002</v>
      </c>
      <c r="R32" s="2">
        <v>0.34599999999999997</v>
      </c>
      <c r="S32" s="2">
        <v>0.89900000000000002</v>
      </c>
      <c r="T32" s="2">
        <v>2.0110000000000001</v>
      </c>
      <c r="U32" s="2">
        <v>2.4390000000000001</v>
      </c>
      <c r="V32" s="2">
        <v>2.427</v>
      </c>
      <c r="W32" s="2">
        <v>2.7650000000000001</v>
      </c>
      <c r="X32" s="2">
        <v>3.4409999999999998</v>
      </c>
      <c r="Y32" s="2">
        <v>3.5070000000000001</v>
      </c>
      <c r="Z32" s="2">
        <v>3.4430000000000001</v>
      </c>
      <c r="AA32" s="2">
        <v>3.13</v>
      </c>
      <c r="AB32" s="2">
        <v>3.5129999999999999</v>
      </c>
      <c r="AC32" s="2">
        <v>3.6669999999999998</v>
      </c>
      <c r="AD32" s="2">
        <v>3.992</v>
      </c>
      <c r="AE32" s="2">
        <v>4.2889999999999997</v>
      </c>
      <c r="AF32" s="2">
        <v>4.665</v>
      </c>
      <c r="AG32" s="2">
        <v>5.3339999999999996</v>
      </c>
      <c r="AH32" s="2">
        <v>6.2869999999999999</v>
      </c>
      <c r="AI32" s="2">
        <v>7.2679999999999998</v>
      </c>
      <c r="AJ32" s="2">
        <v>8.6300000000000008</v>
      </c>
      <c r="AK32" s="2">
        <v>10.342000000000001</v>
      </c>
      <c r="AL32" s="2">
        <v>10.391</v>
      </c>
      <c r="AM32" s="2">
        <v>11.231999999999999</v>
      </c>
      <c r="AN32" s="2">
        <v>12.818</v>
      </c>
      <c r="AO32" s="2">
        <v>14.057</v>
      </c>
      <c r="AP32" s="2">
        <v>15.228</v>
      </c>
      <c r="AQ32" s="2">
        <v>16.702000000000002</v>
      </c>
      <c r="AR32" s="2">
        <v>18.082999999999998</v>
      </c>
      <c r="AS32" s="2">
        <v>20.042999999999999</v>
      </c>
      <c r="AT32" s="2">
        <v>22.207999999999998</v>
      </c>
      <c r="AU32" s="2">
        <v>24.599</v>
      </c>
      <c r="AV32" s="2">
        <v>27.088000000000001</v>
      </c>
      <c r="AW32" s="2">
        <v>25.192</v>
      </c>
      <c r="AX32" s="2">
        <v>26.08</v>
      </c>
      <c r="AY32" s="2">
        <v>27.984999999999999</v>
      </c>
      <c r="AZ32" s="2">
        <v>30.254000000000001</v>
      </c>
      <c r="BA32" s="2">
        <v>32.741</v>
      </c>
      <c r="BB32" s="2">
        <v>35.453000000000003</v>
      </c>
      <c r="BC32" s="2">
        <v>38.423000000000002</v>
      </c>
      <c r="BD32" s="2">
        <v>2020</v>
      </c>
    </row>
    <row r="33" spans="1:56">
      <c r="A33" s="2">
        <v>622</v>
      </c>
      <c r="B33" s="2" t="s">
        <v>308</v>
      </c>
      <c r="C33" s="2" t="s">
        <v>241</v>
      </c>
      <c r="D33" s="2" t="s">
        <v>309</v>
      </c>
      <c r="E33" s="2" t="s">
        <v>243</v>
      </c>
      <c r="F33" s="2" t="s">
        <v>244</v>
      </c>
      <c r="G33" s="2" t="s">
        <v>245</v>
      </c>
      <c r="H33" s="2" t="s">
        <v>246</v>
      </c>
      <c r="I33" s="2">
        <v>8.1929999999999996</v>
      </c>
      <c r="J33" s="2">
        <v>9.2810000000000006</v>
      </c>
      <c r="K33" s="2">
        <v>8.9009999999999998</v>
      </c>
      <c r="L33" s="2">
        <v>8.9719999999999995</v>
      </c>
      <c r="M33" s="2">
        <v>9.4819999999999993</v>
      </c>
      <c r="N33" s="2">
        <v>9.9030000000000005</v>
      </c>
      <c r="O33" s="2">
        <v>12.909000000000001</v>
      </c>
      <c r="P33" s="2">
        <v>14.952</v>
      </c>
      <c r="Q33" s="2">
        <v>15.183999999999999</v>
      </c>
      <c r="R33" s="2">
        <v>13.539</v>
      </c>
      <c r="S33" s="2">
        <v>13.553000000000001</v>
      </c>
      <c r="T33" s="2">
        <v>15.112</v>
      </c>
      <c r="U33" s="2">
        <v>13.851000000000001</v>
      </c>
      <c r="V33" s="2">
        <v>14.451000000000001</v>
      </c>
      <c r="W33" s="2">
        <v>9.8330000000000002</v>
      </c>
      <c r="X33" s="2">
        <v>9.3260000000000005</v>
      </c>
      <c r="Y33" s="2">
        <v>10.393000000000001</v>
      </c>
      <c r="Z33" s="2">
        <v>10.509</v>
      </c>
      <c r="AA33" s="2">
        <v>10.494999999999999</v>
      </c>
      <c r="AB33" s="2">
        <v>10.695</v>
      </c>
      <c r="AC33" s="2">
        <v>9.8019999999999996</v>
      </c>
      <c r="AD33" s="2">
        <v>10.377000000000001</v>
      </c>
      <c r="AE33" s="2">
        <v>11.587999999999999</v>
      </c>
      <c r="AF33" s="2">
        <v>14.558</v>
      </c>
      <c r="AG33" s="2">
        <v>17.440000000000001</v>
      </c>
      <c r="AH33" s="2">
        <v>17.974</v>
      </c>
      <c r="AI33" s="2">
        <v>19.373999999999999</v>
      </c>
      <c r="AJ33" s="2">
        <v>22.396999999999998</v>
      </c>
      <c r="AK33" s="2">
        <v>26.513999999999999</v>
      </c>
      <c r="AL33" s="2">
        <v>26.094000000000001</v>
      </c>
      <c r="AM33" s="2">
        <v>26.190999999999999</v>
      </c>
      <c r="AN33" s="2">
        <v>29.37</v>
      </c>
      <c r="AO33" s="2">
        <v>29.120999999999999</v>
      </c>
      <c r="AP33" s="2">
        <v>32.357999999999997</v>
      </c>
      <c r="AQ33" s="2">
        <v>34.999000000000002</v>
      </c>
      <c r="AR33" s="2">
        <v>30.931999999999999</v>
      </c>
      <c r="AS33" s="2">
        <v>32.634999999999998</v>
      </c>
      <c r="AT33" s="2">
        <v>34.997</v>
      </c>
      <c r="AU33" s="2">
        <v>38.712000000000003</v>
      </c>
      <c r="AV33" s="2">
        <v>39.009</v>
      </c>
      <c r="AW33" s="2">
        <v>39.938000000000002</v>
      </c>
      <c r="AX33" s="2">
        <v>44.805999999999997</v>
      </c>
      <c r="AY33" s="2">
        <v>48.29</v>
      </c>
      <c r="AZ33" s="2">
        <v>52.073</v>
      </c>
      <c r="BA33" s="2">
        <v>56.287999999999997</v>
      </c>
      <c r="BB33" s="2">
        <v>61.106000000000002</v>
      </c>
      <c r="BC33" s="2">
        <v>66.216999999999999</v>
      </c>
      <c r="BD33" s="2">
        <v>2020</v>
      </c>
    </row>
    <row r="34" spans="1:56">
      <c r="A34" s="2">
        <v>156</v>
      </c>
      <c r="B34" s="2" t="s">
        <v>310</v>
      </c>
      <c r="C34" s="2" t="s">
        <v>241</v>
      </c>
      <c r="D34" s="2" t="s">
        <v>311</v>
      </c>
      <c r="E34" s="2" t="s">
        <v>243</v>
      </c>
      <c r="F34" s="2" t="s">
        <v>244</v>
      </c>
      <c r="G34" s="2" t="s">
        <v>245</v>
      </c>
      <c r="H34" s="2" t="s">
        <v>246</v>
      </c>
      <c r="I34" s="2">
        <v>276.03500000000003</v>
      </c>
      <c r="J34" s="2">
        <v>307.24599999999998</v>
      </c>
      <c r="K34" s="2">
        <v>314.63900000000001</v>
      </c>
      <c r="L34" s="2">
        <v>341.863</v>
      </c>
      <c r="M34" s="2">
        <v>356.72800000000001</v>
      </c>
      <c r="N34" s="2">
        <v>366.18400000000003</v>
      </c>
      <c r="O34" s="2">
        <v>379.01499999999999</v>
      </c>
      <c r="P34" s="2">
        <v>433.14</v>
      </c>
      <c r="Q34" s="2">
        <v>509.38</v>
      </c>
      <c r="R34" s="2">
        <v>567.22500000000002</v>
      </c>
      <c r="S34" s="2">
        <v>596.08900000000006</v>
      </c>
      <c r="T34" s="2">
        <v>612.51400000000001</v>
      </c>
      <c r="U34" s="2">
        <v>594.37599999999998</v>
      </c>
      <c r="V34" s="2">
        <v>579.05899999999997</v>
      </c>
      <c r="W34" s="2">
        <v>579.91300000000001</v>
      </c>
      <c r="X34" s="2">
        <v>605.94100000000003</v>
      </c>
      <c r="Y34" s="2">
        <v>630.59799999999996</v>
      </c>
      <c r="Z34" s="2">
        <v>655.01</v>
      </c>
      <c r="AA34" s="2">
        <v>634.00400000000002</v>
      </c>
      <c r="AB34" s="2">
        <v>678.41700000000003</v>
      </c>
      <c r="AC34" s="2">
        <v>744.63099999999997</v>
      </c>
      <c r="AD34" s="2">
        <v>738.96799999999996</v>
      </c>
      <c r="AE34" s="2">
        <v>760.149</v>
      </c>
      <c r="AF34" s="2">
        <v>895.59900000000005</v>
      </c>
      <c r="AG34" s="2">
        <v>1026.47</v>
      </c>
      <c r="AH34" s="2">
        <v>1173.51</v>
      </c>
      <c r="AI34" s="2">
        <v>1319.36</v>
      </c>
      <c r="AJ34" s="2">
        <v>1468.9</v>
      </c>
      <c r="AK34" s="2">
        <v>1552.86</v>
      </c>
      <c r="AL34" s="2">
        <v>1376.51</v>
      </c>
      <c r="AM34" s="2">
        <v>1617.35</v>
      </c>
      <c r="AN34" s="2">
        <v>1793.33</v>
      </c>
      <c r="AO34" s="2">
        <v>1828.36</v>
      </c>
      <c r="AP34" s="2">
        <v>1846.6</v>
      </c>
      <c r="AQ34" s="2">
        <v>1805.75</v>
      </c>
      <c r="AR34" s="2">
        <v>1556.51</v>
      </c>
      <c r="AS34" s="2">
        <v>1528</v>
      </c>
      <c r="AT34" s="2">
        <v>1649.27</v>
      </c>
      <c r="AU34" s="2">
        <v>1721.82</v>
      </c>
      <c r="AV34" s="2">
        <v>1741.58</v>
      </c>
      <c r="AW34" s="2">
        <v>1644.04</v>
      </c>
      <c r="AX34" s="2">
        <v>2015.98</v>
      </c>
      <c r="AY34" s="2">
        <v>2189.79</v>
      </c>
      <c r="AZ34" s="2">
        <v>2306.0700000000002</v>
      </c>
      <c r="BA34" s="2">
        <v>2413.39</v>
      </c>
      <c r="BB34" s="2">
        <v>2520.11</v>
      </c>
      <c r="BC34" s="2">
        <v>2630.94</v>
      </c>
      <c r="BD34" s="2">
        <v>2020</v>
      </c>
    </row>
    <row r="35" spans="1:56">
      <c r="A35" s="2">
        <v>626</v>
      </c>
      <c r="B35" s="2" t="s">
        <v>312</v>
      </c>
      <c r="C35" s="2" t="s">
        <v>241</v>
      </c>
      <c r="D35" s="2" t="s">
        <v>313</v>
      </c>
      <c r="E35" s="2" t="s">
        <v>243</v>
      </c>
      <c r="F35" s="2" t="s">
        <v>244</v>
      </c>
      <c r="G35" s="2" t="s">
        <v>245</v>
      </c>
      <c r="H35" s="2" t="s">
        <v>246</v>
      </c>
      <c r="I35" s="2">
        <v>0.71399999999999997</v>
      </c>
      <c r="J35" s="2">
        <v>0.74299999999999999</v>
      </c>
      <c r="K35" s="2">
        <v>0.71899999999999997</v>
      </c>
      <c r="L35" s="2">
        <v>0.69</v>
      </c>
      <c r="M35" s="2">
        <v>0.67</v>
      </c>
      <c r="N35" s="2">
        <v>0.88300000000000001</v>
      </c>
      <c r="O35" s="2">
        <v>1.1579999999999999</v>
      </c>
      <c r="P35" s="2">
        <v>1.2749999999999999</v>
      </c>
      <c r="Q35" s="2">
        <v>1.3720000000000001</v>
      </c>
      <c r="R35" s="2">
        <v>1.3540000000000001</v>
      </c>
      <c r="S35" s="2">
        <v>1.5720000000000001</v>
      </c>
      <c r="T35" s="2">
        <v>1.498</v>
      </c>
      <c r="U35" s="2">
        <v>1.494</v>
      </c>
      <c r="V35" s="2">
        <v>1.3089999999999999</v>
      </c>
      <c r="W35" s="2">
        <v>0.85799999999999998</v>
      </c>
      <c r="X35" s="2">
        <v>1.117</v>
      </c>
      <c r="Y35" s="2">
        <v>1</v>
      </c>
      <c r="Z35" s="2">
        <v>0.97899999999999998</v>
      </c>
      <c r="AA35" s="2">
        <v>1.036</v>
      </c>
      <c r="AB35" s="2">
        <v>1.0389999999999999</v>
      </c>
      <c r="AC35" s="2">
        <v>0.86799999999999999</v>
      </c>
      <c r="AD35" s="2">
        <v>0.89900000000000002</v>
      </c>
      <c r="AE35" s="2">
        <v>0.98299999999999998</v>
      </c>
      <c r="AF35" s="2">
        <v>1.1879999999999999</v>
      </c>
      <c r="AG35" s="2">
        <v>1.31</v>
      </c>
      <c r="AH35" s="2">
        <v>1.413</v>
      </c>
      <c r="AI35" s="2">
        <v>1.538</v>
      </c>
      <c r="AJ35" s="2">
        <v>1.7549999999999999</v>
      </c>
      <c r="AK35" s="2">
        <v>2.0329999999999999</v>
      </c>
      <c r="AL35" s="2">
        <v>2.0590000000000002</v>
      </c>
      <c r="AM35" s="2">
        <v>2.141</v>
      </c>
      <c r="AN35" s="2">
        <v>2.4350000000000001</v>
      </c>
      <c r="AO35" s="2">
        <v>2.512</v>
      </c>
      <c r="AP35" s="2">
        <v>1.6919999999999999</v>
      </c>
      <c r="AQ35" s="2">
        <v>1.8959999999999999</v>
      </c>
      <c r="AR35" s="2">
        <v>1.696</v>
      </c>
      <c r="AS35" s="2">
        <v>1.825</v>
      </c>
      <c r="AT35" s="2">
        <v>2.0720000000000001</v>
      </c>
      <c r="AU35" s="2">
        <v>2.2799999999999998</v>
      </c>
      <c r="AV35" s="2">
        <v>2.2770000000000001</v>
      </c>
      <c r="AW35" s="2">
        <v>2.387</v>
      </c>
      <c r="AX35" s="2">
        <v>2.5870000000000002</v>
      </c>
      <c r="AY35" s="2">
        <v>2.7970000000000002</v>
      </c>
      <c r="AZ35" s="2">
        <v>3.016</v>
      </c>
      <c r="BA35" s="2">
        <v>3.25</v>
      </c>
      <c r="BB35" s="2">
        <v>3.4980000000000002</v>
      </c>
      <c r="BC35" s="2">
        <v>3.76</v>
      </c>
      <c r="BD35" s="2">
        <v>2017</v>
      </c>
    </row>
    <row r="36" spans="1:56">
      <c r="A36" s="2">
        <v>628</v>
      </c>
      <c r="B36" s="2" t="s">
        <v>314</v>
      </c>
      <c r="C36" s="2" t="s">
        <v>241</v>
      </c>
      <c r="D36" s="2" t="s">
        <v>315</v>
      </c>
      <c r="E36" s="2" t="s">
        <v>243</v>
      </c>
      <c r="F36" s="2" t="s">
        <v>244</v>
      </c>
      <c r="G36" s="2" t="s">
        <v>245</v>
      </c>
      <c r="H36" s="2" t="s">
        <v>246</v>
      </c>
      <c r="I36" s="2">
        <v>0.73799999999999999</v>
      </c>
      <c r="J36" s="2">
        <v>0.873</v>
      </c>
      <c r="K36" s="2">
        <v>0.84399999999999997</v>
      </c>
      <c r="L36" s="2">
        <v>0.84399999999999997</v>
      </c>
      <c r="M36" s="2">
        <v>0.90700000000000003</v>
      </c>
      <c r="N36" s="2">
        <v>0.98299999999999998</v>
      </c>
      <c r="O36" s="2">
        <v>1.2110000000000001</v>
      </c>
      <c r="P36" s="2">
        <v>1.3720000000000001</v>
      </c>
      <c r="Q36" s="2">
        <v>1.6040000000000001</v>
      </c>
      <c r="R36" s="2">
        <v>1.5149999999999999</v>
      </c>
      <c r="S36" s="2">
        <v>1.8260000000000001</v>
      </c>
      <c r="T36" s="2">
        <v>1.8089999999999999</v>
      </c>
      <c r="U36" s="2">
        <v>1.8859999999999999</v>
      </c>
      <c r="V36" s="2">
        <v>1.6479999999999999</v>
      </c>
      <c r="W36" s="2">
        <v>1.335</v>
      </c>
      <c r="X36" s="2">
        <v>1.6359999999999999</v>
      </c>
      <c r="Y36" s="2">
        <v>1.819</v>
      </c>
      <c r="Z36" s="2">
        <v>1.748</v>
      </c>
      <c r="AA36" s="2">
        <v>1.9750000000000001</v>
      </c>
      <c r="AB36" s="2">
        <v>1.7390000000000001</v>
      </c>
      <c r="AC36" s="2">
        <v>1.5720000000000001</v>
      </c>
      <c r="AD36" s="2">
        <v>1.9359999999999999</v>
      </c>
      <c r="AE36" s="2">
        <v>2.2570000000000001</v>
      </c>
      <c r="AF36" s="2">
        <v>3.1019999999999999</v>
      </c>
      <c r="AG36" s="2">
        <v>5.0030000000000001</v>
      </c>
      <c r="AH36" s="2">
        <v>6.6760000000000002</v>
      </c>
      <c r="AI36" s="2">
        <v>7.4509999999999996</v>
      </c>
      <c r="AJ36" s="2">
        <v>8.6869999999999994</v>
      </c>
      <c r="AK36" s="2">
        <v>10.43</v>
      </c>
      <c r="AL36" s="2">
        <v>9.3149999999999995</v>
      </c>
      <c r="AM36" s="2">
        <v>10.701000000000001</v>
      </c>
      <c r="AN36" s="2">
        <v>12.183</v>
      </c>
      <c r="AO36" s="2">
        <v>12.411</v>
      </c>
      <c r="AP36" s="2">
        <v>12.994</v>
      </c>
      <c r="AQ36" s="2">
        <v>14.003</v>
      </c>
      <c r="AR36" s="2">
        <v>10.952</v>
      </c>
      <c r="AS36" s="2">
        <v>10.202</v>
      </c>
      <c r="AT36" s="2">
        <v>10.079000000000001</v>
      </c>
      <c r="AU36" s="2">
        <v>11.036</v>
      </c>
      <c r="AV36" s="2">
        <v>10.933999999999999</v>
      </c>
      <c r="AW36" s="2">
        <v>10.836</v>
      </c>
      <c r="AX36" s="2">
        <v>12.345000000000001</v>
      </c>
      <c r="AY36" s="2">
        <v>12.952999999999999</v>
      </c>
      <c r="AZ36" s="2">
        <v>13.722</v>
      </c>
      <c r="BA36" s="2">
        <v>14.794</v>
      </c>
      <c r="BB36" s="2">
        <v>15.967000000000001</v>
      </c>
      <c r="BC36" s="2">
        <v>17.117000000000001</v>
      </c>
      <c r="BD36" s="2">
        <v>2017</v>
      </c>
    </row>
    <row r="37" spans="1:56">
      <c r="A37" s="2">
        <v>228</v>
      </c>
      <c r="B37" s="2" t="s">
        <v>316</v>
      </c>
      <c r="C37" s="2" t="s">
        <v>241</v>
      </c>
      <c r="D37" s="2" t="s">
        <v>317</v>
      </c>
      <c r="E37" s="2" t="s">
        <v>243</v>
      </c>
      <c r="F37" s="2" t="s">
        <v>244</v>
      </c>
      <c r="G37" s="2" t="s">
        <v>245</v>
      </c>
      <c r="H37" s="2" t="s">
        <v>246</v>
      </c>
      <c r="I37" s="2">
        <v>28.827999999999999</v>
      </c>
      <c r="J37" s="2">
        <v>34.133000000000003</v>
      </c>
      <c r="K37" s="2">
        <v>25.45</v>
      </c>
      <c r="L37" s="2">
        <v>20.672999999999998</v>
      </c>
      <c r="M37" s="2">
        <v>20.103999999999999</v>
      </c>
      <c r="N37" s="2">
        <v>17.238</v>
      </c>
      <c r="O37" s="2">
        <v>18.530999999999999</v>
      </c>
      <c r="P37" s="2">
        <v>21.856000000000002</v>
      </c>
      <c r="Q37" s="2">
        <v>25.765000000000001</v>
      </c>
      <c r="R37" s="2">
        <v>29.678999999999998</v>
      </c>
      <c r="S37" s="2">
        <v>32.997999999999998</v>
      </c>
      <c r="T37" s="2">
        <v>37.981000000000002</v>
      </c>
      <c r="U37" s="2">
        <v>46.27</v>
      </c>
      <c r="V37" s="2">
        <v>49.505000000000003</v>
      </c>
      <c r="W37" s="2">
        <v>57.113</v>
      </c>
      <c r="X37" s="2">
        <v>73.599000000000004</v>
      </c>
      <c r="Y37" s="2">
        <v>78.022999999999996</v>
      </c>
      <c r="Z37" s="2">
        <v>84.908000000000001</v>
      </c>
      <c r="AA37" s="2">
        <v>81.561000000000007</v>
      </c>
      <c r="AB37" s="2">
        <v>75.096999999999994</v>
      </c>
      <c r="AC37" s="2">
        <v>77.816999999999993</v>
      </c>
      <c r="AD37" s="2">
        <v>70.971000000000004</v>
      </c>
      <c r="AE37" s="2">
        <v>69.73</v>
      </c>
      <c r="AF37" s="2">
        <v>75.643000000000001</v>
      </c>
      <c r="AG37" s="2">
        <v>99.225999999999999</v>
      </c>
      <c r="AH37" s="2">
        <v>123</v>
      </c>
      <c r="AI37" s="2">
        <v>154.864</v>
      </c>
      <c r="AJ37" s="2">
        <v>173.56899999999999</v>
      </c>
      <c r="AK37" s="2">
        <v>179.48400000000001</v>
      </c>
      <c r="AL37" s="2">
        <v>172.52600000000001</v>
      </c>
      <c r="AM37" s="2">
        <v>218.321</v>
      </c>
      <c r="AN37" s="2">
        <v>252.09700000000001</v>
      </c>
      <c r="AO37" s="2">
        <v>267.02100000000002</v>
      </c>
      <c r="AP37" s="2">
        <v>278.34699999999998</v>
      </c>
      <c r="AQ37" s="2">
        <v>260.47300000000001</v>
      </c>
      <c r="AR37" s="2">
        <v>243.89</v>
      </c>
      <c r="AS37" s="2">
        <v>250.33199999999999</v>
      </c>
      <c r="AT37" s="2">
        <v>276.92899999999997</v>
      </c>
      <c r="AU37" s="2">
        <v>297.50099999999998</v>
      </c>
      <c r="AV37" s="2">
        <v>279.33800000000002</v>
      </c>
      <c r="AW37" s="2">
        <v>252.821</v>
      </c>
      <c r="AX37" s="2">
        <v>331.25</v>
      </c>
      <c r="AY37" s="2">
        <v>352.66399999999999</v>
      </c>
      <c r="AZ37" s="2">
        <v>374.22800000000001</v>
      </c>
      <c r="BA37" s="2">
        <v>394.697</v>
      </c>
      <c r="BB37" s="2">
        <v>415.88</v>
      </c>
      <c r="BC37" s="2">
        <v>438.12</v>
      </c>
      <c r="BD37" s="2">
        <v>2020</v>
      </c>
    </row>
    <row r="38" spans="1:56">
      <c r="A38" s="2">
        <v>924</v>
      </c>
      <c r="B38" s="2" t="s">
        <v>318</v>
      </c>
      <c r="C38" s="2" t="s">
        <v>241</v>
      </c>
      <c r="D38" s="2" t="s">
        <v>319</v>
      </c>
      <c r="E38" s="2" t="s">
        <v>243</v>
      </c>
      <c r="F38" s="2" t="s">
        <v>244</v>
      </c>
      <c r="G38" s="2" t="s">
        <v>245</v>
      </c>
      <c r="H38" s="2" t="s">
        <v>246</v>
      </c>
      <c r="I38" s="2">
        <v>303.00400000000002</v>
      </c>
      <c r="J38" s="2">
        <v>288.69900000000001</v>
      </c>
      <c r="K38" s="2">
        <v>284.601</v>
      </c>
      <c r="L38" s="2">
        <v>305.428</v>
      </c>
      <c r="M38" s="2">
        <v>314.23</v>
      </c>
      <c r="N38" s="2">
        <v>310.13299999999998</v>
      </c>
      <c r="O38" s="2">
        <v>300.92</v>
      </c>
      <c r="P38" s="2">
        <v>327.72800000000001</v>
      </c>
      <c r="Q38" s="2">
        <v>408.66300000000001</v>
      </c>
      <c r="R38" s="2">
        <v>458.18</v>
      </c>
      <c r="S38" s="2">
        <v>396.59</v>
      </c>
      <c r="T38" s="2">
        <v>413.209</v>
      </c>
      <c r="U38" s="2">
        <v>492.14800000000002</v>
      </c>
      <c r="V38" s="2">
        <v>617.43299999999999</v>
      </c>
      <c r="W38" s="2">
        <v>561.68600000000004</v>
      </c>
      <c r="X38" s="2">
        <v>730.99599999999998</v>
      </c>
      <c r="Y38" s="2">
        <v>860.46799999999996</v>
      </c>
      <c r="Z38" s="2">
        <v>957.99099999999999</v>
      </c>
      <c r="AA38" s="2">
        <v>1024.17</v>
      </c>
      <c r="AB38" s="2">
        <v>1088.3499999999999</v>
      </c>
      <c r="AC38" s="2">
        <v>1205.53</v>
      </c>
      <c r="AD38" s="2">
        <v>1333.65</v>
      </c>
      <c r="AE38" s="2">
        <v>1465.83</v>
      </c>
      <c r="AF38" s="2">
        <v>1656.96</v>
      </c>
      <c r="AG38" s="2">
        <v>1949.45</v>
      </c>
      <c r="AH38" s="2">
        <v>2290.02</v>
      </c>
      <c r="AI38" s="2">
        <v>2754.15</v>
      </c>
      <c r="AJ38" s="2">
        <v>3555.66</v>
      </c>
      <c r="AK38" s="2">
        <v>4577.28</v>
      </c>
      <c r="AL38" s="2">
        <v>5088.99</v>
      </c>
      <c r="AM38" s="2">
        <v>6033.83</v>
      </c>
      <c r="AN38" s="2">
        <v>7492.21</v>
      </c>
      <c r="AO38" s="2">
        <v>8539.58</v>
      </c>
      <c r="AP38" s="2">
        <v>9624.93</v>
      </c>
      <c r="AQ38" s="2">
        <v>10524.24</v>
      </c>
      <c r="AR38" s="2">
        <v>11113.51</v>
      </c>
      <c r="AS38" s="2">
        <v>11226.9</v>
      </c>
      <c r="AT38" s="2">
        <v>12265.33</v>
      </c>
      <c r="AU38" s="2">
        <v>13841.81</v>
      </c>
      <c r="AV38" s="2">
        <v>14340.6</v>
      </c>
      <c r="AW38" s="2">
        <v>14866.74</v>
      </c>
      <c r="AX38" s="2">
        <v>16862.98</v>
      </c>
      <c r="AY38" s="2">
        <v>18463.13</v>
      </c>
      <c r="AZ38" s="2">
        <v>19993.5</v>
      </c>
      <c r="BA38" s="2">
        <v>21594.81</v>
      </c>
      <c r="BB38" s="2">
        <v>23266.93</v>
      </c>
      <c r="BC38" s="2">
        <v>24996.04</v>
      </c>
      <c r="BD38" s="2">
        <v>2020</v>
      </c>
    </row>
    <row r="39" spans="1:56">
      <c r="A39" s="2">
        <v>233</v>
      </c>
      <c r="B39" s="2" t="s">
        <v>320</v>
      </c>
      <c r="C39" s="2" t="s">
        <v>241</v>
      </c>
      <c r="D39" s="2" t="s">
        <v>321</v>
      </c>
      <c r="E39" s="2" t="s">
        <v>243</v>
      </c>
      <c r="F39" s="2" t="s">
        <v>244</v>
      </c>
      <c r="G39" s="2" t="s">
        <v>245</v>
      </c>
      <c r="H39" s="2" t="s">
        <v>246</v>
      </c>
      <c r="I39" s="2">
        <v>46.481999999999999</v>
      </c>
      <c r="J39" s="2">
        <v>50.64</v>
      </c>
      <c r="K39" s="2">
        <v>54.23</v>
      </c>
      <c r="L39" s="2">
        <v>53.899000000000001</v>
      </c>
      <c r="M39" s="2">
        <v>53.234999999999999</v>
      </c>
      <c r="N39" s="2">
        <v>48.561</v>
      </c>
      <c r="O39" s="2">
        <v>48.628</v>
      </c>
      <c r="P39" s="2">
        <v>50.619</v>
      </c>
      <c r="Q39" s="2">
        <v>54.57</v>
      </c>
      <c r="R39" s="2">
        <v>55.026000000000003</v>
      </c>
      <c r="S39" s="2">
        <v>56.048000000000002</v>
      </c>
      <c r="T39" s="2">
        <v>57.930999999999997</v>
      </c>
      <c r="U39" s="2">
        <v>68.551000000000002</v>
      </c>
      <c r="V39" s="2">
        <v>77.69</v>
      </c>
      <c r="W39" s="2">
        <v>97.626000000000005</v>
      </c>
      <c r="X39" s="2">
        <v>110.51900000000001</v>
      </c>
      <c r="Y39" s="2">
        <v>116.083</v>
      </c>
      <c r="Z39" s="2">
        <v>127.43899999999999</v>
      </c>
      <c r="AA39" s="2">
        <v>117.67700000000001</v>
      </c>
      <c r="AB39" s="2">
        <v>103.09099999999999</v>
      </c>
      <c r="AC39" s="2">
        <v>99.23</v>
      </c>
      <c r="AD39" s="2">
        <v>97.566000000000003</v>
      </c>
      <c r="AE39" s="2">
        <v>97.313000000000002</v>
      </c>
      <c r="AF39" s="2">
        <v>94.034000000000006</v>
      </c>
      <c r="AG39" s="2">
        <v>116.336</v>
      </c>
      <c r="AH39" s="2">
        <v>145.601</v>
      </c>
      <c r="AI39" s="2">
        <v>161.79300000000001</v>
      </c>
      <c r="AJ39" s="2">
        <v>206.23</v>
      </c>
      <c r="AK39" s="2">
        <v>242.50399999999999</v>
      </c>
      <c r="AL39" s="2">
        <v>232.46899999999999</v>
      </c>
      <c r="AM39" s="2">
        <v>286.49799999999999</v>
      </c>
      <c r="AN39" s="2">
        <v>334.96600000000001</v>
      </c>
      <c r="AO39" s="2">
        <v>370.69099999999997</v>
      </c>
      <c r="AP39" s="2">
        <v>382.09300000000002</v>
      </c>
      <c r="AQ39" s="2">
        <v>381.24099999999999</v>
      </c>
      <c r="AR39" s="2">
        <v>293.49299999999999</v>
      </c>
      <c r="AS39" s="2">
        <v>282.72000000000003</v>
      </c>
      <c r="AT39" s="2">
        <v>311.89</v>
      </c>
      <c r="AU39" s="2">
        <v>334.12400000000002</v>
      </c>
      <c r="AV39" s="2">
        <v>323.375</v>
      </c>
      <c r="AW39" s="2">
        <v>271.55399999999997</v>
      </c>
      <c r="AX39" s="2">
        <v>300.791</v>
      </c>
      <c r="AY39" s="2">
        <v>319.29000000000002</v>
      </c>
      <c r="AZ39" s="2">
        <v>336.24700000000001</v>
      </c>
      <c r="BA39" s="2">
        <v>354.26400000000001</v>
      </c>
      <c r="BB39" s="2">
        <v>373.37400000000002</v>
      </c>
      <c r="BC39" s="2">
        <v>393.68400000000003</v>
      </c>
      <c r="BD39" s="2">
        <v>2020</v>
      </c>
    </row>
    <row r="40" spans="1:56">
      <c r="A40" s="2">
        <v>632</v>
      </c>
      <c r="B40" s="2" t="s">
        <v>322</v>
      </c>
      <c r="C40" s="2" t="s">
        <v>241</v>
      </c>
      <c r="D40" s="2" t="s">
        <v>323</v>
      </c>
      <c r="E40" s="2" t="s">
        <v>243</v>
      </c>
      <c r="F40" s="2" t="s">
        <v>244</v>
      </c>
      <c r="G40" s="2" t="s">
        <v>245</v>
      </c>
      <c r="H40" s="2" t="s">
        <v>246</v>
      </c>
      <c r="I40" s="2">
        <v>0.24199999999999999</v>
      </c>
      <c r="J40" s="2">
        <v>0.21199999999999999</v>
      </c>
      <c r="K40" s="2">
        <v>0.20100000000000001</v>
      </c>
      <c r="L40" s="2">
        <v>0.19500000000000001</v>
      </c>
      <c r="M40" s="2">
        <v>0.188</v>
      </c>
      <c r="N40" s="2">
        <v>0.191</v>
      </c>
      <c r="O40" s="2">
        <v>0.25700000000000001</v>
      </c>
      <c r="P40" s="2">
        <v>0.312</v>
      </c>
      <c r="Q40" s="2">
        <v>0.33600000000000002</v>
      </c>
      <c r="R40" s="2">
        <v>0.32800000000000001</v>
      </c>
      <c r="S40" s="2">
        <v>0.40100000000000002</v>
      </c>
      <c r="T40" s="2">
        <v>0.4</v>
      </c>
      <c r="U40" s="2">
        <v>0.436</v>
      </c>
      <c r="V40" s="2">
        <v>0.42699999999999999</v>
      </c>
      <c r="W40" s="2">
        <v>0.314</v>
      </c>
      <c r="X40" s="2">
        <v>0.39200000000000002</v>
      </c>
      <c r="Y40" s="2">
        <v>0.39200000000000002</v>
      </c>
      <c r="Z40" s="2">
        <v>0.36199999999999999</v>
      </c>
      <c r="AA40" s="2">
        <v>0.36299999999999999</v>
      </c>
      <c r="AB40" s="2">
        <v>0.372</v>
      </c>
      <c r="AC40" s="2">
        <v>0.33900000000000002</v>
      </c>
      <c r="AD40" s="2">
        <v>0.373</v>
      </c>
      <c r="AE40" s="2">
        <v>0.42699999999999999</v>
      </c>
      <c r="AF40" s="2">
        <v>0.54700000000000004</v>
      </c>
      <c r="AG40" s="2">
        <v>0.622</v>
      </c>
      <c r="AH40" s="2">
        <v>0.65600000000000003</v>
      </c>
      <c r="AI40" s="2">
        <v>0.68899999999999995</v>
      </c>
      <c r="AJ40" s="2">
        <v>0.79600000000000004</v>
      </c>
      <c r="AK40" s="2">
        <v>0.91600000000000004</v>
      </c>
      <c r="AL40" s="2">
        <v>0.90400000000000003</v>
      </c>
      <c r="AM40" s="2">
        <v>0.90900000000000003</v>
      </c>
      <c r="AN40" s="2">
        <v>1.0229999999999999</v>
      </c>
      <c r="AO40" s="2">
        <v>1.016</v>
      </c>
      <c r="AP40" s="2">
        <v>1.1160000000000001</v>
      </c>
      <c r="AQ40" s="2">
        <v>1.1499999999999999</v>
      </c>
      <c r="AR40" s="2">
        <v>0.96599999999999997</v>
      </c>
      <c r="AS40" s="2">
        <v>1.0129999999999999</v>
      </c>
      <c r="AT40" s="2">
        <v>1.077</v>
      </c>
      <c r="AU40" s="2">
        <v>1.179</v>
      </c>
      <c r="AV40" s="2">
        <v>1.1879999999999999</v>
      </c>
      <c r="AW40" s="2">
        <v>1.216</v>
      </c>
      <c r="AX40" s="2">
        <v>1.2809999999999999</v>
      </c>
      <c r="AY40" s="2">
        <v>1.363</v>
      </c>
      <c r="AZ40" s="2">
        <v>1.4530000000000001</v>
      </c>
      <c r="BA40" s="2">
        <v>1.5509999999999999</v>
      </c>
      <c r="BB40" s="2">
        <v>1.6639999999999999</v>
      </c>
      <c r="BC40" s="2">
        <v>1.786</v>
      </c>
      <c r="BD40" s="2">
        <v>2019</v>
      </c>
    </row>
    <row r="41" spans="1:56">
      <c r="A41" s="2">
        <v>636</v>
      </c>
      <c r="B41" s="2" t="s">
        <v>324</v>
      </c>
      <c r="C41" s="2" t="s">
        <v>241</v>
      </c>
      <c r="D41" s="2" t="s">
        <v>325</v>
      </c>
      <c r="E41" s="2" t="s">
        <v>243</v>
      </c>
      <c r="F41" s="2" t="s">
        <v>244</v>
      </c>
      <c r="G41" s="2" t="s">
        <v>245</v>
      </c>
      <c r="H41" s="2" t="s">
        <v>246</v>
      </c>
      <c r="I41" s="2">
        <v>68.605999999999995</v>
      </c>
      <c r="J41" s="2">
        <v>59.725999999999999</v>
      </c>
      <c r="K41" s="2">
        <v>64.938999999999993</v>
      </c>
      <c r="L41" s="2">
        <v>52.378</v>
      </c>
      <c r="M41" s="2">
        <v>34.951000000000001</v>
      </c>
      <c r="N41" s="2">
        <v>31.943000000000001</v>
      </c>
      <c r="O41" s="2">
        <v>35.840000000000003</v>
      </c>
      <c r="P41" s="2">
        <v>33.932000000000002</v>
      </c>
      <c r="Q41" s="2">
        <v>39.314</v>
      </c>
      <c r="R41" s="2">
        <v>40.006</v>
      </c>
      <c r="S41" s="2">
        <v>41.448</v>
      </c>
      <c r="T41" s="2">
        <v>40.25</v>
      </c>
      <c r="U41" s="2">
        <v>36.332999999999998</v>
      </c>
      <c r="V41" s="2">
        <v>47.45</v>
      </c>
      <c r="W41" s="2">
        <v>25.745999999999999</v>
      </c>
      <c r="X41" s="2">
        <v>25.021000000000001</v>
      </c>
      <c r="Y41" s="2">
        <v>32.098999999999997</v>
      </c>
      <c r="Z41" s="2">
        <v>28.818999999999999</v>
      </c>
      <c r="AA41" s="2">
        <v>21.088999999999999</v>
      </c>
      <c r="AB41" s="2">
        <v>19.146999999999998</v>
      </c>
      <c r="AC41" s="2">
        <v>19.077000000000002</v>
      </c>
      <c r="AD41" s="2">
        <v>7.2460000000000004</v>
      </c>
      <c r="AE41" s="2">
        <v>8.7200000000000006</v>
      </c>
      <c r="AF41" s="2">
        <v>9.0220000000000002</v>
      </c>
      <c r="AG41" s="2">
        <v>10.275</v>
      </c>
      <c r="AH41" s="2">
        <v>12.069000000000001</v>
      </c>
      <c r="AI41" s="2">
        <v>14.375999999999999</v>
      </c>
      <c r="AJ41" s="2">
        <v>16.777999999999999</v>
      </c>
      <c r="AK41" s="2">
        <v>19.547999999999998</v>
      </c>
      <c r="AL41" s="2">
        <v>18.495000000000001</v>
      </c>
      <c r="AM41" s="2">
        <v>21.541</v>
      </c>
      <c r="AN41" s="2">
        <v>25.853000000000002</v>
      </c>
      <c r="AO41" s="2">
        <v>29.35</v>
      </c>
      <c r="AP41" s="2">
        <v>32.695</v>
      </c>
      <c r="AQ41" s="2">
        <v>35.911000000000001</v>
      </c>
      <c r="AR41" s="2">
        <v>37.914999999999999</v>
      </c>
      <c r="AS41" s="2">
        <v>36.64</v>
      </c>
      <c r="AT41" s="2">
        <v>37.981000000000002</v>
      </c>
      <c r="AU41" s="2">
        <v>47.146000000000001</v>
      </c>
      <c r="AV41" s="2">
        <v>50.399000000000001</v>
      </c>
      <c r="AW41" s="2">
        <v>48.707000000000001</v>
      </c>
      <c r="AX41" s="2">
        <v>54.832000000000001</v>
      </c>
      <c r="AY41" s="2">
        <v>59.246000000000002</v>
      </c>
      <c r="AZ41" s="2">
        <v>64.296000000000006</v>
      </c>
      <c r="BA41" s="2">
        <v>69.741</v>
      </c>
      <c r="BB41" s="2">
        <v>75.626000000000005</v>
      </c>
      <c r="BC41" s="2">
        <v>81.355999999999995</v>
      </c>
      <c r="BD41" s="2">
        <v>2020</v>
      </c>
    </row>
    <row r="42" spans="1:56">
      <c r="A42" s="2">
        <v>634</v>
      </c>
      <c r="B42" s="2" t="s">
        <v>326</v>
      </c>
      <c r="C42" s="2" t="s">
        <v>241</v>
      </c>
      <c r="D42" s="2" t="s">
        <v>327</v>
      </c>
      <c r="E42" s="2" t="s">
        <v>243</v>
      </c>
      <c r="F42" s="2" t="s">
        <v>244</v>
      </c>
      <c r="G42" s="2" t="s">
        <v>245</v>
      </c>
      <c r="H42" s="2" t="s">
        <v>246</v>
      </c>
      <c r="I42" s="2">
        <v>2.165</v>
      </c>
      <c r="J42" s="2">
        <v>1.7749999999999999</v>
      </c>
      <c r="K42" s="2">
        <v>1.548</v>
      </c>
      <c r="L42" s="2">
        <v>1.407</v>
      </c>
      <c r="M42" s="2">
        <v>1.294</v>
      </c>
      <c r="N42" s="2">
        <v>1.327</v>
      </c>
      <c r="O42" s="2">
        <v>1.8149999999999999</v>
      </c>
      <c r="P42" s="2">
        <v>2.2050000000000001</v>
      </c>
      <c r="Q42" s="2">
        <v>2.3460000000000001</v>
      </c>
      <c r="R42" s="2">
        <v>2.4780000000000002</v>
      </c>
      <c r="S42" s="2">
        <v>2.9089999999999998</v>
      </c>
      <c r="T42" s="2">
        <v>3.0350000000000001</v>
      </c>
      <c r="U42" s="2">
        <v>3.28</v>
      </c>
      <c r="V42" s="2">
        <v>3.004</v>
      </c>
      <c r="W42" s="2">
        <v>2.0680000000000001</v>
      </c>
      <c r="X42" s="2">
        <v>2.4569999999999999</v>
      </c>
      <c r="Y42" s="2">
        <v>2.84</v>
      </c>
      <c r="Z42" s="2">
        <v>2.5680000000000001</v>
      </c>
      <c r="AA42" s="2">
        <v>2.2400000000000002</v>
      </c>
      <c r="AB42" s="2">
        <v>2.6459999999999999</v>
      </c>
      <c r="AC42" s="2">
        <v>3.6240000000000001</v>
      </c>
      <c r="AD42" s="2">
        <v>3.0379999999999998</v>
      </c>
      <c r="AE42" s="2">
        <v>3.33</v>
      </c>
      <c r="AF42" s="2">
        <v>3.863</v>
      </c>
      <c r="AG42" s="2">
        <v>5.101</v>
      </c>
      <c r="AH42" s="2">
        <v>6.6539999999999999</v>
      </c>
      <c r="AI42" s="2">
        <v>8.0730000000000004</v>
      </c>
      <c r="AJ42" s="2">
        <v>8.7840000000000007</v>
      </c>
      <c r="AK42" s="2">
        <v>11.648999999999999</v>
      </c>
      <c r="AL42" s="2">
        <v>9.7129999999999992</v>
      </c>
      <c r="AM42" s="2">
        <v>13.159000000000001</v>
      </c>
      <c r="AN42" s="2">
        <v>15.653</v>
      </c>
      <c r="AO42" s="2">
        <v>17.704000000000001</v>
      </c>
      <c r="AP42" s="2">
        <v>17.959</v>
      </c>
      <c r="AQ42" s="2">
        <v>17.917999999999999</v>
      </c>
      <c r="AR42" s="2">
        <v>11.891</v>
      </c>
      <c r="AS42" s="2">
        <v>10.159000000000001</v>
      </c>
      <c r="AT42" s="2">
        <v>11.11</v>
      </c>
      <c r="AU42" s="2">
        <v>13.648999999999999</v>
      </c>
      <c r="AV42" s="2">
        <v>12.791</v>
      </c>
      <c r="AW42" s="2">
        <v>10.329000000000001</v>
      </c>
      <c r="AX42" s="2">
        <v>12.744</v>
      </c>
      <c r="AY42" s="2">
        <v>13.303000000000001</v>
      </c>
      <c r="AZ42" s="2">
        <v>13.85</v>
      </c>
      <c r="BA42" s="2">
        <v>15</v>
      </c>
      <c r="BB42" s="2">
        <v>15.563000000000001</v>
      </c>
      <c r="BC42" s="2">
        <v>16.03</v>
      </c>
      <c r="BD42" s="2">
        <v>2018</v>
      </c>
    </row>
    <row r="43" spans="1:56">
      <c r="A43" s="2">
        <v>238</v>
      </c>
      <c r="B43" s="2" t="s">
        <v>328</v>
      </c>
      <c r="C43" s="2" t="s">
        <v>241</v>
      </c>
      <c r="D43" s="2" t="s">
        <v>329</v>
      </c>
      <c r="E43" s="2" t="s">
        <v>243</v>
      </c>
      <c r="F43" s="2" t="s">
        <v>244</v>
      </c>
      <c r="G43" s="2" t="s">
        <v>245</v>
      </c>
      <c r="H43" s="2" t="s">
        <v>246</v>
      </c>
      <c r="I43" s="2">
        <v>4.8540000000000001</v>
      </c>
      <c r="J43" s="2">
        <v>2.6360000000000001</v>
      </c>
      <c r="K43" s="2">
        <v>2.6190000000000002</v>
      </c>
      <c r="L43" s="2">
        <v>3.1619999999999999</v>
      </c>
      <c r="M43" s="2">
        <v>3.6779999999999999</v>
      </c>
      <c r="N43" s="2">
        <v>3.9409999999999998</v>
      </c>
      <c r="O43" s="2">
        <v>4.4249999999999998</v>
      </c>
      <c r="P43" s="2">
        <v>4.5540000000000003</v>
      </c>
      <c r="Q43" s="2">
        <v>4.6360000000000001</v>
      </c>
      <c r="R43" s="2">
        <v>5.25</v>
      </c>
      <c r="S43" s="2">
        <v>5.7370000000000001</v>
      </c>
      <c r="T43" s="2">
        <v>7.1970000000000001</v>
      </c>
      <c r="U43" s="2">
        <v>8.5660000000000007</v>
      </c>
      <c r="V43" s="2">
        <v>9.5860000000000003</v>
      </c>
      <c r="W43" s="2">
        <v>10.489000000000001</v>
      </c>
      <c r="X43" s="2">
        <v>11.577999999999999</v>
      </c>
      <c r="Y43" s="2">
        <v>11.683</v>
      </c>
      <c r="Z43" s="2">
        <v>12.618</v>
      </c>
      <c r="AA43" s="2">
        <v>13.688000000000001</v>
      </c>
      <c r="AB43" s="2">
        <v>14.259</v>
      </c>
      <c r="AC43" s="2">
        <v>15.016</v>
      </c>
      <c r="AD43" s="2">
        <v>15.978999999999999</v>
      </c>
      <c r="AE43" s="2">
        <v>16.584</v>
      </c>
      <c r="AF43" s="2">
        <v>17.277000000000001</v>
      </c>
      <c r="AG43" s="2">
        <v>18.614999999999998</v>
      </c>
      <c r="AH43" s="2">
        <v>20.048999999999999</v>
      </c>
      <c r="AI43" s="2">
        <v>22.716999999999999</v>
      </c>
      <c r="AJ43" s="2">
        <v>26.885000000000002</v>
      </c>
      <c r="AK43" s="2">
        <v>30.802</v>
      </c>
      <c r="AL43" s="2">
        <v>30.745999999999999</v>
      </c>
      <c r="AM43" s="2">
        <v>37.655999999999999</v>
      </c>
      <c r="AN43" s="2">
        <v>42.762</v>
      </c>
      <c r="AO43" s="2">
        <v>47.231000000000002</v>
      </c>
      <c r="AP43" s="2">
        <v>50.948999999999998</v>
      </c>
      <c r="AQ43" s="2">
        <v>52.017000000000003</v>
      </c>
      <c r="AR43" s="2">
        <v>56.442</v>
      </c>
      <c r="AS43" s="2">
        <v>58.847000000000001</v>
      </c>
      <c r="AT43" s="2">
        <v>60.517000000000003</v>
      </c>
      <c r="AU43" s="2">
        <v>62.421999999999997</v>
      </c>
      <c r="AV43" s="2">
        <v>64.066999999999993</v>
      </c>
      <c r="AW43" s="2">
        <v>61.832999999999998</v>
      </c>
      <c r="AX43" s="2">
        <v>61.46</v>
      </c>
      <c r="AY43" s="2">
        <v>64.373999999999995</v>
      </c>
      <c r="AZ43" s="2">
        <v>68.167000000000002</v>
      </c>
      <c r="BA43" s="2">
        <v>72.221999999999994</v>
      </c>
      <c r="BB43" s="2">
        <v>76.385999999999996</v>
      </c>
      <c r="BC43" s="2">
        <v>81.075999999999993</v>
      </c>
      <c r="BD43" s="2">
        <v>2020</v>
      </c>
    </row>
    <row r="44" spans="1:56">
      <c r="A44" s="2">
        <v>662</v>
      </c>
      <c r="B44" s="2" t="s">
        <v>330</v>
      </c>
      <c r="C44" s="2" t="s">
        <v>241</v>
      </c>
      <c r="D44" s="2" t="s">
        <v>331</v>
      </c>
      <c r="E44" s="2" t="s">
        <v>243</v>
      </c>
      <c r="F44" s="2" t="s">
        <v>244</v>
      </c>
      <c r="G44" s="2" t="s">
        <v>245</v>
      </c>
      <c r="H44" s="2" t="s">
        <v>246</v>
      </c>
      <c r="I44" s="2">
        <v>13.877000000000001</v>
      </c>
      <c r="J44" s="2">
        <v>11.500999999999999</v>
      </c>
      <c r="K44" s="2">
        <v>10.32</v>
      </c>
      <c r="L44" s="2">
        <v>9.3119999999999994</v>
      </c>
      <c r="M44" s="2">
        <v>9.2840000000000007</v>
      </c>
      <c r="N44" s="2">
        <v>9.4700000000000006</v>
      </c>
      <c r="O44" s="2">
        <v>12.675000000000001</v>
      </c>
      <c r="P44" s="2">
        <v>13.944000000000001</v>
      </c>
      <c r="Q44" s="2">
        <v>14.092000000000001</v>
      </c>
      <c r="R44" s="2">
        <v>13.487</v>
      </c>
      <c r="S44" s="2">
        <v>14.923</v>
      </c>
      <c r="T44" s="2">
        <v>14.504</v>
      </c>
      <c r="U44" s="2">
        <v>15.416</v>
      </c>
      <c r="V44" s="2">
        <v>15.268000000000001</v>
      </c>
      <c r="W44" s="2">
        <v>11.492000000000001</v>
      </c>
      <c r="X44" s="2">
        <v>15.205</v>
      </c>
      <c r="Y44" s="2">
        <v>16.78</v>
      </c>
      <c r="Z44" s="2">
        <v>16.202999999999999</v>
      </c>
      <c r="AA44" s="2">
        <v>17.433</v>
      </c>
      <c r="AB44" s="2">
        <v>17.114000000000001</v>
      </c>
      <c r="AC44" s="2">
        <v>14.851000000000001</v>
      </c>
      <c r="AD44" s="2">
        <v>15.484999999999999</v>
      </c>
      <c r="AE44" s="2">
        <v>17.146999999999998</v>
      </c>
      <c r="AF44" s="2">
        <v>21.204999999999998</v>
      </c>
      <c r="AG44" s="2">
        <v>22.923999999999999</v>
      </c>
      <c r="AH44" s="2">
        <v>23.625</v>
      </c>
      <c r="AI44" s="2">
        <v>24.628</v>
      </c>
      <c r="AJ44" s="2">
        <v>28.158000000000001</v>
      </c>
      <c r="AK44" s="2">
        <v>33.621000000000002</v>
      </c>
      <c r="AL44" s="2">
        <v>33.692999999999998</v>
      </c>
      <c r="AM44" s="2">
        <v>34.430999999999997</v>
      </c>
      <c r="AN44" s="2">
        <v>35.529000000000003</v>
      </c>
      <c r="AO44" s="2">
        <v>37.03</v>
      </c>
      <c r="AP44" s="2">
        <v>43.228000000000002</v>
      </c>
      <c r="AQ44" s="2">
        <v>48.881999999999998</v>
      </c>
      <c r="AR44" s="2">
        <v>45.814999999999998</v>
      </c>
      <c r="AS44" s="2">
        <v>47.963999999999999</v>
      </c>
      <c r="AT44" s="2">
        <v>51.588000000000001</v>
      </c>
      <c r="AU44" s="2">
        <v>58.011000000000003</v>
      </c>
      <c r="AV44" s="2">
        <v>58.539000000000001</v>
      </c>
      <c r="AW44" s="2">
        <v>61.231000000000002</v>
      </c>
      <c r="AX44" s="2">
        <v>68.844999999999999</v>
      </c>
      <c r="AY44" s="2">
        <v>75.075000000000003</v>
      </c>
      <c r="AZ44" s="2">
        <v>82.116</v>
      </c>
      <c r="BA44" s="2">
        <v>89.593999999999994</v>
      </c>
      <c r="BB44" s="2">
        <v>97.626999999999995</v>
      </c>
      <c r="BC44" s="2">
        <v>105.96299999999999</v>
      </c>
      <c r="BD44" s="2">
        <v>2017</v>
      </c>
    </row>
    <row r="45" spans="1:56">
      <c r="A45" s="2">
        <v>960</v>
      </c>
      <c r="B45" s="2" t="s">
        <v>332</v>
      </c>
      <c r="C45" s="2" t="s">
        <v>241</v>
      </c>
      <c r="D45" s="2" t="s">
        <v>333</v>
      </c>
      <c r="E45" s="2" t="s">
        <v>243</v>
      </c>
      <c r="F45" s="2" t="s">
        <v>244</v>
      </c>
      <c r="G45" s="2" t="s">
        <v>245</v>
      </c>
      <c r="H45" s="2" t="s">
        <v>246</v>
      </c>
      <c r="I45" s="2" t="s">
        <v>247</v>
      </c>
      <c r="J45" s="2" t="s">
        <v>247</v>
      </c>
      <c r="K45" s="2" t="s">
        <v>247</v>
      </c>
      <c r="L45" s="2" t="s">
        <v>247</v>
      </c>
      <c r="M45" s="2" t="s">
        <v>247</v>
      </c>
      <c r="N45" s="2" t="s">
        <v>247</v>
      </c>
      <c r="O45" s="2" t="s">
        <v>247</v>
      </c>
      <c r="P45" s="2" t="s">
        <v>247</v>
      </c>
      <c r="Q45" s="2" t="s">
        <v>247</v>
      </c>
      <c r="R45" s="2" t="s">
        <v>247</v>
      </c>
      <c r="S45" s="2" t="s">
        <v>247</v>
      </c>
      <c r="T45" s="2" t="s">
        <v>247</v>
      </c>
      <c r="U45" s="2">
        <v>12.167999999999999</v>
      </c>
      <c r="V45" s="2">
        <v>12.885</v>
      </c>
      <c r="W45" s="2">
        <v>17.236999999999998</v>
      </c>
      <c r="X45" s="2">
        <v>22.242999999999999</v>
      </c>
      <c r="Y45" s="2">
        <v>23.449000000000002</v>
      </c>
      <c r="Z45" s="2">
        <v>23.818999999999999</v>
      </c>
      <c r="AA45" s="2">
        <v>25.181999999999999</v>
      </c>
      <c r="AB45" s="2">
        <v>23.222999999999999</v>
      </c>
      <c r="AC45" s="2">
        <v>21.634</v>
      </c>
      <c r="AD45" s="2">
        <v>23.055</v>
      </c>
      <c r="AE45" s="2">
        <v>26.814</v>
      </c>
      <c r="AF45" s="2">
        <v>34.682000000000002</v>
      </c>
      <c r="AG45" s="2">
        <v>41.587000000000003</v>
      </c>
      <c r="AH45" s="2">
        <v>45.377000000000002</v>
      </c>
      <c r="AI45" s="2">
        <v>50.423000000000002</v>
      </c>
      <c r="AJ45" s="2">
        <v>60.073</v>
      </c>
      <c r="AK45" s="2">
        <v>70.233999999999995</v>
      </c>
      <c r="AL45" s="2">
        <v>62.6</v>
      </c>
      <c r="AM45" s="2">
        <v>59.918999999999997</v>
      </c>
      <c r="AN45" s="2">
        <v>62.537999999999997</v>
      </c>
      <c r="AO45" s="2">
        <v>56.581000000000003</v>
      </c>
      <c r="AP45" s="2">
        <v>58.194000000000003</v>
      </c>
      <c r="AQ45" s="2">
        <v>57.64</v>
      </c>
      <c r="AR45" s="2">
        <v>49.526000000000003</v>
      </c>
      <c r="AS45" s="2">
        <v>51.600999999999999</v>
      </c>
      <c r="AT45" s="2">
        <v>55.481999999999999</v>
      </c>
      <c r="AU45" s="2">
        <v>61.375</v>
      </c>
      <c r="AV45" s="2">
        <v>60.752000000000002</v>
      </c>
      <c r="AW45" s="2">
        <v>56.170999999999999</v>
      </c>
      <c r="AX45" s="2">
        <v>63.399000000000001</v>
      </c>
      <c r="AY45" s="2">
        <v>68.525000000000006</v>
      </c>
      <c r="AZ45" s="2">
        <v>73.978999999999999</v>
      </c>
      <c r="BA45" s="2">
        <v>78.891999999999996</v>
      </c>
      <c r="BB45" s="2">
        <v>83.531000000000006</v>
      </c>
      <c r="BC45" s="2">
        <v>88.26</v>
      </c>
      <c r="BD45" s="2">
        <v>2020</v>
      </c>
    </row>
    <row r="46" spans="1:56">
      <c r="A46" s="2">
        <v>423</v>
      </c>
      <c r="B46" s="2" t="s">
        <v>334</v>
      </c>
      <c r="C46" s="2" t="s">
        <v>241</v>
      </c>
      <c r="D46" s="2" t="s">
        <v>335</v>
      </c>
      <c r="E46" s="2" t="s">
        <v>243</v>
      </c>
      <c r="F46" s="2" t="s">
        <v>244</v>
      </c>
      <c r="G46" s="2" t="s">
        <v>245</v>
      </c>
      <c r="H46" s="2" t="s">
        <v>246</v>
      </c>
      <c r="I46" s="2">
        <v>2.3140000000000001</v>
      </c>
      <c r="J46" s="2">
        <v>2.242</v>
      </c>
      <c r="K46" s="2">
        <v>2.319</v>
      </c>
      <c r="L46" s="2">
        <v>2.3210000000000002</v>
      </c>
      <c r="M46" s="2">
        <v>2.4470000000000001</v>
      </c>
      <c r="N46" s="2">
        <v>2.6110000000000002</v>
      </c>
      <c r="O46" s="2">
        <v>3.3170000000000002</v>
      </c>
      <c r="P46" s="2">
        <v>3.9790000000000001</v>
      </c>
      <c r="Q46" s="2">
        <v>4.5890000000000004</v>
      </c>
      <c r="R46" s="2">
        <v>4.9009999999999998</v>
      </c>
      <c r="S46" s="2">
        <v>6.0030000000000001</v>
      </c>
      <c r="T46" s="2">
        <v>6.1950000000000003</v>
      </c>
      <c r="U46" s="2">
        <v>7.4240000000000004</v>
      </c>
      <c r="V46" s="2">
        <v>7.0979999999999999</v>
      </c>
      <c r="W46" s="2">
        <v>8.0039999999999996</v>
      </c>
      <c r="X46" s="2">
        <v>9.9369999999999994</v>
      </c>
      <c r="Y46" s="2">
        <v>10.016</v>
      </c>
      <c r="Z46" s="2">
        <v>9.5440000000000005</v>
      </c>
      <c r="AA46" s="2">
        <v>10.250999999999999</v>
      </c>
      <c r="AB46" s="2">
        <v>10.502000000000001</v>
      </c>
      <c r="AC46" s="2">
        <v>9.9879999999999995</v>
      </c>
      <c r="AD46" s="2">
        <v>10.397</v>
      </c>
      <c r="AE46" s="2">
        <v>11.422000000000001</v>
      </c>
      <c r="AF46" s="2">
        <v>14.552</v>
      </c>
      <c r="AG46" s="2">
        <v>17.327999999999999</v>
      </c>
      <c r="AH46" s="2">
        <v>18.713000000000001</v>
      </c>
      <c r="AI46" s="2">
        <v>20.422000000000001</v>
      </c>
      <c r="AJ46" s="2">
        <v>24.082000000000001</v>
      </c>
      <c r="AK46" s="2">
        <v>27.956</v>
      </c>
      <c r="AL46" s="2">
        <v>26.02</v>
      </c>
      <c r="AM46" s="2">
        <v>25.753</v>
      </c>
      <c r="AN46" s="2">
        <v>27.56</v>
      </c>
      <c r="AO46" s="2">
        <v>24.992999999999999</v>
      </c>
      <c r="AP46" s="2">
        <v>23.9</v>
      </c>
      <c r="AQ46" s="2">
        <v>23.161999999999999</v>
      </c>
      <c r="AR46" s="2">
        <v>19.844000000000001</v>
      </c>
      <c r="AS46" s="2">
        <v>20.946999999999999</v>
      </c>
      <c r="AT46" s="2">
        <v>22.721</v>
      </c>
      <c r="AU46" s="2">
        <v>25.321999999999999</v>
      </c>
      <c r="AV46" s="2">
        <v>24.952999999999999</v>
      </c>
      <c r="AW46" s="2">
        <v>23.785</v>
      </c>
      <c r="AX46" s="2">
        <v>26.545999999999999</v>
      </c>
      <c r="AY46" s="2">
        <v>28.291</v>
      </c>
      <c r="AZ46" s="2">
        <v>30.420999999999999</v>
      </c>
      <c r="BA46" s="2">
        <v>32.360999999999997</v>
      </c>
      <c r="BB46" s="2">
        <v>34.436</v>
      </c>
      <c r="BC46" s="2">
        <v>36.673999999999999</v>
      </c>
      <c r="BD46" s="2">
        <v>2020</v>
      </c>
    </row>
    <row r="47" spans="1:56">
      <c r="A47" s="2">
        <v>935</v>
      </c>
      <c r="B47" s="2" t="s">
        <v>336</v>
      </c>
      <c r="C47" s="2" t="s">
        <v>241</v>
      </c>
      <c r="D47" s="2" t="s">
        <v>337</v>
      </c>
      <c r="E47" s="2" t="s">
        <v>243</v>
      </c>
      <c r="F47" s="2" t="s">
        <v>244</v>
      </c>
      <c r="G47" s="2" t="s">
        <v>245</v>
      </c>
      <c r="H47" s="2" t="s">
        <v>246</v>
      </c>
      <c r="I47" s="2" t="s">
        <v>247</v>
      </c>
      <c r="J47" s="2" t="s">
        <v>247</v>
      </c>
      <c r="K47" s="2" t="s">
        <v>247</v>
      </c>
      <c r="L47" s="2" t="s">
        <v>247</v>
      </c>
      <c r="M47" s="2" t="s">
        <v>247</v>
      </c>
      <c r="N47" s="2" t="s">
        <v>247</v>
      </c>
      <c r="O47" s="2" t="s">
        <v>247</v>
      </c>
      <c r="P47" s="2" t="s">
        <v>247</v>
      </c>
      <c r="Q47" s="2" t="s">
        <v>247</v>
      </c>
      <c r="R47" s="2" t="s">
        <v>247</v>
      </c>
      <c r="S47" s="2" t="s">
        <v>247</v>
      </c>
      <c r="T47" s="2" t="s">
        <v>247</v>
      </c>
      <c r="U47" s="2" t="s">
        <v>247</v>
      </c>
      <c r="V47" s="2" t="s">
        <v>247</v>
      </c>
      <c r="W47" s="2" t="s">
        <v>247</v>
      </c>
      <c r="X47" s="2">
        <v>60.139000000000003</v>
      </c>
      <c r="Y47" s="2">
        <v>67.388000000000005</v>
      </c>
      <c r="Z47" s="2">
        <v>62.170999999999999</v>
      </c>
      <c r="AA47" s="2">
        <v>66.781999999999996</v>
      </c>
      <c r="AB47" s="2">
        <v>65.173000000000002</v>
      </c>
      <c r="AC47" s="2">
        <v>61.823</v>
      </c>
      <c r="AD47" s="2">
        <v>67.808999999999997</v>
      </c>
      <c r="AE47" s="2">
        <v>82.183999999999997</v>
      </c>
      <c r="AF47" s="2">
        <v>100.125</v>
      </c>
      <c r="AG47" s="2">
        <v>119.815</v>
      </c>
      <c r="AH47" s="2">
        <v>137.143</v>
      </c>
      <c r="AI47" s="2">
        <v>156.26400000000001</v>
      </c>
      <c r="AJ47" s="2">
        <v>189.988</v>
      </c>
      <c r="AK47" s="2">
        <v>237.131</v>
      </c>
      <c r="AL47" s="2">
        <v>207.55799999999999</v>
      </c>
      <c r="AM47" s="2">
        <v>209.07</v>
      </c>
      <c r="AN47" s="2">
        <v>229.56299999999999</v>
      </c>
      <c r="AO47" s="2">
        <v>208.858</v>
      </c>
      <c r="AP47" s="2">
        <v>211.68600000000001</v>
      </c>
      <c r="AQ47" s="2">
        <v>209.35900000000001</v>
      </c>
      <c r="AR47" s="2">
        <v>188.03299999999999</v>
      </c>
      <c r="AS47" s="2">
        <v>196.27199999999999</v>
      </c>
      <c r="AT47" s="2">
        <v>218.62899999999999</v>
      </c>
      <c r="AU47" s="2">
        <v>248.95</v>
      </c>
      <c r="AV47" s="2">
        <v>252.49799999999999</v>
      </c>
      <c r="AW47" s="2">
        <v>245.34899999999999</v>
      </c>
      <c r="AX47" s="2">
        <v>276.91399999999999</v>
      </c>
      <c r="AY47" s="2">
        <v>302.06099999999998</v>
      </c>
      <c r="AZ47" s="2">
        <v>324.56299999999999</v>
      </c>
      <c r="BA47" s="2">
        <v>345.94900000000001</v>
      </c>
      <c r="BB47" s="2">
        <v>367.858</v>
      </c>
      <c r="BC47" s="2">
        <v>387.43700000000001</v>
      </c>
      <c r="BD47" s="2">
        <v>2019</v>
      </c>
    </row>
    <row r="48" spans="1:56">
      <c r="A48" s="2">
        <v>128</v>
      </c>
      <c r="B48" s="2" t="s">
        <v>338</v>
      </c>
      <c r="C48" s="2" t="s">
        <v>241</v>
      </c>
      <c r="D48" s="2" t="s">
        <v>339</v>
      </c>
      <c r="E48" s="2" t="s">
        <v>243</v>
      </c>
      <c r="F48" s="2" t="s">
        <v>244</v>
      </c>
      <c r="G48" s="2" t="s">
        <v>245</v>
      </c>
      <c r="H48" s="2" t="s">
        <v>246</v>
      </c>
      <c r="I48" s="2">
        <v>71.126999999999995</v>
      </c>
      <c r="J48" s="2">
        <v>61.878</v>
      </c>
      <c r="K48" s="2">
        <v>60.412999999999997</v>
      </c>
      <c r="L48" s="2">
        <v>60.645000000000003</v>
      </c>
      <c r="M48" s="2">
        <v>59.104999999999997</v>
      </c>
      <c r="N48" s="2">
        <v>62.658000000000001</v>
      </c>
      <c r="O48" s="2">
        <v>88.078999999999994</v>
      </c>
      <c r="P48" s="2">
        <v>109.414</v>
      </c>
      <c r="Q48" s="2">
        <v>115.55200000000001</v>
      </c>
      <c r="R48" s="2">
        <v>112.41</v>
      </c>
      <c r="S48" s="2">
        <v>138.24799999999999</v>
      </c>
      <c r="T48" s="2">
        <v>139.226</v>
      </c>
      <c r="U48" s="2">
        <v>152.91499999999999</v>
      </c>
      <c r="V48" s="2">
        <v>143.19499999999999</v>
      </c>
      <c r="W48" s="2">
        <v>156.16399999999999</v>
      </c>
      <c r="X48" s="2">
        <v>185.00800000000001</v>
      </c>
      <c r="Y48" s="2">
        <v>187.63300000000001</v>
      </c>
      <c r="Z48" s="2">
        <v>173.53899999999999</v>
      </c>
      <c r="AA48" s="2">
        <v>176.99100000000001</v>
      </c>
      <c r="AB48" s="2">
        <v>177.964</v>
      </c>
      <c r="AC48" s="2">
        <v>164.15799999999999</v>
      </c>
      <c r="AD48" s="2">
        <v>164.791</v>
      </c>
      <c r="AE48" s="2">
        <v>178.63499999999999</v>
      </c>
      <c r="AF48" s="2">
        <v>218.09700000000001</v>
      </c>
      <c r="AG48" s="2">
        <v>251.375</v>
      </c>
      <c r="AH48" s="2">
        <v>264.46699999999998</v>
      </c>
      <c r="AI48" s="2">
        <v>282.88600000000002</v>
      </c>
      <c r="AJ48" s="2">
        <v>319.42399999999998</v>
      </c>
      <c r="AK48" s="2">
        <v>353.35899999999998</v>
      </c>
      <c r="AL48" s="2">
        <v>321.24299999999999</v>
      </c>
      <c r="AM48" s="2">
        <v>321.995</v>
      </c>
      <c r="AN48" s="2">
        <v>344.00299999999999</v>
      </c>
      <c r="AO48" s="2">
        <v>327.149</v>
      </c>
      <c r="AP48" s="2">
        <v>343.584</v>
      </c>
      <c r="AQ48" s="2">
        <v>352.99400000000003</v>
      </c>
      <c r="AR48" s="2">
        <v>302.673</v>
      </c>
      <c r="AS48" s="2">
        <v>313.11599999999999</v>
      </c>
      <c r="AT48" s="2">
        <v>332.12099999999998</v>
      </c>
      <c r="AU48" s="2">
        <v>356.84100000000001</v>
      </c>
      <c r="AV48" s="2">
        <v>347.56099999999998</v>
      </c>
      <c r="AW48" s="2">
        <v>356.08499999999998</v>
      </c>
      <c r="AX48" s="2">
        <v>396.666</v>
      </c>
      <c r="AY48" s="2">
        <v>414.55</v>
      </c>
      <c r="AZ48" s="2">
        <v>436.62099999999998</v>
      </c>
      <c r="BA48" s="2">
        <v>460.11700000000002</v>
      </c>
      <c r="BB48" s="2">
        <v>484.37700000000001</v>
      </c>
      <c r="BC48" s="2">
        <v>508.76400000000001</v>
      </c>
      <c r="BD48" s="2">
        <v>2020</v>
      </c>
    </row>
    <row r="49" spans="1:56">
      <c r="A49" s="2">
        <v>611</v>
      </c>
      <c r="B49" s="2" t="s">
        <v>340</v>
      </c>
      <c r="C49" s="2" t="s">
        <v>241</v>
      </c>
      <c r="D49" s="2" t="s">
        <v>341</v>
      </c>
      <c r="E49" s="2" t="s">
        <v>243</v>
      </c>
      <c r="F49" s="2" t="s">
        <v>244</v>
      </c>
      <c r="G49" s="2" t="s">
        <v>245</v>
      </c>
      <c r="H49" s="2" t="s">
        <v>246</v>
      </c>
      <c r="I49" s="2" t="s">
        <v>247</v>
      </c>
      <c r="J49" s="2" t="s">
        <v>247</v>
      </c>
      <c r="K49" s="2" t="s">
        <v>247</v>
      </c>
      <c r="L49" s="2" t="s">
        <v>247</v>
      </c>
      <c r="M49" s="2" t="s">
        <v>247</v>
      </c>
      <c r="N49" s="2" t="s">
        <v>247</v>
      </c>
      <c r="O49" s="2" t="s">
        <v>247</v>
      </c>
      <c r="P49" s="2" t="s">
        <v>247</v>
      </c>
      <c r="Q49" s="2" t="s">
        <v>247</v>
      </c>
      <c r="R49" s="2" t="s">
        <v>247</v>
      </c>
      <c r="S49" s="2" t="s">
        <v>247</v>
      </c>
      <c r="T49" s="2">
        <v>0.64900000000000002</v>
      </c>
      <c r="U49" s="2">
        <v>0.67100000000000004</v>
      </c>
      <c r="V49" s="2">
        <v>0.65400000000000003</v>
      </c>
      <c r="W49" s="2">
        <v>0.69</v>
      </c>
      <c r="X49" s="2">
        <v>0.69899999999999995</v>
      </c>
      <c r="Y49" s="2">
        <v>0.69299999999999995</v>
      </c>
      <c r="Z49" s="2">
        <v>0.70599999999999996</v>
      </c>
      <c r="AA49" s="2">
        <v>0.72199999999999998</v>
      </c>
      <c r="AB49" s="2">
        <v>0.75900000000000001</v>
      </c>
      <c r="AC49" s="2">
        <v>0.78</v>
      </c>
      <c r="AD49" s="2">
        <v>0.81100000000000005</v>
      </c>
      <c r="AE49" s="2">
        <v>0.83699999999999997</v>
      </c>
      <c r="AF49" s="2">
        <v>0.88100000000000001</v>
      </c>
      <c r="AG49" s="2">
        <v>0.93500000000000005</v>
      </c>
      <c r="AH49" s="2">
        <v>0.995</v>
      </c>
      <c r="AI49" s="2">
        <v>1.079</v>
      </c>
      <c r="AJ49" s="2">
        <v>1.19</v>
      </c>
      <c r="AK49" s="2">
        <v>1.381</v>
      </c>
      <c r="AL49" s="2">
        <v>1.425</v>
      </c>
      <c r="AM49" s="2">
        <v>1.542</v>
      </c>
      <c r="AN49" s="2">
        <v>1.7390000000000001</v>
      </c>
      <c r="AO49" s="2">
        <v>1.9</v>
      </c>
      <c r="AP49" s="2">
        <v>2.0430000000000001</v>
      </c>
      <c r="AQ49" s="2">
        <v>2.2160000000000002</v>
      </c>
      <c r="AR49" s="2">
        <v>2.4449999999999998</v>
      </c>
      <c r="AS49" s="2">
        <v>2.6190000000000002</v>
      </c>
      <c r="AT49" s="2">
        <v>2.7669999999999999</v>
      </c>
      <c r="AU49" s="2">
        <v>3.0129999999999999</v>
      </c>
      <c r="AV49" s="2">
        <v>3.3460000000000001</v>
      </c>
      <c r="AW49" s="2">
        <v>3.44</v>
      </c>
      <c r="AX49" s="2">
        <v>3.6539999999999999</v>
      </c>
      <c r="AY49" s="2">
        <v>3.9319999999999999</v>
      </c>
      <c r="AZ49" s="2">
        <v>4.2510000000000003</v>
      </c>
      <c r="BA49" s="2">
        <v>4.5960000000000001</v>
      </c>
      <c r="BB49" s="2">
        <v>4.9690000000000003</v>
      </c>
      <c r="BC49" s="2">
        <v>5.3730000000000002</v>
      </c>
      <c r="BD49" s="2">
        <v>2018</v>
      </c>
    </row>
    <row r="50" spans="1:56">
      <c r="A50" s="2">
        <v>321</v>
      </c>
      <c r="B50" s="2" t="s">
        <v>342</v>
      </c>
      <c r="C50" s="2" t="s">
        <v>241</v>
      </c>
      <c r="D50" s="2" t="s">
        <v>343</v>
      </c>
      <c r="E50" s="2" t="s">
        <v>243</v>
      </c>
      <c r="F50" s="2" t="s">
        <v>244</v>
      </c>
      <c r="G50" s="2" t="s">
        <v>245</v>
      </c>
      <c r="H50" s="2" t="s">
        <v>246</v>
      </c>
      <c r="I50" s="2">
        <v>7.2999999999999995E-2</v>
      </c>
      <c r="J50" s="2">
        <v>8.2000000000000003E-2</v>
      </c>
      <c r="K50" s="2">
        <v>0.09</v>
      </c>
      <c r="L50" s="2">
        <v>9.9000000000000005E-2</v>
      </c>
      <c r="M50" s="2">
        <v>0.109</v>
      </c>
      <c r="N50" s="2">
        <v>0.11899999999999999</v>
      </c>
      <c r="O50" s="2">
        <v>0.13500000000000001</v>
      </c>
      <c r="P50" s="2">
        <v>0.152</v>
      </c>
      <c r="Q50" s="2">
        <v>0.17100000000000001</v>
      </c>
      <c r="R50" s="2">
        <v>0.185</v>
      </c>
      <c r="S50" s="2">
        <v>0.20100000000000001</v>
      </c>
      <c r="T50" s="2">
        <v>0.22</v>
      </c>
      <c r="U50" s="2">
        <v>0.23400000000000001</v>
      </c>
      <c r="V50" s="2">
        <v>0.246</v>
      </c>
      <c r="W50" s="2">
        <v>0.26400000000000001</v>
      </c>
      <c r="X50" s="2">
        <v>0.27500000000000002</v>
      </c>
      <c r="Y50" s="2">
        <v>0.29199999999999998</v>
      </c>
      <c r="Z50" s="2">
        <v>0.30299999999999999</v>
      </c>
      <c r="AA50" s="2">
        <v>0.32200000000000001</v>
      </c>
      <c r="AB50" s="2">
        <v>0.33200000000000002</v>
      </c>
      <c r="AC50" s="2">
        <v>0.33300000000000002</v>
      </c>
      <c r="AD50" s="2">
        <v>0.34</v>
      </c>
      <c r="AE50" s="2">
        <v>0.33300000000000002</v>
      </c>
      <c r="AF50" s="2">
        <v>0.34300000000000003</v>
      </c>
      <c r="AG50" s="2">
        <v>0.36699999999999999</v>
      </c>
      <c r="AH50" s="2">
        <v>0.36399999999999999</v>
      </c>
      <c r="AI50" s="2">
        <v>0.39</v>
      </c>
      <c r="AJ50" s="2">
        <v>0.42099999999999999</v>
      </c>
      <c r="AK50" s="2">
        <v>0.45800000000000002</v>
      </c>
      <c r="AL50" s="2">
        <v>0.48899999999999999</v>
      </c>
      <c r="AM50" s="2">
        <v>0.49399999999999999</v>
      </c>
      <c r="AN50" s="2">
        <v>0.501</v>
      </c>
      <c r="AO50" s="2">
        <v>0.48599999999999999</v>
      </c>
      <c r="AP50" s="2">
        <v>0.498</v>
      </c>
      <c r="AQ50" s="2">
        <v>0.52</v>
      </c>
      <c r="AR50" s="2">
        <v>0.54100000000000004</v>
      </c>
      <c r="AS50" s="2">
        <v>0.57599999999999996</v>
      </c>
      <c r="AT50" s="2">
        <v>0.54</v>
      </c>
      <c r="AU50" s="2">
        <v>0.56399999999999995</v>
      </c>
      <c r="AV50" s="2">
        <v>0.61599999999999999</v>
      </c>
      <c r="AW50" s="2">
        <v>0.54400000000000004</v>
      </c>
      <c r="AX50" s="2">
        <v>0.57099999999999995</v>
      </c>
      <c r="AY50" s="2">
        <v>0.628</v>
      </c>
      <c r="AZ50" s="2">
        <v>0.67800000000000005</v>
      </c>
      <c r="BA50" s="2">
        <v>0.72499999999999998</v>
      </c>
      <c r="BB50" s="2">
        <v>0.77100000000000002</v>
      </c>
      <c r="BC50" s="2">
        <v>0.80600000000000005</v>
      </c>
      <c r="BD50" s="2">
        <v>2018</v>
      </c>
    </row>
    <row r="51" spans="1:56">
      <c r="A51" s="2">
        <v>243</v>
      </c>
      <c r="B51" s="2" t="s">
        <v>344</v>
      </c>
      <c r="C51" s="2" t="s">
        <v>241</v>
      </c>
      <c r="D51" s="2" t="s">
        <v>345</v>
      </c>
      <c r="E51" s="2" t="s">
        <v>243</v>
      </c>
      <c r="F51" s="2" t="s">
        <v>244</v>
      </c>
      <c r="G51" s="2" t="s">
        <v>245</v>
      </c>
      <c r="H51" s="2" t="s">
        <v>246</v>
      </c>
      <c r="I51" s="2">
        <v>8.6720000000000006</v>
      </c>
      <c r="J51" s="2">
        <v>9.6980000000000004</v>
      </c>
      <c r="K51" s="2">
        <v>9.141</v>
      </c>
      <c r="L51" s="2">
        <v>9.4610000000000003</v>
      </c>
      <c r="M51" s="2">
        <v>14.87</v>
      </c>
      <c r="N51" s="2">
        <v>6.4960000000000004</v>
      </c>
      <c r="O51" s="2">
        <v>7.891</v>
      </c>
      <c r="P51" s="2">
        <v>8.3049999999999997</v>
      </c>
      <c r="Q51" s="2">
        <v>7.6050000000000004</v>
      </c>
      <c r="R51" s="2">
        <v>8.5890000000000004</v>
      </c>
      <c r="S51" s="2">
        <v>7.9950000000000001</v>
      </c>
      <c r="T51" s="2">
        <v>9.8870000000000005</v>
      </c>
      <c r="U51" s="2">
        <v>11.605</v>
      </c>
      <c r="V51" s="2">
        <v>13.081</v>
      </c>
      <c r="W51" s="2">
        <v>14.645</v>
      </c>
      <c r="X51" s="2">
        <v>16.637</v>
      </c>
      <c r="Y51" s="2">
        <v>18.242000000000001</v>
      </c>
      <c r="Z51" s="2">
        <v>20.016999999999999</v>
      </c>
      <c r="AA51" s="2">
        <v>21.672000000000001</v>
      </c>
      <c r="AB51" s="2">
        <v>22.137</v>
      </c>
      <c r="AC51" s="2">
        <v>24.306000000000001</v>
      </c>
      <c r="AD51" s="2">
        <v>25.602</v>
      </c>
      <c r="AE51" s="2">
        <v>27.248999999999999</v>
      </c>
      <c r="AF51" s="2">
        <v>21.518000000000001</v>
      </c>
      <c r="AG51" s="2">
        <v>22.506</v>
      </c>
      <c r="AH51" s="2">
        <v>35.948</v>
      </c>
      <c r="AI51" s="2">
        <v>37.997999999999998</v>
      </c>
      <c r="AJ51" s="2">
        <v>44.067</v>
      </c>
      <c r="AK51" s="2">
        <v>48.206000000000003</v>
      </c>
      <c r="AL51" s="2">
        <v>48.319000000000003</v>
      </c>
      <c r="AM51" s="2">
        <v>53.920999999999999</v>
      </c>
      <c r="AN51" s="2">
        <v>58.088000000000001</v>
      </c>
      <c r="AO51" s="2">
        <v>60.747</v>
      </c>
      <c r="AP51" s="2">
        <v>62.758000000000003</v>
      </c>
      <c r="AQ51" s="2">
        <v>67.263999999999996</v>
      </c>
      <c r="AR51" s="2">
        <v>71.254000000000005</v>
      </c>
      <c r="AS51" s="2">
        <v>75.777000000000001</v>
      </c>
      <c r="AT51" s="2">
        <v>80.081999999999994</v>
      </c>
      <c r="AU51" s="2">
        <v>85.63</v>
      </c>
      <c r="AV51" s="2">
        <v>89.031999999999996</v>
      </c>
      <c r="AW51" s="2">
        <v>78.923000000000002</v>
      </c>
      <c r="AX51" s="2">
        <v>89.501999999999995</v>
      </c>
      <c r="AY51" s="2">
        <v>97.370999999999995</v>
      </c>
      <c r="AZ51" s="2">
        <v>104.389</v>
      </c>
      <c r="BA51" s="2">
        <v>111.854</v>
      </c>
      <c r="BB51" s="2">
        <v>119.881</v>
      </c>
      <c r="BC51" s="2">
        <v>128.41800000000001</v>
      </c>
      <c r="BD51" s="2">
        <v>2020</v>
      </c>
    </row>
    <row r="52" spans="1:56">
      <c r="A52" s="2">
        <v>248</v>
      </c>
      <c r="B52" s="2" t="s">
        <v>346</v>
      </c>
      <c r="C52" s="2" t="s">
        <v>241</v>
      </c>
      <c r="D52" s="2" t="s">
        <v>347</v>
      </c>
      <c r="E52" s="2" t="s">
        <v>243</v>
      </c>
      <c r="F52" s="2" t="s">
        <v>244</v>
      </c>
      <c r="G52" s="2" t="s">
        <v>245</v>
      </c>
      <c r="H52" s="2" t="s">
        <v>246</v>
      </c>
      <c r="I52" s="2">
        <v>16.84</v>
      </c>
      <c r="J52" s="2">
        <v>17.242999999999999</v>
      </c>
      <c r="K52" s="2">
        <v>17.213999999999999</v>
      </c>
      <c r="L52" s="2">
        <v>15.129</v>
      </c>
      <c r="M52" s="2">
        <v>16.100999999999999</v>
      </c>
      <c r="N52" s="2">
        <v>18.829999999999998</v>
      </c>
      <c r="O52" s="2">
        <v>13.816000000000001</v>
      </c>
      <c r="P52" s="2">
        <v>12.91</v>
      </c>
      <c r="Q52" s="2">
        <v>12.276999999999999</v>
      </c>
      <c r="R52" s="2">
        <v>12.048999999999999</v>
      </c>
      <c r="S52" s="2">
        <v>12.236000000000001</v>
      </c>
      <c r="T52" s="2">
        <v>13.73</v>
      </c>
      <c r="U52" s="2">
        <v>15.012</v>
      </c>
      <c r="V52" s="2">
        <v>17.536999999999999</v>
      </c>
      <c r="W52" s="2">
        <v>21.146999999999998</v>
      </c>
      <c r="X52" s="2">
        <v>22.968</v>
      </c>
      <c r="Y52" s="2">
        <v>24.035</v>
      </c>
      <c r="Z52" s="2">
        <v>27.009</v>
      </c>
      <c r="AA52" s="2">
        <v>27.474</v>
      </c>
      <c r="AB52" s="2">
        <v>19.739999999999998</v>
      </c>
      <c r="AC52" s="2">
        <v>18.318999999999999</v>
      </c>
      <c r="AD52" s="2">
        <v>24.468</v>
      </c>
      <c r="AE52" s="2">
        <v>28.548999999999999</v>
      </c>
      <c r="AF52" s="2">
        <v>32.433</v>
      </c>
      <c r="AG52" s="2">
        <v>36.591999999999999</v>
      </c>
      <c r="AH52" s="2">
        <v>41.506999999999998</v>
      </c>
      <c r="AI52" s="2">
        <v>46.802</v>
      </c>
      <c r="AJ52" s="2">
        <v>51.008000000000003</v>
      </c>
      <c r="AK52" s="2">
        <v>61.762999999999998</v>
      </c>
      <c r="AL52" s="2">
        <v>62.52</v>
      </c>
      <c r="AM52" s="2">
        <v>69.555000000000007</v>
      </c>
      <c r="AN52" s="2">
        <v>79.277000000000001</v>
      </c>
      <c r="AO52" s="2">
        <v>87.924999999999997</v>
      </c>
      <c r="AP52" s="2">
        <v>95.13</v>
      </c>
      <c r="AQ52" s="2">
        <v>101.726</v>
      </c>
      <c r="AR52" s="2">
        <v>99.29</v>
      </c>
      <c r="AS52" s="2">
        <v>99.938000000000002</v>
      </c>
      <c r="AT52" s="2">
        <v>104.29600000000001</v>
      </c>
      <c r="AU52" s="2">
        <v>107.562</v>
      </c>
      <c r="AV52" s="2">
        <v>108.108</v>
      </c>
      <c r="AW52" s="2">
        <v>98.808000000000007</v>
      </c>
      <c r="AX52" s="2">
        <v>104.483</v>
      </c>
      <c r="AY52" s="2">
        <v>109.97499999999999</v>
      </c>
      <c r="AZ52" s="2">
        <v>114.07599999999999</v>
      </c>
      <c r="BA52" s="2">
        <v>118.502</v>
      </c>
      <c r="BB52" s="2">
        <v>123.202</v>
      </c>
      <c r="BC52" s="2">
        <v>128.089</v>
      </c>
      <c r="BD52" s="2">
        <v>2020</v>
      </c>
    </row>
    <row r="53" spans="1:56">
      <c r="A53" s="2">
        <v>469</v>
      </c>
      <c r="B53" s="2" t="s">
        <v>348</v>
      </c>
      <c r="C53" s="2" t="s">
        <v>241</v>
      </c>
      <c r="D53" s="2" t="s">
        <v>349</v>
      </c>
      <c r="E53" s="2" t="s">
        <v>243</v>
      </c>
      <c r="F53" s="2" t="s">
        <v>244</v>
      </c>
      <c r="G53" s="2" t="s">
        <v>245</v>
      </c>
      <c r="H53" s="2" t="s">
        <v>246</v>
      </c>
      <c r="I53" s="2">
        <v>23.523</v>
      </c>
      <c r="J53" s="2">
        <v>25.76</v>
      </c>
      <c r="K53" s="2">
        <v>30.478999999999999</v>
      </c>
      <c r="L53" s="2">
        <v>37.253999999999998</v>
      </c>
      <c r="M53" s="2">
        <v>41.887999999999998</v>
      </c>
      <c r="N53" s="2">
        <v>48.841000000000001</v>
      </c>
      <c r="O53" s="2">
        <v>54.076000000000001</v>
      </c>
      <c r="P53" s="2">
        <v>77.358999999999995</v>
      </c>
      <c r="Q53" s="2">
        <v>92.53</v>
      </c>
      <c r="R53" s="2">
        <v>115.36199999999999</v>
      </c>
      <c r="S53" s="2">
        <v>96.087000000000003</v>
      </c>
      <c r="T53" s="2">
        <v>48.430999999999997</v>
      </c>
      <c r="U53" s="2">
        <v>44.167999999999999</v>
      </c>
      <c r="V53" s="2">
        <v>49.526000000000003</v>
      </c>
      <c r="W53" s="2">
        <v>54.55</v>
      </c>
      <c r="X53" s="2">
        <v>63.25</v>
      </c>
      <c r="Y53" s="2">
        <v>71.117999999999995</v>
      </c>
      <c r="Z53" s="2">
        <v>79.777000000000001</v>
      </c>
      <c r="AA53" s="2">
        <v>89.188999999999993</v>
      </c>
      <c r="AB53" s="2">
        <v>95.039000000000001</v>
      </c>
      <c r="AC53" s="2">
        <v>104.752</v>
      </c>
      <c r="AD53" s="2">
        <v>102.273</v>
      </c>
      <c r="AE53" s="2">
        <v>90.260999999999996</v>
      </c>
      <c r="AF53" s="2">
        <v>85.162999999999997</v>
      </c>
      <c r="AG53" s="2">
        <v>82.855000000000004</v>
      </c>
      <c r="AH53" s="2">
        <v>94.126999999999995</v>
      </c>
      <c r="AI53" s="2">
        <v>112.902</v>
      </c>
      <c r="AJ53" s="2">
        <v>137.05500000000001</v>
      </c>
      <c r="AK53" s="2">
        <v>170.797</v>
      </c>
      <c r="AL53" s="2">
        <v>198.316</v>
      </c>
      <c r="AM53" s="2">
        <v>230.024</v>
      </c>
      <c r="AN53" s="2">
        <v>247.726</v>
      </c>
      <c r="AO53" s="2">
        <v>278.76900000000001</v>
      </c>
      <c r="AP53" s="2">
        <v>288.00700000000001</v>
      </c>
      <c r="AQ53" s="2">
        <v>305.56700000000001</v>
      </c>
      <c r="AR53" s="2">
        <v>332.07499999999999</v>
      </c>
      <c r="AS53" s="2">
        <v>332.48399999999998</v>
      </c>
      <c r="AT53" s="2">
        <v>236.52799999999999</v>
      </c>
      <c r="AU53" s="2">
        <v>250.25299999999999</v>
      </c>
      <c r="AV53" s="2">
        <v>302.33499999999998</v>
      </c>
      <c r="AW53" s="2">
        <v>363.245</v>
      </c>
      <c r="AX53" s="2">
        <v>396.32799999999997</v>
      </c>
      <c r="AY53" s="2">
        <v>438.34800000000001</v>
      </c>
      <c r="AZ53" s="2">
        <v>476.36200000000002</v>
      </c>
      <c r="BA53" s="2">
        <v>515.18700000000001</v>
      </c>
      <c r="BB53" s="2">
        <v>557.39700000000005</v>
      </c>
      <c r="BC53" s="2">
        <v>605.47799999999995</v>
      </c>
      <c r="BD53" s="2">
        <v>2020</v>
      </c>
    </row>
    <row r="54" spans="1:56">
      <c r="A54" s="2">
        <v>253</v>
      </c>
      <c r="B54" s="2" t="s">
        <v>350</v>
      </c>
      <c r="C54" s="2" t="s">
        <v>241</v>
      </c>
      <c r="D54" s="2" t="s">
        <v>351</v>
      </c>
      <c r="E54" s="2" t="s">
        <v>243</v>
      </c>
      <c r="F54" s="2" t="s">
        <v>244</v>
      </c>
      <c r="G54" s="2" t="s">
        <v>245</v>
      </c>
      <c r="H54" s="2" t="s">
        <v>246</v>
      </c>
      <c r="I54" s="2">
        <v>3.9119999999999999</v>
      </c>
      <c r="J54" s="2">
        <v>3.4489999999999998</v>
      </c>
      <c r="K54" s="2">
        <v>3.4060000000000001</v>
      </c>
      <c r="L54" s="2">
        <v>3.2610000000000001</v>
      </c>
      <c r="M54" s="2">
        <v>2.3849999999999998</v>
      </c>
      <c r="N54" s="2">
        <v>2.319</v>
      </c>
      <c r="O54" s="2">
        <v>2.335</v>
      </c>
      <c r="P54" s="2">
        <v>2.3740000000000001</v>
      </c>
      <c r="Q54" s="2">
        <v>2.7709999999999999</v>
      </c>
      <c r="R54" s="2">
        <v>3.1669999999999998</v>
      </c>
      <c r="S54" s="2">
        <v>4.8179999999999996</v>
      </c>
      <c r="T54" s="2">
        <v>5.2519999999999998</v>
      </c>
      <c r="U54" s="2">
        <v>5.8129999999999997</v>
      </c>
      <c r="V54" s="2">
        <v>6.68</v>
      </c>
      <c r="W54" s="2">
        <v>7.6790000000000003</v>
      </c>
      <c r="X54" s="2">
        <v>8.9220000000000006</v>
      </c>
      <c r="Y54" s="2">
        <v>9.5860000000000003</v>
      </c>
      <c r="Z54" s="2">
        <v>10.222</v>
      </c>
      <c r="AA54" s="2">
        <v>10.936999999999999</v>
      </c>
      <c r="AB54" s="2">
        <v>11.284000000000001</v>
      </c>
      <c r="AC54" s="2">
        <v>11.785</v>
      </c>
      <c r="AD54" s="2">
        <v>12.282999999999999</v>
      </c>
      <c r="AE54" s="2">
        <v>12.664</v>
      </c>
      <c r="AF54" s="2">
        <v>13.244</v>
      </c>
      <c r="AG54" s="2">
        <v>13.725</v>
      </c>
      <c r="AH54" s="2">
        <v>14.698</v>
      </c>
      <c r="AI54" s="2">
        <v>16</v>
      </c>
      <c r="AJ54" s="2">
        <v>17.012</v>
      </c>
      <c r="AK54" s="2">
        <v>17.986999999999998</v>
      </c>
      <c r="AL54" s="2">
        <v>17.602</v>
      </c>
      <c r="AM54" s="2">
        <v>18.448</v>
      </c>
      <c r="AN54" s="2">
        <v>20.283999999999999</v>
      </c>
      <c r="AO54" s="2">
        <v>21.385999999999999</v>
      </c>
      <c r="AP54" s="2">
        <v>21.991</v>
      </c>
      <c r="AQ54" s="2">
        <v>22.593</v>
      </c>
      <c r="AR54" s="2">
        <v>23.437999999999999</v>
      </c>
      <c r="AS54" s="2">
        <v>24.190999999999999</v>
      </c>
      <c r="AT54" s="2">
        <v>24.978999999999999</v>
      </c>
      <c r="AU54" s="2">
        <v>26.021000000000001</v>
      </c>
      <c r="AV54" s="2">
        <v>26.896999999999998</v>
      </c>
      <c r="AW54" s="2">
        <v>24.638999999999999</v>
      </c>
      <c r="AX54" s="2">
        <v>27.664999999999999</v>
      </c>
      <c r="AY54" s="2">
        <v>29.315999999999999</v>
      </c>
      <c r="AZ54" s="2">
        <v>30.457999999999998</v>
      </c>
      <c r="BA54" s="2">
        <v>31.544</v>
      </c>
      <c r="BB54" s="2">
        <v>32.542000000000002</v>
      </c>
      <c r="BC54" s="2">
        <v>33.487000000000002</v>
      </c>
      <c r="BD54" s="2">
        <v>2020</v>
      </c>
    </row>
    <row r="55" spans="1:56">
      <c r="A55" s="2">
        <v>642</v>
      </c>
      <c r="B55" s="2" t="s">
        <v>352</v>
      </c>
      <c r="C55" s="2" t="s">
        <v>241</v>
      </c>
      <c r="D55" s="2" t="s">
        <v>353</v>
      </c>
      <c r="E55" s="2" t="s">
        <v>243</v>
      </c>
      <c r="F55" s="2" t="s">
        <v>244</v>
      </c>
      <c r="G55" s="2" t="s">
        <v>245</v>
      </c>
      <c r="H55" s="2" t="s">
        <v>246</v>
      </c>
      <c r="I55" s="2">
        <v>3.2000000000000001E-2</v>
      </c>
      <c r="J55" s="2">
        <v>0.03</v>
      </c>
      <c r="K55" s="2">
        <v>3.5000000000000003E-2</v>
      </c>
      <c r="L55" s="2">
        <v>0.04</v>
      </c>
      <c r="M55" s="2">
        <v>4.3999999999999997E-2</v>
      </c>
      <c r="N55" s="2">
        <v>7.3999999999999996E-2</v>
      </c>
      <c r="O55" s="2">
        <v>9.0999999999999998E-2</v>
      </c>
      <c r="P55" s="2">
        <v>0.111</v>
      </c>
      <c r="Q55" s="2">
        <v>0.11899999999999999</v>
      </c>
      <c r="R55" s="2">
        <v>0.105</v>
      </c>
      <c r="S55" s="2">
        <v>0.13300000000000001</v>
      </c>
      <c r="T55" s="2">
        <v>0.13200000000000001</v>
      </c>
      <c r="U55" s="2">
        <v>0.16</v>
      </c>
      <c r="V55" s="2">
        <v>0.16200000000000001</v>
      </c>
      <c r="W55" s="2">
        <v>0.12</v>
      </c>
      <c r="X55" s="2">
        <v>0.16900000000000001</v>
      </c>
      <c r="Y55" s="2">
        <v>0.27600000000000002</v>
      </c>
      <c r="Z55" s="2">
        <v>0.52600000000000002</v>
      </c>
      <c r="AA55" s="2">
        <v>0.44</v>
      </c>
      <c r="AB55" s="2">
        <v>0.73799999999999999</v>
      </c>
      <c r="AC55" s="2">
        <v>1.159</v>
      </c>
      <c r="AD55" s="2">
        <v>1.6739999999999999</v>
      </c>
      <c r="AE55" s="2">
        <v>2.0710000000000002</v>
      </c>
      <c r="AF55" s="2">
        <v>3.7679999999999998</v>
      </c>
      <c r="AG55" s="2">
        <v>5.9539999999999997</v>
      </c>
      <c r="AH55" s="2">
        <v>8.1869999999999994</v>
      </c>
      <c r="AI55" s="2">
        <v>10.095000000000001</v>
      </c>
      <c r="AJ55" s="2">
        <v>13.089</v>
      </c>
      <c r="AK55" s="2">
        <v>19.829999999999998</v>
      </c>
      <c r="AL55" s="2">
        <v>15.087999999999999</v>
      </c>
      <c r="AM55" s="2">
        <v>16.314</v>
      </c>
      <c r="AN55" s="2">
        <v>21.356999999999999</v>
      </c>
      <c r="AO55" s="2">
        <v>22.388000000000002</v>
      </c>
      <c r="AP55" s="2">
        <v>21.949000000000002</v>
      </c>
      <c r="AQ55" s="2">
        <v>21.765000000000001</v>
      </c>
      <c r="AR55" s="2">
        <v>13.185</v>
      </c>
      <c r="AS55" s="2">
        <v>11.241</v>
      </c>
      <c r="AT55" s="2">
        <v>12.201000000000001</v>
      </c>
      <c r="AU55" s="2">
        <v>13.097</v>
      </c>
      <c r="AV55" s="2">
        <v>11.417</v>
      </c>
      <c r="AW55" s="2">
        <v>10.036</v>
      </c>
      <c r="AX55" s="2">
        <v>12.528</v>
      </c>
      <c r="AY55" s="2">
        <v>12.074</v>
      </c>
      <c r="AZ55" s="2">
        <v>12.179</v>
      </c>
      <c r="BA55" s="2">
        <v>12.478</v>
      </c>
      <c r="BB55" s="2">
        <v>12.638999999999999</v>
      </c>
      <c r="BC55" s="2">
        <v>12.943</v>
      </c>
      <c r="BD55" s="2">
        <v>2020</v>
      </c>
    </row>
    <row r="56" spans="1:56">
      <c r="A56" s="2">
        <v>643</v>
      </c>
      <c r="B56" s="2" t="s">
        <v>354</v>
      </c>
      <c r="C56" s="2" t="s">
        <v>241</v>
      </c>
      <c r="D56" s="2" t="s">
        <v>355</v>
      </c>
      <c r="E56" s="2" t="s">
        <v>243</v>
      </c>
      <c r="F56" s="2" t="s">
        <v>244</v>
      </c>
      <c r="G56" s="2" t="s">
        <v>245</v>
      </c>
      <c r="H56" s="2" t="s">
        <v>246</v>
      </c>
      <c r="I56" s="2" t="s">
        <v>247</v>
      </c>
      <c r="J56" s="2" t="s">
        <v>247</v>
      </c>
      <c r="K56" s="2" t="s">
        <v>247</v>
      </c>
      <c r="L56" s="2" t="s">
        <v>247</v>
      </c>
      <c r="M56" s="2" t="s">
        <v>247</v>
      </c>
      <c r="N56" s="2" t="s">
        <v>247</v>
      </c>
      <c r="O56" s="2" t="s">
        <v>247</v>
      </c>
      <c r="P56" s="2" t="s">
        <v>247</v>
      </c>
      <c r="Q56" s="2" t="s">
        <v>247</v>
      </c>
      <c r="R56" s="2" t="s">
        <v>247</v>
      </c>
      <c r="S56" s="2" t="s">
        <v>247</v>
      </c>
      <c r="T56" s="2" t="s">
        <v>247</v>
      </c>
      <c r="U56" s="2">
        <v>0.60599999999999998</v>
      </c>
      <c r="V56" s="2">
        <v>0.374</v>
      </c>
      <c r="W56" s="2">
        <v>0.433</v>
      </c>
      <c r="X56" s="2">
        <v>0.48299999999999998</v>
      </c>
      <c r="Y56" s="2">
        <v>0.57899999999999996</v>
      </c>
      <c r="Z56" s="2">
        <v>0.59399999999999997</v>
      </c>
      <c r="AA56" s="2">
        <v>0.626</v>
      </c>
      <c r="AB56" s="2">
        <v>0.61399999999999999</v>
      </c>
      <c r="AC56" s="2">
        <v>0.54700000000000004</v>
      </c>
      <c r="AD56" s="2">
        <v>0.58199999999999996</v>
      </c>
      <c r="AE56" s="2">
        <v>0.56399999999999995</v>
      </c>
      <c r="AF56" s="2">
        <v>0.67300000000000004</v>
      </c>
      <c r="AG56" s="2">
        <v>0.85799999999999998</v>
      </c>
      <c r="AH56" s="2">
        <v>0.85</v>
      </c>
      <c r="AI56" s="2">
        <v>0.93700000000000006</v>
      </c>
      <c r="AJ56" s="2">
        <v>1.02</v>
      </c>
      <c r="AK56" s="2">
        <v>0.92300000000000004</v>
      </c>
      <c r="AL56" s="2">
        <v>1.2969999999999999</v>
      </c>
      <c r="AM56" s="2">
        <v>1.59</v>
      </c>
      <c r="AN56" s="2">
        <v>2.0649999999999999</v>
      </c>
      <c r="AO56" s="2">
        <v>2.2549999999999999</v>
      </c>
      <c r="AP56" s="2">
        <v>1.958</v>
      </c>
      <c r="AQ56" s="2">
        <v>2.6040000000000001</v>
      </c>
      <c r="AR56" s="2">
        <v>2.016</v>
      </c>
      <c r="AS56" s="2">
        <v>2.2130000000000001</v>
      </c>
      <c r="AT56" s="2">
        <v>1.9039999999999999</v>
      </c>
      <c r="AU56" s="2">
        <v>2.0059999999999998</v>
      </c>
      <c r="AV56" s="2">
        <v>1.982</v>
      </c>
      <c r="AW56" s="2">
        <v>2.0840000000000001</v>
      </c>
      <c r="AX56" s="2">
        <v>2.254</v>
      </c>
      <c r="AY56" s="2">
        <v>2.484</v>
      </c>
      <c r="AZ56" s="2">
        <v>2.6509999999999998</v>
      </c>
      <c r="BA56" s="2">
        <v>2.8119999999999998</v>
      </c>
      <c r="BB56" s="2">
        <v>2.9809999999999999</v>
      </c>
      <c r="BC56" s="2">
        <v>3.161</v>
      </c>
      <c r="BD56" s="2">
        <v>2018</v>
      </c>
    </row>
    <row r="57" spans="1:56">
      <c r="A57" s="2">
        <v>939</v>
      </c>
      <c r="B57" s="2" t="s">
        <v>356</v>
      </c>
      <c r="C57" s="2" t="s">
        <v>241</v>
      </c>
      <c r="D57" s="2" t="s">
        <v>357</v>
      </c>
      <c r="E57" s="2" t="s">
        <v>243</v>
      </c>
      <c r="F57" s="2" t="s">
        <v>244</v>
      </c>
      <c r="G57" s="2" t="s">
        <v>245</v>
      </c>
      <c r="H57" s="2" t="s">
        <v>246</v>
      </c>
      <c r="I57" s="2" t="s">
        <v>247</v>
      </c>
      <c r="J57" s="2" t="s">
        <v>247</v>
      </c>
      <c r="K57" s="2" t="s">
        <v>247</v>
      </c>
      <c r="L57" s="2" t="s">
        <v>247</v>
      </c>
      <c r="M57" s="2" t="s">
        <v>247</v>
      </c>
      <c r="N57" s="2" t="s">
        <v>247</v>
      </c>
      <c r="O57" s="2" t="s">
        <v>247</v>
      </c>
      <c r="P57" s="2" t="s">
        <v>247</v>
      </c>
      <c r="Q57" s="2" t="s">
        <v>247</v>
      </c>
      <c r="R57" s="2" t="s">
        <v>247</v>
      </c>
      <c r="S57" s="2" t="s">
        <v>247</v>
      </c>
      <c r="T57" s="2" t="s">
        <v>247</v>
      </c>
      <c r="U57" s="2" t="s">
        <v>247</v>
      </c>
      <c r="V57" s="2">
        <v>1.7909999999999999</v>
      </c>
      <c r="W57" s="2">
        <v>2.5070000000000001</v>
      </c>
      <c r="X57" s="2">
        <v>3.9089999999999998</v>
      </c>
      <c r="Y57" s="2">
        <v>4.7850000000000001</v>
      </c>
      <c r="Z57" s="2">
        <v>5.16</v>
      </c>
      <c r="AA57" s="2">
        <v>5.6779999999999999</v>
      </c>
      <c r="AB57" s="2">
        <v>5.7720000000000002</v>
      </c>
      <c r="AC57" s="2">
        <v>5.7069999999999999</v>
      </c>
      <c r="AD57" s="2">
        <v>6.2690000000000001</v>
      </c>
      <c r="AE57" s="2">
        <v>7.391</v>
      </c>
      <c r="AF57" s="2">
        <v>9.891</v>
      </c>
      <c r="AG57" s="2">
        <v>12.157999999999999</v>
      </c>
      <c r="AH57" s="2">
        <v>14.125999999999999</v>
      </c>
      <c r="AI57" s="2">
        <v>17.047000000000001</v>
      </c>
      <c r="AJ57" s="2">
        <v>22.475999999999999</v>
      </c>
      <c r="AK57" s="2">
        <v>24.433</v>
      </c>
      <c r="AL57" s="2">
        <v>19.693000000000001</v>
      </c>
      <c r="AM57" s="2">
        <v>19.568000000000001</v>
      </c>
      <c r="AN57" s="2">
        <v>23.21</v>
      </c>
      <c r="AO57" s="2">
        <v>23.033999999999999</v>
      </c>
      <c r="AP57" s="2">
        <v>25.116</v>
      </c>
      <c r="AQ57" s="2">
        <v>26.640999999999998</v>
      </c>
      <c r="AR57" s="2">
        <v>22.893000000000001</v>
      </c>
      <c r="AS57" s="2">
        <v>24.065999999999999</v>
      </c>
      <c r="AT57" s="2">
        <v>26.914999999999999</v>
      </c>
      <c r="AU57" s="2">
        <v>30.503</v>
      </c>
      <c r="AV57" s="2">
        <v>31.048999999999999</v>
      </c>
      <c r="AW57" s="2">
        <v>30.626000000000001</v>
      </c>
      <c r="AX57" s="2">
        <v>36.039000000000001</v>
      </c>
      <c r="AY57" s="2">
        <v>39.542000000000002</v>
      </c>
      <c r="AZ57" s="2">
        <v>42.601999999999997</v>
      </c>
      <c r="BA57" s="2">
        <v>45.783999999999999</v>
      </c>
      <c r="BB57" s="2">
        <v>48.968000000000004</v>
      </c>
      <c r="BC57" s="2">
        <v>52.231000000000002</v>
      </c>
      <c r="BD57" s="2">
        <v>2020</v>
      </c>
    </row>
    <row r="58" spans="1:56">
      <c r="A58" s="2">
        <v>734</v>
      </c>
      <c r="B58" s="2" t="s">
        <v>358</v>
      </c>
      <c r="C58" s="2" t="s">
        <v>241</v>
      </c>
      <c r="D58" s="2" t="s">
        <v>359</v>
      </c>
      <c r="E58" s="2" t="s">
        <v>243</v>
      </c>
      <c r="F58" s="2" t="s">
        <v>244</v>
      </c>
      <c r="G58" s="2" t="s">
        <v>245</v>
      </c>
      <c r="H58" s="2" t="s">
        <v>246</v>
      </c>
      <c r="I58" s="2">
        <v>0.754</v>
      </c>
      <c r="J58" s="2">
        <v>0.79800000000000004</v>
      </c>
      <c r="K58" s="2">
        <v>0.71399999999999997</v>
      </c>
      <c r="L58" s="2">
        <v>0.73399999999999999</v>
      </c>
      <c r="M58" s="2">
        <v>0.628</v>
      </c>
      <c r="N58" s="2">
        <v>0.497</v>
      </c>
      <c r="O58" s="2">
        <v>0.63500000000000001</v>
      </c>
      <c r="P58" s="2">
        <v>0.83099999999999996</v>
      </c>
      <c r="Q58" s="2">
        <v>0.98599999999999999</v>
      </c>
      <c r="R58" s="2">
        <v>1.006</v>
      </c>
      <c r="S58" s="2">
        <v>1.2370000000000001</v>
      </c>
      <c r="T58" s="2">
        <v>1.2849999999999999</v>
      </c>
      <c r="U58" s="2">
        <v>1.425</v>
      </c>
      <c r="V58" s="2">
        <v>1.4970000000000001</v>
      </c>
      <c r="W58" s="2">
        <v>1.621</v>
      </c>
      <c r="X58" s="2">
        <v>1.9319999999999999</v>
      </c>
      <c r="Y58" s="2">
        <v>1.83</v>
      </c>
      <c r="Z58" s="2">
        <v>1.9570000000000001</v>
      </c>
      <c r="AA58" s="2">
        <v>1.7969999999999999</v>
      </c>
      <c r="AB58" s="2">
        <v>1.764</v>
      </c>
      <c r="AC58" s="2">
        <v>1.7390000000000001</v>
      </c>
      <c r="AD58" s="2">
        <v>1.544</v>
      </c>
      <c r="AE58" s="2">
        <v>1.4359999999999999</v>
      </c>
      <c r="AF58" s="2">
        <v>2.198</v>
      </c>
      <c r="AG58" s="2">
        <v>2.774</v>
      </c>
      <c r="AH58" s="2">
        <v>3.177</v>
      </c>
      <c r="AI58" s="2">
        <v>3.2930000000000001</v>
      </c>
      <c r="AJ58" s="2">
        <v>3.4649999999999999</v>
      </c>
      <c r="AK58" s="2">
        <v>3.298</v>
      </c>
      <c r="AL58" s="2">
        <v>3.5960000000000001</v>
      </c>
      <c r="AM58" s="2">
        <v>4.4379999999999997</v>
      </c>
      <c r="AN58" s="2">
        <v>4.8259999999999996</v>
      </c>
      <c r="AO58" s="2">
        <v>4.8869999999999996</v>
      </c>
      <c r="AP58" s="2">
        <v>4.5999999999999996</v>
      </c>
      <c r="AQ58" s="2">
        <v>4.4260000000000002</v>
      </c>
      <c r="AR58" s="2">
        <v>4.0609999999999999</v>
      </c>
      <c r="AS58" s="2">
        <v>3.8149999999999999</v>
      </c>
      <c r="AT58" s="2">
        <v>4.407</v>
      </c>
      <c r="AU58" s="2">
        <v>4.6660000000000004</v>
      </c>
      <c r="AV58" s="2">
        <v>4.4710000000000001</v>
      </c>
      <c r="AW58" s="2">
        <v>3.9809999999999999</v>
      </c>
      <c r="AX58" s="2">
        <v>4.5170000000000003</v>
      </c>
      <c r="AY58" s="2">
        <v>4.7939999999999996</v>
      </c>
      <c r="AZ58" s="2">
        <v>4.9850000000000003</v>
      </c>
      <c r="BA58" s="2">
        <v>5.2160000000000002</v>
      </c>
      <c r="BB58" s="2">
        <v>5.4630000000000001</v>
      </c>
      <c r="BC58" s="2">
        <v>5.9649999999999999</v>
      </c>
      <c r="BD58" s="2">
        <v>2019</v>
      </c>
    </row>
    <row r="59" spans="1:56">
      <c r="A59" s="2">
        <v>644</v>
      </c>
      <c r="B59" s="2" t="s">
        <v>360</v>
      </c>
      <c r="C59" s="2" t="s">
        <v>241</v>
      </c>
      <c r="D59" s="2" t="s">
        <v>361</v>
      </c>
      <c r="E59" s="2" t="s">
        <v>243</v>
      </c>
      <c r="F59" s="2" t="s">
        <v>244</v>
      </c>
      <c r="G59" s="2" t="s">
        <v>245</v>
      </c>
      <c r="H59" s="2" t="s">
        <v>246</v>
      </c>
      <c r="I59" s="2">
        <v>7.3849999999999998</v>
      </c>
      <c r="J59" s="2">
        <v>7.5780000000000003</v>
      </c>
      <c r="K59" s="2">
        <v>7.9729999999999999</v>
      </c>
      <c r="L59" s="2">
        <v>8.8629999999999995</v>
      </c>
      <c r="M59" s="2">
        <v>8.375</v>
      </c>
      <c r="N59" s="2">
        <v>9.8079999999999998</v>
      </c>
      <c r="O59" s="2">
        <v>10.188000000000001</v>
      </c>
      <c r="P59" s="2">
        <v>10.89</v>
      </c>
      <c r="Q59" s="2">
        <v>11.285</v>
      </c>
      <c r="R59" s="2">
        <v>11.872</v>
      </c>
      <c r="S59" s="2">
        <v>12.595000000000001</v>
      </c>
      <c r="T59" s="2">
        <v>13.928000000000001</v>
      </c>
      <c r="U59" s="2">
        <v>14.696</v>
      </c>
      <c r="V59" s="2">
        <v>9.1430000000000007</v>
      </c>
      <c r="W59" s="2">
        <v>8.1349999999999998</v>
      </c>
      <c r="X59" s="2">
        <v>8.4309999999999992</v>
      </c>
      <c r="Y59" s="2">
        <v>8.8260000000000005</v>
      </c>
      <c r="Z59" s="2">
        <v>8.9090000000000007</v>
      </c>
      <c r="AA59" s="2">
        <v>8.0779999999999994</v>
      </c>
      <c r="AB59" s="2">
        <v>7.9269999999999996</v>
      </c>
      <c r="AC59" s="2">
        <v>8.2349999999999994</v>
      </c>
      <c r="AD59" s="2">
        <v>8.2230000000000008</v>
      </c>
      <c r="AE59" s="2">
        <v>7.851</v>
      </c>
      <c r="AF59" s="2">
        <v>8.6229999999999993</v>
      </c>
      <c r="AG59" s="2">
        <v>10.141999999999999</v>
      </c>
      <c r="AH59" s="2">
        <v>12.407999999999999</v>
      </c>
      <c r="AI59" s="2">
        <v>15.282999999999999</v>
      </c>
      <c r="AJ59" s="2">
        <v>19.701000000000001</v>
      </c>
      <c r="AK59" s="2">
        <v>26.838999999999999</v>
      </c>
      <c r="AL59" s="2">
        <v>32.463999999999999</v>
      </c>
      <c r="AM59" s="2">
        <v>29.917000000000002</v>
      </c>
      <c r="AN59" s="2">
        <v>31.957999999999998</v>
      </c>
      <c r="AO59" s="2">
        <v>42.220999999999997</v>
      </c>
      <c r="AP59" s="2">
        <v>46.543999999999997</v>
      </c>
      <c r="AQ59" s="2">
        <v>54.164999999999999</v>
      </c>
      <c r="AR59" s="2">
        <v>63.081000000000003</v>
      </c>
      <c r="AS59" s="2">
        <v>72.12</v>
      </c>
      <c r="AT59" s="2">
        <v>76.840999999999994</v>
      </c>
      <c r="AU59" s="2">
        <v>80.206999999999994</v>
      </c>
      <c r="AV59" s="2">
        <v>92.608000000000004</v>
      </c>
      <c r="AW59" s="2">
        <v>96.611000000000004</v>
      </c>
      <c r="AX59" s="2">
        <v>92.757000000000005</v>
      </c>
      <c r="AY59" s="2" t="s">
        <v>247</v>
      </c>
      <c r="AZ59" s="2" t="s">
        <v>247</v>
      </c>
      <c r="BA59" s="2" t="s">
        <v>247</v>
      </c>
      <c r="BB59" s="2" t="s">
        <v>247</v>
      </c>
      <c r="BC59" s="2" t="s">
        <v>247</v>
      </c>
      <c r="BD59" s="2">
        <v>2020</v>
      </c>
    </row>
    <row r="60" spans="1:56">
      <c r="A60" s="2">
        <v>819</v>
      </c>
      <c r="B60" s="2" t="s">
        <v>362</v>
      </c>
      <c r="C60" s="2" t="s">
        <v>241</v>
      </c>
      <c r="D60" s="2" t="s">
        <v>363</v>
      </c>
      <c r="E60" s="2" t="s">
        <v>243</v>
      </c>
      <c r="F60" s="2" t="s">
        <v>244</v>
      </c>
      <c r="G60" s="2" t="s">
        <v>245</v>
      </c>
      <c r="H60" s="2" t="s">
        <v>246</v>
      </c>
      <c r="I60" s="2">
        <v>1.3029999999999999</v>
      </c>
      <c r="J60" s="2">
        <v>1.339</v>
      </c>
      <c r="K60" s="2">
        <v>1.2929999999999999</v>
      </c>
      <c r="L60" s="2">
        <v>1.2170000000000001</v>
      </c>
      <c r="M60" s="2">
        <v>1.276</v>
      </c>
      <c r="N60" s="2">
        <v>1.236</v>
      </c>
      <c r="O60" s="2">
        <v>1.3979999999999999</v>
      </c>
      <c r="P60" s="2">
        <v>1.276</v>
      </c>
      <c r="Q60" s="2">
        <v>1.202</v>
      </c>
      <c r="R60" s="2">
        <v>1.2809999999999999</v>
      </c>
      <c r="S60" s="2">
        <v>1.448</v>
      </c>
      <c r="T60" s="2">
        <v>1.5</v>
      </c>
      <c r="U60" s="2">
        <v>1.659</v>
      </c>
      <c r="V60" s="2">
        <v>1.772</v>
      </c>
      <c r="W60" s="2">
        <v>1.9770000000000001</v>
      </c>
      <c r="X60" s="2">
        <v>2.1339999999999999</v>
      </c>
      <c r="Y60" s="2">
        <v>2.3069999999999999</v>
      </c>
      <c r="Z60" s="2">
        <v>2.2679999999999998</v>
      </c>
      <c r="AA60" s="2">
        <v>1.7949999999999999</v>
      </c>
      <c r="AB60" s="2">
        <v>2.1040000000000001</v>
      </c>
      <c r="AC60" s="2">
        <v>1.8240000000000001</v>
      </c>
      <c r="AD60" s="2">
        <v>1.798</v>
      </c>
      <c r="AE60" s="2">
        <v>1.996</v>
      </c>
      <c r="AF60" s="2">
        <v>2.5089999999999999</v>
      </c>
      <c r="AG60" s="2">
        <v>2.9540000000000002</v>
      </c>
      <c r="AH60" s="2">
        <v>3.2570000000000001</v>
      </c>
      <c r="AI60" s="2">
        <v>3.3610000000000002</v>
      </c>
      <c r="AJ60" s="2">
        <v>3.6880000000000002</v>
      </c>
      <c r="AK60" s="2">
        <v>3.8159999999999998</v>
      </c>
      <c r="AL60" s="2">
        <v>3.1059999999999999</v>
      </c>
      <c r="AM60" s="2">
        <v>3.4020000000000001</v>
      </c>
      <c r="AN60" s="2">
        <v>4.0940000000000003</v>
      </c>
      <c r="AO60" s="2">
        <v>4.3029999999999999</v>
      </c>
      <c r="AP60" s="2">
        <v>4.5389999999999997</v>
      </c>
      <c r="AQ60" s="2">
        <v>4.8570000000000002</v>
      </c>
      <c r="AR60" s="2">
        <v>4.6820000000000004</v>
      </c>
      <c r="AS60" s="2">
        <v>4.93</v>
      </c>
      <c r="AT60" s="2">
        <v>5.3529999999999998</v>
      </c>
      <c r="AU60" s="2">
        <v>5.5810000000000004</v>
      </c>
      <c r="AV60" s="2">
        <v>5.4960000000000004</v>
      </c>
      <c r="AW60" s="2">
        <v>4.4939999999999998</v>
      </c>
      <c r="AX60" s="2">
        <v>4.6390000000000002</v>
      </c>
      <c r="AY60" s="2">
        <v>5.01</v>
      </c>
      <c r="AZ60" s="2">
        <v>5.5369999999999999</v>
      </c>
      <c r="BA60" s="2">
        <v>6.0229999999999997</v>
      </c>
      <c r="BB60" s="2">
        <v>6.4320000000000004</v>
      </c>
      <c r="BC60" s="2">
        <v>6.7939999999999996</v>
      </c>
      <c r="BD60" s="2">
        <v>2020</v>
      </c>
    </row>
    <row r="61" spans="1:56">
      <c r="A61" s="2">
        <v>172</v>
      </c>
      <c r="B61" s="2" t="s">
        <v>364</v>
      </c>
      <c r="C61" s="2" t="s">
        <v>241</v>
      </c>
      <c r="D61" s="2" t="s">
        <v>365</v>
      </c>
      <c r="E61" s="2" t="s">
        <v>243</v>
      </c>
      <c r="F61" s="2" t="s">
        <v>244</v>
      </c>
      <c r="G61" s="2" t="s">
        <v>245</v>
      </c>
      <c r="H61" s="2" t="s">
        <v>246</v>
      </c>
      <c r="I61" s="2">
        <v>53.713999999999999</v>
      </c>
      <c r="J61" s="2">
        <v>52.62</v>
      </c>
      <c r="K61" s="2">
        <v>53.110999999999997</v>
      </c>
      <c r="L61" s="2">
        <v>51.055999999999997</v>
      </c>
      <c r="M61" s="2">
        <v>53.031999999999996</v>
      </c>
      <c r="N61" s="2">
        <v>56.222999999999999</v>
      </c>
      <c r="O61" s="2">
        <v>73.652000000000001</v>
      </c>
      <c r="P61" s="2">
        <v>91.775000000000006</v>
      </c>
      <c r="Q61" s="2">
        <v>109.255</v>
      </c>
      <c r="R61" s="2">
        <v>119.10599999999999</v>
      </c>
      <c r="S61" s="2">
        <v>141.71799999999999</v>
      </c>
      <c r="T61" s="2">
        <v>128.19399999999999</v>
      </c>
      <c r="U61" s="2">
        <v>113.134</v>
      </c>
      <c r="V61" s="2">
        <v>89.278999999999996</v>
      </c>
      <c r="W61" s="2">
        <v>103.739</v>
      </c>
      <c r="X61" s="2">
        <v>134.339</v>
      </c>
      <c r="Y61" s="2">
        <v>132.18299999999999</v>
      </c>
      <c r="Z61" s="2">
        <v>127.07599999999999</v>
      </c>
      <c r="AA61" s="2">
        <v>134.21199999999999</v>
      </c>
      <c r="AB61" s="2">
        <v>135.398</v>
      </c>
      <c r="AC61" s="2">
        <v>126.075</v>
      </c>
      <c r="AD61" s="2">
        <v>129.53399999999999</v>
      </c>
      <c r="AE61" s="2">
        <v>140.30500000000001</v>
      </c>
      <c r="AF61" s="2">
        <v>171.60900000000001</v>
      </c>
      <c r="AG61" s="2">
        <v>197.39</v>
      </c>
      <c r="AH61" s="2">
        <v>204.999</v>
      </c>
      <c r="AI61" s="2">
        <v>217.101</v>
      </c>
      <c r="AJ61" s="2">
        <v>256.40800000000002</v>
      </c>
      <c r="AK61" s="2">
        <v>285.685</v>
      </c>
      <c r="AL61" s="2">
        <v>253.22200000000001</v>
      </c>
      <c r="AM61" s="2">
        <v>249.62799999999999</v>
      </c>
      <c r="AN61" s="2">
        <v>275.55599999999998</v>
      </c>
      <c r="AO61" s="2">
        <v>258.45400000000001</v>
      </c>
      <c r="AP61" s="2">
        <v>271.36599999999999</v>
      </c>
      <c r="AQ61" s="2">
        <v>274.93400000000003</v>
      </c>
      <c r="AR61" s="2">
        <v>234.55799999999999</v>
      </c>
      <c r="AS61" s="2">
        <v>240.70500000000001</v>
      </c>
      <c r="AT61" s="2">
        <v>255.55799999999999</v>
      </c>
      <c r="AU61" s="2">
        <v>275.83999999999997</v>
      </c>
      <c r="AV61" s="2">
        <v>268.81200000000001</v>
      </c>
      <c r="AW61" s="2">
        <v>269.55700000000002</v>
      </c>
      <c r="AX61" s="2">
        <v>296.01600000000002</v>
      </c>
      <c r="AY61" s="2">
        <v>314.53800000000001</v>
      </c>
      <c r="AZ61" s="2">
        <v>329.67899999999997</v>
      </c>
      <c r="BA61" s="2">
        <v>345.68700000000001</v>
      </c>
      <c r="BB61" s="2">
        <v>363.553</v>
      </c>
      <c r="BC61" s="2">
        <v>378.43</v>
      </c>
      <c r="BD61" s="2">
        <v>2020</v>
      </c>
    </row>
    <row r="62" spans="1:56">
      <c r="A62" s="2">
        <v>132</v>
      </c>
      <c r="B62" s="2" t="s">
        <v>366</v>
      </c>
      <c r="C62" s="2" t="s">
        <v>241</v>
      </c>
      <c r="D62" s="2" t="s">
        <v>367</v>
      </c>
      <c r="E62" s="2" t="s">
        <v>243</v>
      </c>
      <c r="F62" s="2" t="s">
        <v>244</v>
      </c>
      <c r="G62" s="2" t="s">
        <v>245</v>
      </c>
      <c r="H62" s="2" t="s">
        <v>246</v>
      </c>
      <c r="I62" s="2">
        <v>701.30499999999995</v>
      </c>
      <c r="J62" s="2">
        <v>615.55200000000002</v>
      </c>
      <c r="K62" s="2">
        <v>584.87199999999996</v>
      </c>
      <c r="L62" s="2">
        <v>559.88900000000001</v>
      </c>
      <c r="M62" s="2">
        <v>530.697</v>
      </c>
      <c r="N62" s="2">
        <v>553.14300000000003</v>
      </c>
      <c r="O62" s="2">
        <v>771.48800000000006</v>
      </c>
      <c r="P62" s="2">
        <v>934.14599999999996</v>
      </c>
      <c r="Q62" s="2">
        <v>1018.81</v>
      </c>
      <c r="R62" s="2">
        <v>1025.1600000000001</v>
      </c>
      <c r="S62" s="2">
        <v>1269.1400000000001</v>
      </c>
      <c r="T62" s="2">
        <v>1269.23</v>
      </c>
      <c r="U62" s="2">
        <v>1401.4</v>
      </c>
      <c r="V62" s="2">
        <v>1322.89</v>
      </c>
      <c r="W62" s="2">
        <v>1393.98</v>
      </c>
      <c r="X62" s="2">
        <v>1601</v>
      </c>
      <c r="Y62" s="2">
        <v>1605.77</v>
      </c>
      <c r="Z62" s="2">
        <v>1452.89</v>
      </c>
      <c r="AA62" s="2">
        <v>1503.15</v>
      </c>
      <c r="AB62" s="2">
        <v>1492.67</v>
      </c>
      <c r="AC62" s="2">
        <v>1362.53</v>
      </c>
      <c r="AD62" s="2">
        <v>1376.71</v>
      </c>
      <c r="AE62" s="2">
        <v>1495.66</v>
      </c>
      <c r="AF62" s="2">
        <v>1840.85</v>
      </c>
      <c r="AG62" s="2">
        <v>2116.48</v>
      </c>
      <c r="AH62" s="2">
        <v>2194.73</v>
      </c>
      <c r="AI62" s="2">
        <v>2318.61</v>
      </c>
      <c r="AJ62" s="2">
        <v>2657.1</v>
      </c>
      <c r="AK62" s="2">
        <v>2915.82</v>
      </c>
      <c r="AL62" s="2">
        <v>2690.98</v>
      </c>
      <c r="AM62" s="2">
        <v>2642.44</v>
      </c>
      <c r="AN62" s="2">
        <v>2862.03</v>
      </c>
      <c r="AO62" s="2">
        <v>2683.89</v>
      </c>
      <c r="AP62" s="2">
        <v>2811.04</v>
      </c>
      <c r="AQ62" s="2">
        <v>2852.17</v>
      </c>
      <c r="AR62" s="2">
        <v>2438.21</v>
      </c>
      <c r="AS62" s="2">
        <v>2471.2600000000002</v>
      </c>
      <c r="AT62" s="2">
        <v>2589.0300000000002</v>
      </c>
      <c r="AU62" s="2">
        <v>2789.68</v>
      </c>
      <c r="AV62" s="2">
        <v>2728.83</v>
      </c>
      <c r="AW62" s="2">
        <v>2624.42</v>
      </c>
      <c r="AX62" s="2">
        <v>2940.43</v>
      </c>
      <c r="AY62" s="2">
        <v>3140.03</v>
      </c>
      <c r="AZ62" s="2">
        <v>3281.71</v>
      </c>
      <c r="BA62" s="2">
        <v>3415.95</v>
      </c>
      <c r="BB62" s="2">
        <v>3543.56</v>
      </c>
      <c r="BC62" s="2">
        <v>3668.24</v>
      </c>
      <c r="BD62" s="2">
        <v>2020</v>
      </c>
    </row>
    <row r="63" spans="1:56">
      <c r="A63" s="2">
        <v>646</v>
      </c>
      <c r="B63" s="2" t="s">
        <v>368</v>
      </c>
      <c r="C63" s="2" t="s">
        <v>241</v>
      </c>
      <c r="D63" s="2" t="s">
        <v>369</v>
      </c>
      <c r="E63" s="2" t="s">
        <v>243</v>
      </c>
      <c r="F63" s="2" t="s">
        <v>244</v>
      </c>
      <c r="G63" s="2" t="s">
        <v>245</v>
      </c>
      <c r="H63" s="2" t="s">
        <v>246</v>
      </c>
      <c r="I63" s="2">
        <v>4.5590000000000002</v>
      </c>
      <c r="J63" s="2">
        <v>4.1109999999999998</v>
      </c>
      <c r="K63" s="2">
        <v>3.8530000000000002</v>
      </c>
      <c r="L63" s="2">
        <v>3.6890000000000001</v>
      </c>
      <c r="M63" s="2">
        <v>3.5470000000000002</v>
      </c>
      <c r="N63" s="2">
        <v>3.7360000000000002</v>
      </c>
      <c r="O63" s="2">
        <v>4.8890000000000002</v>
      </c>
      <c r="P63" s="2">
        <v>3.6989999999999998</v>
      </c>
      <c r="Q63" s="2">
        <v>4.0789999999999997</v>
      </c>
      <c r="R63" s="2">
        <v>4.4580000000000002</v>
      </c>
      <c r="S63" s="2">
        <v>6.3390000000000004</v>
      </c>
      <c r="T63" s="2">
        <v>5.7539999999999996</v>
      </c>
      <c r="U63" s="2">
        <v>5.9550000000000001</v>
      </c>
      <c r="V63" s="2">
        <v>5.7569999999999997</v>
      </c>
      <c r="W63" s="2">
        <v>4.4630000000000001</v>
      </c>
      <c r="X63" s="2">
        <v>5.2809999999999997</v>
      </c>
      <c r="Y63" s="2">
        <v>6.0640000000000001</v>
      </c>
      <c r="Z63" s="2">
        <v>5.673</v>
      </c>
      <c r="AA63" s="2">
        <v>4.774</v>
      </c>
      <c r="AB63" s="2">
        <v>4.9660000000000002</v>
      </c>
      <c r="AC63" s="2">
        <v>5.3970000000000002</v>
      </c>
      <c r="AD63" s="2">
        <v>5.0229999999999997</v>
      </c>
      <c r="AE63" s="2">
        <v>5.3319999999999999</v>
      </c>
      <c r="AF63" s="2">
        <v>6.51</v>
      </c>
      <c r="AG63" s="2">
        <v>7.7670000000000003</v>
      </c>
      <c r="AH63" s="2">
        <v>9.468</v>
      </c>
      <c r="AI63" s="2">
        <v>10.164</v>
      </c>
      <c r="AJ63" s="2">
        <v>12.457000000000001</v>
      </c>
      <c r="AK63" s="2">
        <v>15.57</v>
      </c>
      <c r="AL63" s="2">
        <v>12.188000000000001</v>
      </c>
      <c r="AM63" s="2">
        <v>14.384</v>
      </c>
      <c r="AN63" s="2">
        <v>18.207000000000001</v>
      </c>
      <c r="AO63" s="2">
        <v>17.181000000000001</v>
      </c>
      <c r="AP63" s="2">
        <v>17.596</v>
      </c>
      <c r="AQ63" s="2">
        <v>18.209</v>
      </c>
      <c r="AR63" s="2">
        <v>14.385</v>
      </c>
      <c r="AS63" s="2">
        <v>14.02</v>
      </c>
      <c r="AT63" s="2">
        <v>14.923999999999999</v>
      </c>
      <c r="AU63" s="2">
        <v>16.875</v>
      </c>
      <c r="AV63" s="2">
        <v>16.875</v>
      </c>
      <c r="AW63" s="2">
        <v>15.339</v>
      </c>
      <c r="AX63" s="2">
        <v>18.292999999999999</v>
      </c>
      <c r="AY63" s="2">
        <v>19.632000000000001</v>
      </c>
      <c r="AZ63" s="2">
        <v>20.292000000000002</v>
      </c>
      <c r="BA63" s="2">
        <v>21.097000000000001</v>
      </c>
      <c r="BB63" s="2">
        <v>22.163</v>
      </c>
      <c r="BC63" s="2">
        <v>23.536999999999999</v>
      </c>
      <c r="BD63" s="2">
        <v>2019</v>
      </c>
    </row>
    <row r="64" spans="1:56">
      <c r="A64" s="2">
        <v>648</v>
      </c>
      <c r="B64" s="2" t="s">
        <v>370</v>
      </c>
      <c r="C64" s="2" t="s">
        <v>241</v>
      </c>
      <c r="D64" s="2" t="s">
        <v>371</v>
      </c>
      <c r="E64" s="2" t="s">
        <v>243</v>
      </c>
      <c r="F64" s="2" t="s">
        <v>244</v>
      </c>
      <c r="G64" s="2" t="s">
        <v>245</v>
      </c>
      <c r="H64" s="2" t="s">
        <v>246</v>
      </c>
      <c r="I64" s="2">
        <v>0.60599999999999998</v>
      </c>
      <c r="J64" s="2">
        <v>0.57899999999999996</v>
      </c>
      <c r="K64" s="2">
        <v>0.54800000000000004</v>
      </c>
      <c r="L64" s="2">
        <v>0.55100000000000005</v>
      </c>
      <c r="M64" s="2">
        <v>0.39600000000000002</v>
      </c>
      <c r="N64" s="2">
        <v>0.48199999999999998</v>
      </c>
      <c r="O64" s="2">
        <v>0.376</v>
      </c>
      <c r="P64" s="2">
        <v>0.504</v>
      </c>
      <c r="Q64" s="2">
        <v>0.58499999999999996</v>
      </c>
      <c r="R64" s="2">
        <v>0.61399999999999999</v>
      </c>
      <c r="S64" s="2">
        <v>0.72099999999999997</v>
      </c>
      <c r="T64" s="2">
        <v>0.76</v>
      </c>
      <c r="U64" s="2">
        <v>0.82</v>
      </c>
      <c r="V64" s="2">
        <v>0.878</v>
      </c>
      <c r="W64" s="2">
        <v>0.87</v>
      </c>
      <c r="X64" s="2">
        <v>0.90900000000000003</v>
      </c>
      <c r="Y64" s="2">
        <v>0.94899999999999995</v>
      </c>
      <c r="Z64" s="2">
        <v>0.98299999999999998</v>
      </c>
      <c r="AA64" s="2">
        <v>1.0089999999999999</v>
      </c>
      <c r="AB64" s="2">
        <v>1.036</v>
      </c>
      <c r="AC64" s="2">
        <v>1.01</v>
      </c>
      <c r="AD64" s="2">
        <v>1.002</v>
      </c>
      <c r="AE64" s="2">
        <v>0.88700000000000001</v>
      </c>
      <c r="AF64" s="2">
        <v>0.84299999999999997</v>
      </c>
      <c r="AG64" s="2">
        <v>0.96199999999999997</v>
      </c>
      <c r="AH64" s="2">
        <v>1.028</v>
      </c>
      <c r="AI64" s="2">
        <v>1.054</v>
      </c>
      <c r="AJ64" s="2">
        <v>1.28</v>
      </c>
      <c r="AK64" s="2">
        <v>1.5620000000000001</v>
      </c>
      <c r="AL64" s="2">
        <v>1.45</v>
      </c>
      <c r="AM64" s="2">
        <v>1.5429999999999999</v>
      </c>
      <c r="AN64" s="2">
        <v>1.41</v>
      </c>
      <c r="AO64" s="2">
        <v>1.415</v>
      </c>
      <c r="AP64" s="2">
        <v>1.3759999999999999</v>
      </c>
      <c r="AQ64" s="2">
        <v>1.2290000000000001</v>
      </c>
      <c r="AR64" s="2">
        <v>1.355</v>
      </c>
      <c r="AS64" s="2">
        <v>1.47</v>
      </c>
      <c r="AT64" s="2">
        <v>1.498</v>
      </c>
      <c r="AU64" s="2">
        <v>1.6619999999999999</v>
      </c>
      <c r="AV64" s="2">
        <v>1.806</v>
      </c>
      <c r="AW64" s="2">
        <v>1.8620000000000001</v>
      </c>
      <c r="AX64" s="2">
        <v>2.0419999999999998</v>
      </c>
      <c r="AY64" s="2">
        <v>2.173</v>
      </c>
      <c r="AZ64" s="2">
        <v>2.363</v>
      </c>
      <c r="BA64" s="2">
        <v>2.5659999999999998</v>
      </c>
      <c r="BB64" s="2">
        <v>2.7919999999999998</v>
      </c>
      <c r="BC64" s="2">
        <v>3.0219999999999998</v>
      </c>
      <c r="BD64" s="2">
        <v>2020</v>
      </c>
    </row>
    <row r="65" spans="1:56">
      <c r="A65" s="2">
        <v>915</v>
      </c>
      <c r="B65" s="2" t="s">
        <v>372</v>
      </c>
      <c r="C65" s="2" t="s">
        <v>241</v>
      </c>
      <c r="D65" s="2" t="s">
        <v>373</v>
      </c>
      <c r="E65" s="2" t="s">
        <v>243</v>
      </c>
      <c r="F65" s="2" t="s">
        <v>244</v>
      </c>
      <c r="G65" s="2" t="s">
        <v>245</v>
      </c>
      <c r="H65" s="2" t="s">
        <v>246</v>
      </c>
      <c r="I65" s="2" t="s">
        <v>247</v>
      </c>
      <c r="J65" s="2" t="s">
        <v>247</v>
      </c>
      <c r="K65" s="2" t="s">
        <v>247</v>
      </c>
      <c r="L65" s="2" t="s">
        <v>247</v>
      </c>
      <c r="M65" s="2" t="s">
        <v>247</v>
      </c>
      <c r="N65" s="2" t="s">
        <v>247</v>
      </c>
      <c r="O65" s="2" t="s">
        <v>247</v>
      </c>
      <c r="P65" s="2" t="s">
        <v>247</v>
      </c>
      <c r="Q65" s="2" t="s">
        <v>247</v>
      </c>
      <c r="R65" s="2" t="s">
        <v>247</v>
      </c>
      <c r="S65" s="2" t="s">
        <v>247</v>
      </c>
      <c r="T65" s="2" t="s">
        <v>247</v>
      </c>
      <c r="U65" s="2" t="s">
        <v>247</v>
      </c>
      <c r="V65" s="2" t="s">
        <v>247</v>
      </c>
      <c r="W65" s="2">
        <v>0.85</v>
      </c>
      <c r="X65" s="2">
        <v>1.9610000000000001</v>
      </c>
      <c r="Y65" s="2">
        <v>3.149</v>
      </c>
      <c r="Z65" s="2">
        <v>3.609</v>
      </c>
      <c r="AA65" s="2">
        <v>3.7080000000000002</v>
      </c>
      <c r="AB65" s="2">
        <v>2.8839999999999999</v>
      </c>
      <c r="AC65" s="2">
        <v>3.1429999999999998</v>
      </c>
      <c r="AD65" s="2">
        <v>3.3090000000000002</v>
      </c>
      <c r="AE65" s="2">
        <v>3.4910000000000001</v>
      </c>
      <c r="AF65" s="2">
        <v>4.1029999999999998</v>
      </c>
      <c r="AG65" s="2">
        <v>5.27</v>
      </c>
      <c r="AH65" s="2">
        <v>6.5910000000000002</v>
      </c>
      <c r="AI65" s="2">
        <v>7.9630000000000001</v>
      </c>
      <c r="AJ65" s="2">
        <v>10.459</v>
      </c>
      <c r="AK65" s="2">
        <v>13.154</v>
      </c>
      <c r="AL65" s="2">
        <v>11.069000000000001</v>
      </c>
      <c r="AM65" s="2">
        <v>12.243</v>
      </c>
      <c r="AN65" s="2">
        <v>15.106999999999999</v>
      </c>
      <c r="AO65" s="2">
        <v>16.489000000000001</v>
      </c>
      <c r="AP65" s="2">
        <v>17.190000000000001</v>
      </c>
      <c r="AQ65" s="2">
        <v>17.626999999999999</v>
      </c>
      <c r="AR65" s="2">
        <v>14.952999999999999</v>
      </c>
      <c r="AS65" s="2">
        <v>15.141</v>
      </c>
      <c r="AT65" s="2">
        <v>16.242000000000001</v>
      </c>
      <c r="AU65" s="2">
        <v>17.599</v>
      </c>
      <c r="AV65" s="2">
        <v>17.477</v>
      </c>
      <c r="AW65" s="2">
        <v>15.891</v>
      </c>
      <c r="AX65" s="2">
        <v>17.846</v>
      </c>
      <c r="AY65" s="2">
        <v>19.687999999999999</v>
      </c>
      <c r="AZ65" s="2">
        <v>21.58</v>
      </c>
      <c r="BA65" s="2">
        <v>23.588999999999999</v>
      </c>
      <c r="BB65" s="2">
        <v>25.789000000000001</v>
      </c>
      <c r="BC65" s="2">
        <v>27.940999999999999</v>
      </c>
      <c r="BD65" s="2">
        <v>2020</v>
      </c>
    </row>
    <row r="66" spans="1:56">
      <c r="A66" s="2">
        <v>134</v>
      </c>
      <c r="B66" s="2" t="s">
        <v>374</v>
      </c>
      <c r="C66" s="2" t="s">
        <v>241</v>
      </c>
      <c r="D66" s="2" t="s">
        <v>375</v>
      </c>
      <c r="E66" s="2" t="s">
        <v>243</v>
      </c>
      <c r="F66" s="2" t="s">
        <v>244</v>
      </c>
      <c r="G66" s="2" t="s">
        <v>245</v>
      </c>
      <c r="H66" s="2" t="s">
        <v>246</v>
      </c>
      <c r="I66" s="2">
        <v>853.70500000000004</v>
      </c>
      <c r="J66" s="2">
        <v>718.26400000000001</v>
      </c>
      <c r="K66" s="2">
        <v>693.54700000000003</v>
      </c>
      <c r="L66" s="2">
        <v>691.91200000000003</v>
      </c>
      <c r="M66" s="2">
        <v>651.9</v>
      </c>
      <c r="N66" s="2">
        <v>661.03700000000003</v>
      </c>
      <c r="O66" s="2">
        <v>944.12400000000002</v>
      </c>
      <c r="P66" s="2">
        <v>1174.8599999999999</v>
      </c>
      <c r="Q66" s="2">
        <v>1266.6199999999999</v>
      </c>
      <c r="R66" s="2">
        <v>1257.3900000000001</v>
      </c>
      <c r="S66" s="2">
        <v>1598.64</v>
      </c>
      <c r="T66" s="2">
        <v>1875.62</v>
      </c>
      <c r="U66" s="2">
        <v>2136.31</v>
      </c>
      <c r="V66" s="2">
        <v>2072.46</v>
      </c>
      <c r="W66" s="2">
        <v>2209.9299999999998</v>
      </c>
      <c r="X66" s="2">
        <v>2588</v>
      </c>
      <c r="Y66" s="2">
        <v>2498.11</v>
      </c>
      <c r="Z66" s="2">
        <v>2214.69</v>
      </c>
      <c r="AA66" s="2">
        <v>2242.0700000000002</v>
      </c>
      <c r="AB66" s="2">
        <v>2197.13</v>
      </c>
      <c r="AC66" s="2">
        <v>1948.84</v>
      </c>
      <c r="AD66" s="2">
        <v>1945.8</v>
      </c>
      <c r="AE66" s="2">
        <v>2077.02</v>
      </c>
      <c r="AF66" s="2">
        <v>2501.0100000000002</v>
      </c>
      <c r="AG66" s="2">
        <v>2813.08</v>
      </c>
      <c r="AH66" s="2">
        <v>2848.44</v>
      </c>
      <c r="AI66" s="2">
        <v>2994.86</v>
      </c>
      <c r="AJ66" s="2">
        <v>3425.98</v>
      </c>
      <c r="AK66" s="2">
        <v>3744.85</v>
      </c>
      <c r="AL66" s="2">
        <v>3407.56</v>
      </c>
      <c r="AM66" s="2">
        <v>3402.44</v>
      </c>
      <c r="AN66" s="2">
        <v>3748.66</v>
      </c>
      <c r="AO66" s="2">
        <v>3529.38</v>
      </c>
      <c r="AP66" s="2">
        <v>3733.86</v>
      </c>
      <c r="AQ66" s="2">
        <v>3890.1</v>
      </c>
      <c r="AR66" s="2">
        <v>3357.93</v>
      </c>
      <c r="AS66" s="2">
        <v>3468.9</v>
      </c>
      <c r="AT66" s="2">
        <v>3689.55</v>
      </c>
      <c r="AU66" s="2">
        <v>3979.09</v>
      </c>
      <c r="AV66" s="2">
        <v>3888.76</v>
      </c>
      <c r="AW66" s="2">
        <v>3843.34</v>
      </c>
      <c r="AX66" s="2">
        <v>4230.17</v>
      </c>
      <c r="AY66" s="2">
        <v>4557.3500000000004</v>
      </c>
      <c r="AZ66" s="2">
        <v>4774.08</v>
      </c>
      <c r="BA66" s="2">
        <v>4985.99</v>
      </c>
      <c r="BB66" s="2">
        <v>5194.8</v>
      </c>
      <c r="BC66" s="2">
        <v>5406.14</v>
      </c>
      <c r="BD66" s="2">
        <v>2020</v>
      </c>
    </row>
    <row r="67" spans="1:56">
      <c r="A67" s="2">
        <v>652</v>
      </c>
      <c r="B67" s="2" t="s">
        <v>376</v>
      </c>
      <c r="C67" s="2" t="s">
        <v>241</v>
      </c>
      <c r="D67" s="2" t="s">
        <v>377</v>
      </c>
      <c r="E67" s="2" t="s">
        <v>243</v>
      </c>
      <c r="F67" s="2" t="s">
        <v>244</v>
      </c>
      <c r="G67" s="2" t="s">
        <v>245</v>
      </c>
      <c r="H67" s="2" t="s">
        <v>246</v>
      </c>
      <c r="I67" s="2">
        <v>37.348999999999997</v>
      </c>
      <c r="J67" s="2">
        <v>60.692999999999998</v>
      </c>
      <c r="K67" s="2">
        <v>70.405000000000001</v>
      </c>
      <c r="L67" s="2">
        <v>47.316000000000003</v>
      </c>
      <c r="M67" s="2">
        <v>17.111999999999998</v>
      </c>
      <c r="N67" s="2">
        <v>15.254</v>
      </c>
      <c r="O67" s="2">
        <v>14.071999999999999</v>
      </c>
      <c r="P67" s="2">
        <v>11.776</v>
      </c>
      <c r="Q67" s="2">
        <v>12.523</v>
      </c>
      <c r="R67" s="2">
        <v>12.733000000000001</v>
      </c>
      <c r="S67" s="2">
        <v>14.749000000000001</v>
      </c>
      <c r="T67" s="2">
        <v>16.506</v>
      </c>
      <c r="U67" s="2">
        <v>16.312000000000001</v>
      </c>
      <c r="V67" s="2">
        <v>13.348000000000001</v>
      </c>
      <c r="W67" s="2">
        <v>12.32</v>
      </c>
      <c r="X67" s="2">
        <v>14.61</v>
      </c>
      <c r="Y67" s="2">
        <v>15.481999999999999</v>
      </c>
      <c r="Z67" s="2">
        <v>15.794</v>
      </c>
      <c r="AA67" s="2">
        <v>17.164999999999999</v>
      </c>
      <c r="AB67" s="2">
        <v>17.765000000000001</v>
      </c>
      <c r="AC67" s="2">
        <v>11.47</v>
      </c>
      <c r="AD67" s="2">
        <v>12.234</v>
      </c>
      <c r="AE67" s="2">
        <v>14.205</v>
      </c>
      <c r="AF67" s="2">
        <v>17.527999999999999</v>
      </c>
      <c r="AG67" s="2">
        <v>20.302</v>
      </c>
      <c r="AH67" s="2">
        <v>24.6</v>
      </c>
      <c r="AI67" s="2">
        <v>28.882000000000001</v>
      </c>
      <c r="AJ67" s="2">
        <v>34.043999999999997</v>
      </c>
      <c r="AK67" s="2">
        <v>38.658000000000001</v>
      </c>
      <c r="AL67" s="2">
        <v>34.600999999999999</v>
      </c>
      <c r="AM67" s="2">
        <v>43.326000000000001</v>
      </c>
      <c r="AN67" s="2">
        <v>53.848999999999997</v>
      </c>
      <c r="AO67" s="2">
        <v>56.853000000000002</v>
      </c>
      <c r="AP67" s="2">
        <v>63.703000000000003</v>
      </c>
      <c r="AQ67" s="2">
        <v>54.284999999999997</v>
      </c>
      <c r="AR67" s="2">
        <v>49.436999999999998</v>
      </c>
      <c r="AS67" s="2">
        <v>56.143999999999998</v>
      </c>
      <c r="AT67" s="2">
        <v>60.384999999999998</v>
      </c>
      <c r="AU67" s="2">
        <v>67.259</v>
      </c>
      <c r="AV67" s="2">
        <v>68.352999999999994</v>
      </c>
      <c r="AW67" s="2">
        <v>68.498000000000005</v>
      </c>
      <c r="AX67" s="2">
        <v>75.486999999999995</v>
      </c>
      <c r="AY67" s="2">
        <v>82.018000000000001</v>
      </c>
      <c r="AZ67" s="2">
        <v>87.736000000000004</v>
      </c>
      <c r="BA67" s="2">
        <v>94.045000000000002</v>
      </c>
      <c r="BB67" s="2">
        <v>101.02800000000001</v>
      </c>
      <c r="BC67" s="2">
        <v>108.37</v>
      </c>
      <c r="BD67" s="2">
        <v>2019</v>
      </c>
    </row>
    <row r="68" spans="1:56">
      <c r="A68" s="2">
        <v>174</v>
      </c>
      <c r="B68" s="2" t="s">
        <v>378</v>
      </c>
      <c r="C68" s="2" t="s">
        <v>241</v>
      </c>
      <c r="D68" s="2" t="s">
        <v>379</v>
      </c>
      <c r="E68" s="2" t="s">
        <v>243</v>
      </c>
      <c r="F68" s="2" t="s">
        <v>244</v>
      </c>
      <c r="G68" s="2" t="s">
        <v>245</v>
      </c>
      <c r="H68" s="2" t="s">
        <v>246</v>
      </c>
      <c r="I68" s="2">
        <v>56.529000000000003</v>
      </c>
      <c r="J68" s="2">
        <v>52.161000000000001</v>
      </c>
      <c r="K68" s="2">
        <v>54.414999999999999</v>
      </c>
      <c r="L68" s="2">
        <v>49.183999999999997</v>
      </c>
      <c r="M68" s="2">
        <v>47.921999999999997</v>
      </c>
      <c r="N68" s="2">
        <v>47.531999999999996</v>
      </c>
      <c r="O68" s="2">
        <v>55.945</v>
      </c>
      <c r="P68" s="2">
        <v>65.129000000000005</v>
      </c>
      <c r="Q68" s="2">
        <v>75.802999999999997</v>
      </c>
      <c r="R68" s="2">
        <v>78.581999999999994</v>
      </c>
      <c r="S68" s="2">
        <v>97.137</v>
      </c>
      <c r="T68" s="2">
        <v>104.742</v>
      </c>
      <c r="U68" s="2">
        <v>115.48399999999999</v>
      </c>
      <c r="V68" s="2">
        <v>108.10299999999999</v>
      </c>
      <c r="W68" s="2">
        <v>115.694</v>
      </c>
      <c r="X68" s="2">
        <v>135.786</v>
      </c>
      <c r="Y68" s="2">
        <v>144.642</v>
      </c>
      <c r="Z68" s="2">
        <v>142.11699999999999</v>
      </c>
      <c r="AA68" s="2">
        <v>143.42400000000001</v>
      </c>
      <c r="AB68" s="2">
        <v>148.15100000000001</v>
      </c>
      <c r="AC68" s="2">
        <v>131.08199999999999</v>
      </c>
      <c r="AD68" s="2">
        <v>135.16</v>
      </c>
      <c r="AE68" s="2">
        <v>153.15199999999999</v>
      </c>
      <c r="AF68" s="2">
        <v>200.613</v>
      </c>
      <c r="AG68" s="2">
        <v>238.82300000000001</v>
      </c>
      <c r="AH68" s="2">
        <v>245.92</v>
      </c>
      <c r="AI68" s="2">
        <v>271.25400000000002</v>
      </c>
      <c r="AJ68" s="2">
        <v>316.25</v>
      </c>
      <c r="AK68" s="2">
        <v>352.86599999999999</v>
      </c>
      <c r="AL68" s="2">
        <v>328.15600000000001</v>
      </c>
      <c r="AM68" s="2">
        <v>297.36799999999999</v>
      </c>
      <c r="AN68" s="2">
        <v>282.94600000000003</v>
      </c>
      <c r="AO68" s="2">
        <v>242.19300000000001</v>
      </c>
      <c r="AP68" s="2">
        <v>238.55500000000001</v>
      </c>
      <c r="AQ68" s="2">
        <v>235.66900000000001</v>
      </c>
      <c r="AR68" s="2">
        <v>195.416</v>
      </c>
      <c r="AS68" s="2">
        <v>192.81</v>
      </c>
      <c r="AT68" s="2">
        <v>200.05500000000001</v>
      </c>
      <c r="AU68" s="2">
        <v>212.346</v>
      </c>
      <c r="AV68" s="2">
        <v>205.34899999999999</v>
      </c>
      <c r="AW68" s="2">
        <v>189.25899999999999</v>
      </c>
      <c r="AX68" s="2">
        <v>211.64500000000001</v>
      </c>
      <c r="AY68" s="2">
        <v>224.89400000000001</v>
      </c>
      <c r="AZ68" s="2">
        <v>236.23599999999999</v>
      </c>
      <c r="BA68" s="2">
        <v>246.642</v>
      </c>
      <c r="BB68" s="2">
        <v>257.16500000000002</v>
      </c>
      <c r="BC68" s="2">
        <v>267.01499999999999</v>
      </c>
      <c r="BD68" s="2">
        <v>2020</v>
      </c>
    </row>
    <row r="69" spans="1:56">
      <c r="A69" s="2">
        <v>328</v>
      </c>
      <c r="B69" s="2" t="s">
        <v>380</v>
      </c>
      <c r="C69" s="2" t="s">
        <v>241</v>
      </c>
      <c r="D69" s="2" t="s">
        <v>381</v>
      </c>
      <c r="E69" s="2" t="s">
        <v>243</v>
      </c>
      <c r="F69" s="2" t="s">
        <v>244</v>
      </c>
      <c r="G69" s="2" t="s">
        <v>245</v>
      </c>
      <c r="H69" s="2" t="s">
        <v>246</v>
      </c>
      <c r="I69" s="2">
        <v>0.111</v>
      </c>
      <c r="J69" s="2">
        <v>0.11600000000000001</v>
      </c>
      <c r="K69" s="2">
        <v>0.125</v>
      </c>
      <c r="L69" s="2">
        <v>0.13200000000000001</v>
      </c>
      <c r="M69" s="2">
        <v>0.14599999999999999</v>
      </c>
      <c r="N69" s="2">
        <v>0.16800000000000001</v>
      </c>
      <c r="O69" s="2">
        <v>0.188</v>
      </c>
      <c r="P69" s="2">
        <v>0.215</v>
      </c>
      <c r="Q69" s="2">
        <v>0.23599999999999999</v>
      </c>
      <c r="R69" s="2">
        <v>0.26700000000000002</v>
      </c>
      <c r="S69" s="2">
        <v>0.27800000000000002</v>
      </c>
      <c r="T69" s="2">
        <v>0.30099999999999999</v>
      </c>
      <c r="U69" s="2">
        <v>0.31</v>
      </c>
      <c r="V69" s="2">
        <v>0.31</v>
      </c>
      <c r="W69" s="2">
        <v>0.32500000000000001</v>
      </c>
      <c r="X69" s="2">
        <v>0.34200000000000003</v>
      </c>
      <c r="Y69" s="2">
        <v>0.36699999999999999</v>
      </c>
      <c r="Z69" s="2">
        <v>0.39200000000000002</v>
      </c>
      <c r="AA69" s="2">
        <v>0.44600000000000001</v>
      </c>
      <c r="AB69" s="2">
        <v>0.48199999999999998</v>
      </c>
      <c r="AC69" s="2">
        <v>0.52</v>
      </c>
      <c r="AD69" s="2">
        <v>0.52</v>
      </c>
      <c r="AE69" s="2">
        <v>0.54</v>
      </c>
      <c r="AF69" s="2">
        <v>0.59099999999999997</v>
      </c>
      <c r="AG69" s="2">
        <v>0.59899999999999998</v>
      </c>
      <c r="AH69" s="2">
        <v>0.69499999999999995</v>
      </c>
      <c r="AI69" s="2">
        <v>0.69899999999999995</v>
      </c>
      <c r="AJ69" s="2">
        <v>0.75900000000000001</v>
      </c>
      <c r="AK69" s="2">
        <v>0.82599999999999996</v>
      </c>
      <c r="AL69" s="2">
        <v>0.77100000000000002</v>
      </c>
      <c r="AM69" s="2">
        <v>0.77100000000000002</v>
      </c>
      <c r="AN69" s="2">
        <v>0.77900000000000003</v>
      </c>
      <c r="AO69" s="2">
        <v>0.8</v>
      </c>
      <c r="AP69" s="2">
        <v>0.84299999999999997</v>
      </c>
      <c r="AQ69" s="2">
        <v>0.91100000000000003</v>
      </c>
      <c r="AR69" s="2">
        <v>0.997</v>
      </c>
      <c r="AS69" s="2">
        <v>1.0620000000000001</v>
      </c>
      <c r="AT69" s="2">
        <v>1.1259999999999999</v>
      </c>
      <c r="AU69" s="2">
        <v>1.167</v>
      </c>
      <c r="AV69" s="2">
        <v>1.1879999999999999</v>
      </c>
      <c r="AW69" s="2">
        <v>1.0269999999999999</v>
      </c>
      <c r="AX69" s="2">
        <v>1.083</v>
      </c>
      <c r="AY69" s="2">
        <v>1.1599999999999999</v>
      </c>
      <c r="AZ69" s="2">
        <v>1.2450000000000001</v>
      </c>
      <c r="BA69" s="2">
        <v>1.331</v>
      </c>
      <c r="BB69" s="2">
        <v>1.4019999999999999</v>
      </c>
      <c r="BC69" s="2">
        <v>1.472</v>
      </c>
      <c r="BD69" s="2">
        <v>2019</v>
      </c>
    </row>
    <row r="70" spans="1:56">
      <c r="A70" s="2">
        <v>258</v>
      </c>
      <c r="B70" s="2" t="s">
        <v>382</v>
      </c>
      <c r="C70" s="2" t="s">
        <v>241</v>
      </c>
      <c r="D70" s="2" t="s">
        <v>383</v>
      </c>
      <c r="E70" s="2" t="s">
        <v>243</v>
      </c>
      <c r="F70" s="2" t="s">
        <v>244</v>
      </c>
      <c r="G70" s="2" t="s">
        <v>245</v>
      </c>
      <c r="H70" s="2" t="s">
        <v>246</v>
      </c>
      <c r="I70" s="2">
        <v>7.718</v>
      </c>
      <c r="J70" s="2">
        <v>8.4309999999999992</v>
      </c>
      <c r="K70" s="2">
        <v>8.5389999999999997</v>
      </c>
      <c r="L70" s="2">
        <v>8.8640000000000008</v>
      </c>
      <c r="M70" s="2">
        <v>9.2759999999999998</v>
      </c>
      <c r="N70" s="2">
        <v>10.951000000000001</v>
      </c>
      <c r="O70" s="2">
        <v>5.9210000000000003</v>
      </c>
      <c r="P70" s="2">
        <v>6.8570000000000002</v>
      </c>
      <c r="Q70" s="2">
        <v>7.4260000000000002</v>
      </c>
      <c r="R70" s="2">
        <v>8.5609999999999999</v>
      </c>
      <c r="S70" s="2">
        <v>7.4930000000000003</v>
      </c>
      <c r="T70" s="2">
        <v>9.1609999999999996</v>
      </c>
      <c r="U70" s="2">
        <v>10.15</v>
      </c>
      <c r="V70" s="2">
        <v>11.032</v>
      </c>
      <c r="W70" s="2">
        <v>12.500999999999999</v>
      </c>
      <c r="X70" s="2">
        <v>14.04</v>
      </c>
      <c r="Y70" s="2">
        <v>14.993</v>
      </c>
      <c r="Z70" s="2">
        <v>16.981000000000002</v>
      </c>
      <c r="AA70" s="2">
        <v>18.440999999999999</v>
      </c>
      <c r="AB70" s="2">
        <v>17.390999999999998</v>
      </c>
      <c r="AC70" s="2">
        <v>18.123999999999999</v>
      </c>
      <c r="AD70" s="2">
        <v>19.734999999999999</v>
      </c>
      <c r="AE70" s="2">
        <v>21.923999999999999</v>
      </c>
      <c r="AF70" s="2">
        <v>23.091999999999999</v>
      </c>
      <c r="AG70" s="2">
        <v>24.977</v>
      </c>
      <c r="AH70" s="2">
        <v>28.178999999999998</v>
      </c>
      <c r="AI70" s="2">
        <v>31.308</v>
      </c>
      <c r="AJ70" s="2">
        <v>35.027999999999999</v>
      </c>
      <c r="AK70" s="2">
        <v>40.241999999999997</v>
      </c>
      <c r="AL70" s="2">
        <v>37.997</v>
      </c>
      <c r="AM70" s="2">
        <v>41.493000000000002</v>
      </c>
      <c r="AN70" s="2">
        <v>47.418999999999997</v>
      </c>
      <c r="AO70" s="2">
        <v>49.902000000000001</v>
      </c>
      <c r="AP70" s="2">
        <v>52.988999999999997</v>
      </c>
      <c r="AQ70" s="2">
        <v>57.835000000000001</v>
      </c>
      <c r="AR70" s="2">
        <v>62.18</v>
      </c>
      <c r="AS70" s="2">
        <v>66.034000000000006</v>
      </c>
      <c r="AT70" s="2">
        <v>71.623999999999995</v>
      </c>
      <c r="AU70" s="2">
        <v>73.212000000000003</v>
      </c>
      <c r="AV70" s="2">
        <v>77.004000000000005</v>
      </c>
      <c r="AW70" s="2">
        <v>77.602999999999994</v>
      </c>
      <c r="AX70" s="2">
        <v>83.305000000000007</v>
      </c>
      <c r="AY70" s="2">
        <v>89.213999999999999</v>
      </c>
      <c r="AZ70" s="2">
        <v>94.084000000000003</v>
      </c>
      <c r="BA70" s="2">
        <v>100.587</v>
      </c>
      <c r="BB70" s="2">
        <v>107.67</v>
      </c>
      <c r="BC70" s="2">
        <v>115.366</v>
      </c>
      <c r="BD70" s="2">
        <v>2020</v>
      </c>
    </row>
    <row r="71" spans="1:56">
      <c r="A71" s="2">
        <v>656</v>
      </c>
      <c r="B71" s="2" t="s">
        <v>384</v>
      </c>
      <c r="C71" s="2" t="s">
        <v>241</v>
      </c>
      <c r="D71" s="2" t="s">
        <v>385</v>
      </c>
      <c r="E71" s="2" t="s">
        <v>243</v>
      </c>
      <c r="F71" s="2" t="s">
        <v>244</v>
      </c>
      <c r="G71" s="2" t="s">
        <v>245</v>
      </c>
      <c r="H71" s="2" t="s">
        <v>246</v>
      </c>
      <c r="I71" s="2">
        <v>2.4</v>
      </c>
      <c r="J71" s="2">
        <v>2.3809999999999998</v>
      </c>
      <c r="K71" s="2">
        <v>2.335</v>
      </c>
      <c r="L71" s="2">
        <v>2.2839999999999998</v>
      </c>
      <c r="M71" s="2">
        <v>2.327</v>
      </c>
      <c r="N71" s="2">
        <v>2.4729999999999999</v>
      </c>
      <c r="O71" s="2">
        <v>2.6749999999999998</v>
      </c>
      <c r="P71" s="2">
        <v>2.84</v>
      </c>
      <c r="Q71" s="2">
        <v>3.3170000000000002</v>
      </c>
      <c r="R71" s="2">
        <v>3.3839999999999999</v>
      </c>
      <c r="S71" s="2">
        <v>3.71</v>
      </c>
      <c r="T71" s="2">
        <v>4.1950000000000003</v>
      </c>
      <c r="U71" s="2">
        <v>4.57</v>
      </c>
      <c r="V71" s="2">
        <v>4.5620000000000003</v>
      </c>
      <c r="W71" s="2">
        <v>4.7069999999999999</v>
      </c>
      <c r="X71" s="2">
        <v>5.1390000000000002</v>
      </c>
      <c r="Y71" s="2">
        <v>5.3159999999999998</v>
      </c>
      <c r="Z71" s="2">
        <v>5.2119999999999997</v>
      </c>
      <c r="AA71" s="2">
        <v>5.0030000000000001</v>
      </c>
      <c r="AB71" s="2">
        <v>4.798</v>
      </c>
      <c r="AC71" s="2">
        <v>4.0389999999999997</v>
      </c>
      <c r="AD71" s="2">
        <v>3.806</v>
      </c>
      <c r="AE71" s="2">
        <v>4.0220000000000002</v>
      </c>
      <c r="AF71" s="2">
        <v>4.7590000000000003</v>
      </c>
      <c r="AG71" s="2">
        <v>5.0540000000000003</v>
      </c>
      <c r="AH71" s="2">
        <v>4.5060000000000002</v>
      </c>
      <c r="AI71" s="2">
        <v>4.1779999999999999</v>
      </c>
      <c r="AJ71" s="2">
        <v>6.3170000000000002</v>
      </c>
      <c r="AK71" s="2">
        <v>6.9660000000000002</v>
      </c>
      <c r="AL71" s="2">
        <v>6.7530000000000001</v>
      </c>
      <c r="AM71" s="2">
        <v>6.8579999999999997</v>
      </c>
      <c r="AN71" s="2">
        <v>6.0339999999999998</v>
      </c>
      <c r="AO71" s="2">
        <v>7.3040000000000003</v>
      </c>
      <c r="AP71" s="2">
        <v>8.3740000000000006</v>
      </c>
      <c r="AQ71" s="2">
        <v>8.7769999999999992</v>
      </c>
      <c r="AR71" s="2">
        <v>8.7899999999999991</v>
      </c>
      <c r="AS71" s="2">
        <v>8.6039999999999992</v>
      </c>
      <c r="AT71" s="2">
        <v>10.324999999999999</v>
      </c>
      <c r="AU71" s="2">
        <v>11.856999999999999</v>
      </c>
      <c r="AV71" s="2">
        <v>13.513999999999999</v>
      </c>
      <c r="AW71" s="2">
        <v>15.388</v>
      </c>
      <c r="AX71" s="2">
        <v>16.724</v>
      </c>
      <c r="AY71" s="2">
        <v>18.222999999999999</v>
      </c>
      <c r="AZ71" s="2">
        <v>19.545999999999999</v>
      </c>
      <c r="BA71" s="2">
        <v>21.007999999999999</v>
      </c>
      <c r="BB71" s="2">
        <v>22.532</v>
      </c>
      <c r="BC71" s="2">
        <v>24.221</v>
      </c>
      <c r="BD71" s="2">
        <v>2018</v>
      </c>
    </row>
    <row r="72" spans="1:56">
      <c r="A72" s="2">
        <v>654</v>
      </c>
      <c r="B72" s="2" t="s">
        <v>386</v>
      </c>
      <c r="C72" s="2" t="s">
        <v>241</v>
      </c>
      <c r="D72" s="2" t="s">
        <v>387</v>
      </c>
      <c r="E72" s="2" t="s">
        <v>243</v>
      </c>
      <c r="F72" s="2" t="s">
        <v>244</v>
      </c>
      <c r="G72" s="2" t="s">
        <v>245</v>
      </c>
      <c r="H72" s="2" t="s">
        <v>246</v>
      </c>
      <c r="I72" s="2">
        <v>0.28899999999999998</v>
      </c>
      <c r="J72" s="2">
        <v>0.37</v>
      </c>
      <c r="K72" s="2">
        <v>0.42099999999999999</v>
      </c>
      <c r="L72" s="2">
        <v>0.47499999999999998</v>
      </c>
      <c r="M72" s="2">
        <v>0.33</v>
      </c>
      <c r="N72" s="2">
        <v>0.48499999999999999</v>
      </c>
      <c r="O72" s="2">
        <v>0.47399999999999998</v>
      </c>
      <c r="P72" s="2">
        <v>0.40100000000000002</v>
      </c>
      <c r="Q72" s="2">
        <v>0.374</v>
      </c>
      <c r="R72" s="2">
        <v>0.44900000000000001</v>
      </c>
      <c r="S72" s="2">
        <v>0.54800000000000004</v>
      </c>
      <c r="T72" s="2">
        <v>0.77200000000000002</v>
      </c>
      <c r="U72" s="2">
        <v>0.84599999999999997</v>
      </c>
      <c r="V72" s="2">
        <v>0.65300000000000002</v>
      </c>
      <c r="W72" s="2">
        <v>0.36099999999999999</v>
      </c>
      <c r="X72" s="2">
        <v>0.77800000000000002</v>
      </c>
      <c r="Y72" s="2">
        <v>0.74099999999999999</v>
      </c>
      <c r="Z72" s="2">
        <v>0.70399999999999996</v>
      </c>
      <c r="AA72" s="2">
        <v>0.59199999999999997</v>
      </c>
      <c r="AB72" s="2">
        <v>0.57999999999999996</v>
      </c>
      <c r="AC72" s="2">
        <v>0.39200000000000002</v>
      </c>
      <c r="AD72" s="2">
        <v>0.41299999999999998</v>
      </c>
      <c r="AE72" s="2">
        <v>0.46600000000000003</v>
      </c>
      <c r="AF72" s="2">
        <v>0.55300000000000005</v>
      </c>
      <c r="AG72" s="2">
        <v>0.58199999999999996</v>
      </c>
      <c r="AH72" s="2">
        <v>0.64</v>
      </c>
      <c r="AI72" s="2">
        <v>0.63500000000000001</v>
      </c>
      <c r="AJ72" s="2">
        <v>0.753</v>
      </c>
      <c r="AK72" s="2">
        <v>0.95299999999999996</v>
      </c>
      <c r="AL72" s="2">
        <v>0.88900000000000001</v>
      </c>
      <c r="AM72" s="2">
        <v>0.94099999999999995</v>
      </c>
      <c r="AN72" s="2">
        <v>1.157</v>
      </c>
      <c r="AO72" s="2">
        <v>1.05</v>
      </c>
      <c r="AP72" s="2">
        <v>1.1100000000000001</v>
      </c>
      <c r="AQ72" s="2">
        <v>1.1359999999999999</v>
      </c>
      <c r="AR72" s="2">
        <v>1.153</v>
      </c>
      <c r="AS72" s="2">
        <v>1.2450000000000001</v>
      </c>
      <c r="AT72" s="2">
        <v>1.4690000000000001</v>
      </c>
      <c r="AU72" s="2">
        <v>1.506</v>
      </c>
      <c r="AV72" s="2">
        <v>1.44</v>
      </c>
      <c r="AW72" s="2">
        <v>1.4339999999999999</v>
      </c>
      <c r="AX72" s="2">
        <v>1.5920000000000001</v>
      </c>
      <c r="AY72" s="2">
        <v>1.7210000000000001</v>
      </c>
      <c r="AZ72" s="2">
        <v>1.8839999999999999</v>
      </c>
      <c r="BA72" s="2">
        <v>2.0590000000000002</v>
      </c>
      <c r="BB72" s="2">
        <v>2.2469999999999999</v>
      </c>
      <c r="BC72" s="2">
        <v>2.444</v>
      </c>
      <c r="BD72" s="2">
        <v>2017</v>
      </c>
    </row>
    <row r="73" spans="1:56">
      <c r="A73" s="2">
        <v>336</v>
      </c>
      <c r="B73" s="2" t="s">
        <v>388</v>
      </c>
      <c r="C73" s="2" t="s">
        <v>241</v>
      </c>
      <c r="D73" s="2" t="s">
        <v>389</v>
      </c>
      <c r="E73" s="2" t="s">
        <v>243</v>
      </c>
      <c r="F73" s="2" t="s">
        <v>244</v>
      </c>
      <c r="G73" s="2" t="s">
        <v>245</v>
      </c>
      <c r="H73" s="2" t="s">
        <v>246</v>
      </c>
      <c r="I73" s="2">
        <v>0.84199999999999997</v>
      </c>
      <c r="J73" s="2">
        <v>0.80800000000000005</v>
      </c>
      <c r="K73" s="2">
        <v>0.69199999999999995</v>
      </c>
      <c r="L73" s="2">
        <v>0.70299999999999996</v>
      </c>
      <c r="M73" s="2">
        <v>0.65400000000000003</v>
      </c>
      <c r="N73" s="2">
        <v>0.69699999999999995</v>
      </c>
      <c r="O73" s="2">
        <v>0.78900000000000003</v>
      </c>
      <c r="P73" s="2">
        <v>0.72799999999999998</v>
      </c>
      <c r="Q73" s="2">
        <v>0.82799999999999996</v>
      </c>
      <c r="R73" s="2">
        <v>0.83199999999999996</v>
      </c>
      <c r="S73" s="2">
        <v>0.68500000000000005</v>
      </c>
      <c r="T73" s="2">
        <v>0.74399999999999999</v>
      </c>
      <c r="U73" s="2">
        <v>0.82299999999999995</v>
      </c>
      <c r="V73" s="2">
        <v>1.0029999999999999</v>
      </c>
      <c r="W73" s="2">
        <v>1.1759999999999999</v>
      </c>
      <c r="X73" s="2">
        <v>1.3320000000000001</v>
      </c>
      <c r="Y73" s="2">
        <v>1.4950000000000001</v>
      </c>
      <c r="Z73" s="2">
        <v>1.587</v>
      </c>
      <c r="AA73" s="2">
        <v>1.5</v>
      </c>
      <c r="AB73" s="2">
        <v>1.488</v>
      </c>
      <c r="AC73" s="2">
        <v>1.4970000000000001</v>
      </c>
      <c r="AD73" s="2">
        <v>1.504</v>
      </c>
      <c r="AE73" s="2">
        <v>1.5549999999999999</v>
      </c>
      <c r="AF73" s="2">
        <v>1.5920000000000001</v>
      </c>
      <c r="AG73" s="2">
        <v>1.657</v>
      </c>
      <c r="AH73" s="2">
        <v>1.712</v>
      </c>
      <c r="AI73" s="2">
        <v>1.899</v>
      </c>
      <c r="AJ73" s="2">
        <v>2.2250000000000001</v>
      </c>
      <c r="AK73" s="2">
        <v>2.4910000000000001</v>
      </c>
      <c r="AL73" s="2">
        <v>2.5960000000000001</v>
      </c>
      <c r="AM73" s="2">
        <v>2.8889999999999998</v>
      </c>
      <c r="AN73" s="2">
        <v>3.3279999999999998</v>
      </c>
      <c r="AO73" s="2">
        <v>4.0629999999999997</v>
      </c>
      <c r="AP73" s="2">
        <v>4.1680000000000001</v>
      </c>
      <c r="AQ73" s="2">
        <v>4.1280000000000001</v>
      </c>
      <c r="AR73" s="2">
        <v>4.28</v>
      </c>
      <c r="AS73" s="2">
        <v>4.4829999999999997</v>
      </c>
      <c r="AT73" s="2">
        <v>4.7480000000000002</v>
      </c>
      <c r="AU73" s="2">
        <v>4.7880000000000003</v>
      </c>
      <c r="AV73" s="2">
        <v>5.1740000000000004</v>
      </c>
      <c r="AW73" s="2">
        <v>5.4710000000000001</v>
      </c>
      <c r="AX73" s="2">
        <v>7.3949999999999996</v>
      </c>
      <c r="AY73" s="2">
        <v>9.8369999999999997</v>
      </c>
      <c r="AZ73" s="2">
        <v>12.032</v>
      </c>
      <c r="BA73" s="2">
        <v>12.557</v>
      </c>
      <c r="BB73" s="2">
        <v>13.231</v>
      </c>
      <c r="BC73" s="2">
        <v>14.028</v>
      </c>
      <c r="BD73" s="2">
        <v>2020</v>
      </c>
    </row>
    <row r="74" spans="1:56">
      <c r="A74" s="2">
        <v>263</v>
      </c>
      <c r="B74" s="2" t="s">
        <v>390</v>
      </c>
      <c r="C74" s="2" t="s">
        <v>241</v>
      </c>
      <c r="D74" s="2" t="s">
        <v>391</v>
      </c>
      <c r="E74" s="2" t="s">
        <v>243</v>
      </c>
      <c r="F74" s="2" t="s">
        <v>244</v>
      </c>
      <c r="G74" s="2" t="s">
        <v>245</v>
      </c>
      <c r="H74" s="2" t="s">
        <v>246</v>
      </c>
      <c r="I74" s="2">
        <v>2.6640000000000001</v>
      </c>
      <c r="J74" s="2">
        <v>2.9319999999999999</v>
      </c>
      <c r="K74" s="2">
        <v>3.05</v>
      </c>
      <c r="L74" s="2">
        <v>3.2730000000000001</v>
      </c>
      <c r="M74" s="2">
        <v>3.6269999999999998</v>
      </c>
      <c r="N74" s="2">
        <v>4.0279999999999996</v>
      </c>
      <c r="O74" s="2">
        <v>4.4749999999999996</v>
      </c>
      <c r="P74" s="2">
        <v>2.2050000000000001</v>
      </c>
      <c r="Q74" s="2">
        <v>1.45</v>
      </c>
      <c r="R74" s="2">
        <v>1.34</v>
      </c>
      <c r="S74" s="2">
        <v>1.706</v>
      </c>
      <c r="T74" s="2">
        <v>1.53</v>
      </c>
      <c r="U74" s="2">
        <v>0.91800000000000004</v>
      </c>
      <c r="V74" s="2">
        <v>1.107</v>
      </c>
      <c r="W74" s="2">
        <v>3.0539999999999998</v>
      </c>
      <c r="X74" s="2">
        <v>4.8460000000000001</v>
      </c>
      <c r="Y74" s="2">
        <v>5</v>
      </c>
      <c r="Z74" s="2">
        <v>5.7480000000000002</v>
      </c>
      <c r="AA74" s="2">
        <v>6.4080000000000004</v>
      </c>
      <c r="AB74" s="2">
        <v>7.1479999999999997</v>
      </c>
      <c r="AC74" s="2">
        <v>6.81</v>
      </c>
      <c r="AD74" s="2">
        <v>6.2850000000000001</v>
      </c>
      <c r="AE74" s="2">
        <v>6.0640000000000001</v>
      </c>
      <c r="AF74" s="2">
        <v>4.8659999999999997</v>
      </c>
      <c r="AG74" s="2">
        <v>6.0369999999999999</v>
      </c>
      <c r="AH74" s="2">
        <v>7.1859999999999999</v>
      </c>
      <c r="AI74" s="2">
        <v>7.5069999999999997</v>
      </c>
      <c r="AJ74" s="2">
        <v>9.5220000000000002</v>
      </c>
      <c r="AK74" s="2">
        <v>10.488</v>
      </c>
      <c r="AL74" s="2">
        <v>11.598000000000001</v>
      </c>
      <c r="AM74" s="2">
        <v>11.852</v>
      </c>
      <c r="AN74" s="2">
        <v>13.009</v>
      </c>
      <c r="AO74" s="2">
        <v>13.709</v>
      </c>
      <c r="AP74" s="2">
        <v>14.904</v>
      </c>
      <c r="AQ74" s="2">
        <v>15.137</v>
      </c>
      <c r="AR74" s="2">
        <v>14.831</v>
      </c>
      <c r="AS74" s="2">
        <v>13.996</v>
      </c>
      <c r="AT74" s="2">
        <v>15.036</v>
      </c>
      <c r="AU74" s="2">
        <v>16.454000000000001</v>
      </c>
      <c r="AV74" s="2">
        <v>14.787000000000001</v>
      </c>
      <c r="AW74" s="2">
        <v>14.507999999999999</v>
      </c>
      <c r="AX74" s="2">
        <v>20.143000000000001</v>
      </c>
      <c r="AY74" s="2">
        <v>18.824999999999999</v>
      </c>
      <c r="AZ74" s="2">
        <v>19.795999999999999</v>
      </c>
      <c r="BA74" s="2">
        <v>20.449000000000002</v>
      </c>
      <c r="BB74" s="2">
        <v>21.302</v>
      </c>
      <c r="BC74" s="2">
        <v>22.213000000000001</v>
      </c>
      <c r="BD74" s="2">
        <v>2020</v>
      </c>
    </row>
    <row r="75" spans="1:56">
      <c r="A75" s="2">
        <v>268</v>
      </c>
      <c r="B75" s="2" t="s">
        <v>392</v>
      </c>
      <c r="C75" s="2" t="s">
        <v>241</v>
      </c>
      <c r="D75" s="2" t="s">
        <v>393</v>
      </c>
      <c r="E75" s="2" t="s">
        <v>243</v>
      </c>
      <c r="F75" s="2" t="s">
        <v>244</v>
      </c>
      <c r="G75" s="2" t="s">
        <v>245</v>
      </c>
      <c r="H75" s="2" t="s">
        <v>246</v>
      </c>
      <c r="I75" s="2">
        <v>3.508</v>
      </c>
      <c r="J75" s="2">
        <v>3.855</v>
      </c>
      <c r="K75" s="2">
        <v>3.97</v>
      </c>
      <c r="L75" s="2">
        <v>4.2069999999999999</v>
      </c>
      <c r="M75" s="2">
        <v>4.5380000000000003</v>
      </c>
      <c r="N75" s="2">
        <v>4.976</v>
      </c>
      <c r="O75" s="2">
        <v>5.2069999999999999</v>
      </c>
      <c r="P75" s="2">
        <v>5.6779999999999999</v>
      </c>
      <c r="Q75" s="2">
        <v>6.3239999999999998</v>
      </c>
      <c r="R75" s="2">
        <v>7.0650000000000004</v>
      </c>
      <c r="S75" s="2">
        <v>4.1689999999999996</v>
      </c>
      <c r="T75" s="2">
        <v>4.1950000000000003</v>
      </c>
      <c r="U75" s="2">
        <v>4.6749999999999998</v>
      </c>
      <c r="V75" s="2">
        <v>4.7939999999999996</v>
      </c>
      <c r="W75" s="2">
        <v>4.6929999999999996</v>
      </c>
      <c r="X75" s="2">
        <v>5.415</v>
      </c>
      <c r="Y75" s="2">
        <v>5.2169999999999996</v>
      </c>
      <c r="Z75" s="2">
        <v>5.7359999999999998</v>
      </c>
      <c r="AA75" s="2">
        <v>6.3659999999999997</v>
      </c>
      <c r="AB75" s="2">
        <v>6.4169999999999998</v>
      </c>
      <c r="AC75" s="2">
        <v>7.1870000000000003</v>
      </c>
      <c r="AD75" s="2">
        <v>7.6509999999999998</v>
      </c>
      <c r="AE75" s="2">
        <v>7.8579999999999997</v>
      </c>
      <c r="AF75" s="2">
        <v>8.23</v>
      </c>
      <c r="AG75" s="2">
        <v>8.8689999999999998</v>
      </c>
      <c r="AH75" s="2">
        <v>9.7569999999999997</v>
      </c>
      <c r="AI75" s="2">
        <v>10.917</v>
      </c>
      <c r="AJ75" s="2">
        <v>12.361000000000001</v>
      </c>
      <c r="AK75" s="2">
        <v>13.882</v>
      </c>
      <c r="AL75" s="2">
        <v>14.587</v>
      </c>
      <c r="AM75" s="2">
        <v>15.839</v>
      </c>
      <c r="AN75" s="2">
        <v>17.71</v>
      </c>
      <c r="AO75" s="2">
        <v>18.529</v>
      </c>
      <c r="AP75" s="2">
        <v>18.5</v>
      </c>
      <c r="AQ75" s="2">
        <v>19.757000000000001</v>
      </c>
      <c r="AR75" s="2">
        <v>20.98</v>
      </c>
      <c r="AS75" s="2">
        <v>21.718</v>
      </c>
      <c r="AT75" s="2">
        <v>23.135999999999999</v>
      </c>
      <c r="AU75" s="2">
        <v>24.068000000000001</v>
      </c>
      <c r="AV75" s="2">
        <v>25.09</v>
      </c>
      <c r="AW75" s="2">
        <v>23.827999999999999</v>
      </c>
      <c r="AX75" s="2">
        <v>26.324999999999999</v>
      </c>
      <c r="AY75" s="2">
        <v>27.922999999999998</v>
      </c>
      <c r="AZ75" s="2">
        <v>29.559000000000001</v>
      </c>
      <c r="BA75" s="2">
        <v>31.286999999999999</v>
      </c>
      <c r="BB75" s="2">
        <v>33.164000000000001</v>
      </c>
      <c r="BC75" s="2">
        <v>35.225999999999999</v>
      </c>
      <c r="BD75" s="2">
        <v>2019</v>
      </c>
    </row>
    <row r="76" spans="1:56">
      <c r="A76" s="2">
        <v>532</v>
      </c>
      <c r="B76" s="2" t="s">
        <v>394</v>
      </c>
      <c r="C76" s="2" t="s">
        <v>241</v>
      </c>
      <c r="D76" s="2" t="s">
        <v>395</v>
      </c>
      <c r="E76" s="2" t="s">
        <v>243</v>
      </c>
      <c r="F76" s="2" t="s">
        <v>244</v>
      </c>
      <c r="G76" s="2" t="s">
        <v>245</v>
      </c>
      <c r="H76" s="2" t="s">
        <v>246</v>
      </c>
      <c r="I76" s="2">
        <v>28.861999999999998</v>
      </c>
      <c r="J76" s="2">
        <v>31.055</v>
      </c>
      <c r="K76" s="2">
        <v>32.290999999999997</v>
      </c>
      <c r="L76" s="2">
        <v>29.907</v>
      </c>
      <c r="M76" s="2">
        <v>33.511000000000003</v>
      </c>
      <c r="N76" s="2">
        <v>35.700000000000003</v>
      </c>
      <c r="O76" s="2">
        <v>41.076000000000001</v>
      </c>
      <c r="P76" s="2">
        <v>50.622999999999998</v>
      </c>
      <c r="Q76" s="2">
        <v>59.707999999999998</v>
      </c>
      <c r="R76" s="2">
        <v>68.790000000000006</v>
      </c>
      <c r="S76" s="2">
        <v>76.929000000000002</v>
      </c>
      <c r="T76" s="2">
        <v>88.96</v>
      </c>
      <c r="U76" s="2">
        <v>104.27200000000001</v>
      </c>
      <c r="V76" s="2">
        <v>120.354</v>
      </c>
      <c r="W76" s="2">
        <v>135.81200000000001</v>
      </c>
      <c r="X76" s="2">
        <v>144.65199999999999</v>
      </c>
      <c r="Y76" s="2">
        <v>159.71799999999999</v>
      </c>
      <c r="Z76" s="2">
        <v>177.34899999999999</v>
      </c>
      <c r="AA76" s="2">
        <v>168.858</v>
      </c>
      <c r="AB76" s="2">
        <v>165.73400000000001</v>
      </c>
      <c r="AC76" s="2">
        <v>171.643</v>
      </c>
      <c r="AD76" s="2">
        <v>169.381</v>
      </c>
      <c r="AE76" s="2">
        <v>166.33600000000001</v>
      </c>
      <c r="AF76" s="2">
        <v>161.37</v>
      </c>
      <c r="AG76" s="2">
        <v>169.08500000000001</v>
      </c>
      <c r="AH76" s="2">
        <v>181.55600000000001</v>
      </c>
      <c r="AI76" s="2">
        <v>193.51499999999999</v>
      </c>
      <c r="AJ76" s="2">
        <v>211.583</v>
      </c>
      <c r="AK76" s="2">
        <v>219.279</v>
      </c>
      <c r="AL76" s="2">
        <v>214.048</v>
      </c>
      <c r="AM76" s="2">
        <v>228.63900000000001</v>
      </c>
      <c r="AN76" s="2">
        <v>248.51400000000001</v>
      </c>
      <c r="AO76" s="2">
        <v>262.62900000000002</v>
      </c>
      <c r="AP76" s="2">
        <v>275.697</v>
      </c>
      <c r="AQ76" s="2">
        <v>291.45999999999998</v>
      </c>
      <c r="AR76" s="2">
        <v>309.38600000000002</v>
      </c>
      <c r="AS76" s="2">
        <v>320.83999999999997</v>
      </c>
      <c r="AT76" s="2">
        <v>341.24200000000002</v>
      </c>
      <c r="AU76" s="2">
        <v>361.69200000000001</v>
      </c>
      <c r="AV76" s="2">
        <v>363.01600000000002</v>
      </c>
      <c r="AW76" s="2">
        <v>346.584</v>
      </c>
      <c r="AX76" s="2">
        <v>369.72199999999998</v>
      </c>
      <c r="AY76" s="2">
        <v>389.97699999999998</v>
      </c>
      <c r="AZ76" s="2">
        <v>409.94499999999999</v>
      </c>
      <c r="BA76" s="2">
        <v>430.43</v>
      </c>
      <c r="BB76" s="2">
        <v>452.09800000000001</v>
      </c>
      <c r="BC76" s="2">
        <v>475.28300000000002</v>
      </c>
      <c r="BD76" s="2">
        <v>2020</v>
      </c>
    </row>
    <row r="77" spans="1:56">
      <c r="A77" s="2">
        <v>944</v>
      </c>
      <c r="B77" s="2" t="s">
        <v>396</v>
      </c>
      <c r="C77" s="2" t="s">
        <v>241</v>
      </c>
      <c r="D77" s="2" t="s">
        <v>397</v>
      </c>
      <c r="E77" s="2" t="s">
        <v>243</v>
      </c>
      <c r="F77" s="2" t="s">
        <v>244</v>
      </c>
      <c r="G77" s="2" t="s">
        <v>245</v>
      </c>
      <c r="H77" s="2" t="s">
        <v>246</v>
      </c>
      <c r="I77" s="2">
        <v>23.042000000000002</v>
      </c>
      <c r="J77" s="2">
        <v>23.629000000000001</v>
      </c>
      <c r="K77" s="2">
        <v>24.064</v>
      </c>
      <c r="L77" s="2">
        <v>21.838999999999999</v>
      </c>
      <c r="M77" s="2">
        <v>21.173999999999999</v>
      </c>
      <c r="N77" s="2">
        <v>21.440999999999999</v>
      </c>
      <c r="O77" s="2">
        <v>24.698</v>
      </c>
      <c r="P77" s="2">
        <v>27.143999999999998</v>
      </c>
      <c r="Q77" s="2">
        <v>29.702999999999999</v>
      </c>
      <c r="R77" s="2">
        <v>30.323</v>
      </c>
      <c r="S77" s="2">
        <v>34.366</v>
      </c>
      <c r="T77" s="2">
        <v>34.753999999999998</v>
      </c>
      <c r="U77" s="2">
        <v>38.731000000000002</v>
      </c>
      <c r="V77" s="2">
        <v>40.125</v>
      </c>
      <c r="W77" s="2">
        <v>43.167000000000002</v>
      </c>
      <c r="X77" s="2">
        <v>46.426000000000002</v>
      </c>
      <c r="Y77" s="2">
        <v>46.658999999999999</v>
      </c>
      <c r="Z77" s="2">
        <v>47.296999999999997</v>
      </c>
      <c r="AA77" s="2">
        <v>48.707000000000001</v>
      </c>
      <c r="AB77" s="2">
        <v>49.073</v>
      </c>
      <c r="AC77" s="2">
        <v>47.218000000000004</v>
      </c>
      <c r="AD77" s="2">
        <v>53.75</v>
      </c>
      <c r="AE77" s="2">
        <v>67.608999999999995</v>
      </c>
      <c r="AF77" s="2">
        <v>85.302000000000007</v>
      </c>
      <c r="AG77" s="2">
        <v>103.96</v>
      </c>
      <c r="AH77" s="2">
        <v>112.98099999999999</v>
      </c>
      <c r="AI77" s="2">
        <v>115.577</v>
      </c>
      <c r="AJ77" s="2">
        <v>139.96600000000001</v>
      </c>
      <c r="AK77" s="2">
        <v>158.136</v>
      </c>
      <c r="AL77" s="2">
        <v>130.76</v>
      </c>
      <c r="AM77" s="2">
        <v>131.917</v>
      </c>
      <c r="AN77" s="2">
        <v>141.76</v>
      </c>
      <c r="AO77" s="2">
        <v>128.47499999999999</v>
      </c>
      <c r="AP77" s="2">
        <v>135.41200000000001</v>
      </c>
      <c r="AQ77" s="2">
        <v>140.76499999999999</v>
      </c>
      <c r="AR77" s="2">
        <v>125.074</v>
      </c>
      <c r="AS77" s="2">
        <v>128.471</v>
      </c>
      <c r="AT77" s="2">
        <v>142.96199999999999</v>
      </c>
      <c r="AU77" s="2">
        <v>160.43100000000001</v>
      </c>
      <c r="AV77" s="2">
        <v>163.494</v>
      </c>
      <c r="AW77" s="2">
        <v>155.01300000000001</v>
      </c>
      <c r="AX77" s="2">
        <v>180.959</v>
      </c>
      <c r="AY77" s="2">
        <v>198.99199999999999</v>
      </c>
      <c r="AZ77" s="2">
        <v>216.44300000000001</v>
      </c>
      <c r="BA77" s="2">
        <v>232.858</v>
      </c>
      <c r="BB77" s="2">
        <v>247.99799999999999</v>
      </c>
      <c r="BC77" s="2">
        <v>263.06900000000002</v>
      </c>
      <c r="BD77" s="2">
        <v>2020</v>
      </c>
    </row>
    <row r="78" spans="1:56">
      <c r="A78" s="2">
        <v>176</v>
      </c>
      <c r="B78" s="2" t="s">
        <v>398</v>
      </c>
      <c r="C78" s="2" t="s">
        <v>241</v>
      </c>
      <c r="D78" s="2" t="s">
        <v>399</v>
      </c>
      <c r="E78" s="2" t="s">
        <v>243</v>
      </c>
      <c r="F78" s="2" t="s">
        <v>244</v>
      </c>
      <c r="G78" s="2" t="s">
        <v>245</v>
      </c>
      <c r="H78" s="2" t="s">
        <v>246</v>
      </c>
      <c r="I78" s="2">
        <v>3.4340000000000002</v>
      </c>
      <c r="J78" s="2">
        <v>3.544</v>
      </c>
      <c r="K78" s="2">
        <v>3.2530000000000001</v>
      </c>
      <c r="L78" s="2">
        <v>2.7949999999999999</v>
      </c>
      <c r="M78" s="2">
        <v>2.8940000000000001</v>
      </c>
      <c r="N78" s="2">
        <v>3.012</v>
      </c>
      <c r="O78" s="2">
        <v>4.0170000000000003</v>
      </c>
      <c r="P78" s="2">
        <v>5.5659999999999998</v>
      </c>
      <c r="Q78" s="2">
        <v>6.149</v>
      </c>
      <c r="R78" s="2">
        <v>5.7050000000000001</v>
      </c>
      <c r="S78" s="2">
        <v>6.51</v>
      </c>
      <c r="T78" s="2">
        <v>6.9550000000000001</v>
      </c>
      <c r="U78" s="2">
        <v>7.1120000000000001</v>
      </c>
      <c r="V78" s="2">
        <v>6.2320000000000002</v>
      </c>
      <c r="W78" s="2">
        <v>6.399</v>
      </c>
      <c r="X78" s="2">
        <v>7.1310000000000002</v>
      </c>
      <c r="Y78" s="2">
        <v>7.48</v>
      </c>
      <c r="Z78" s="2">
        <v>7.57</v>
      </c>
      <c r="AA78" s="2">
        <v>8.5039999999999996</v>
      </c>
      <c r="AB78" s="2">
        <v>8.9819999999999993</v>
      </c>
      <c r="AC78" s="2">
        <v>9.0259999999999998</v>
      </c>
      <c r="AD78" s="2">
        <v>8.2349999999999994</v>
      </c>
      <c r="AE78" s="2">
        <v>9.3179999999999996</v>
      </c>
      <c r="AF78" s="2">
        <v>11.429</v>
      </c>
      <c r="AG78" s="2">
        <v>13.824999999999999</v>
      </c>
      <c r="AH78" s="2">
        <v>16.853000000000002</v>
      </c>
      <c r="AI78" s="2">
        <v>17.465</v>
      </c>
      <c r="AJ78" s="2">
        <v>21.652999999999999</v>
      </c>
      <c r="AK78" s="2">
        <v>18.074999999999999</v>
      </c>
      <c r="AL78" s="2">
        <v>13.154</v>
      </c>
      <c r="AM78" s="2">
        <v>13.750999999999999</v>
      </c>
      <c r="AN78" s="2">
        <v>15.222</v>
      </c>
      <c r="AO78" s="2">
        <v>14.752000000000001</v>
      </c>
      <c r="AP78" s="2">
        <v>16.125</v>
      </c>
      <c r="AQ78" s="2">
        <v>17.867999999999999</v>
      </c>
      <c r="AR78" s="2">
        <v>17.516999999999999</v>
      </c>
      <c r="AS78" s="2">
        <v>20.792999999999999</v>
      </c>
      <c r="AT78" s="2">
        <v>24.728000000000002</v>
      </c>
      <c r="AU78" s="2">
        <v>26.266999999999999</v>
      </c>
      <c r="AV78" s="2">
        <v>24.858000000000001</v>
      </c>
      <c r="AW78" s="2">
        <v>21.718</v>
      </c>
      <c r="AX78" s="2">
        <v>25.475999999999999</v>
      </c>
      <c r="AY78" s="2">
        <v>27.172000000000001</v>
      </c>
      <c r="AZ78" s="2">
        <v>28.17</v>
      </c>
      <c r="BA78" s="2">
        <v>29.529</v>
      </c>
      <c r="BB78" s="2">
        <v>31.047000000000001</v>
      </c>
      <c r="BC78" s="2">
        <v>32.595999999999997</v>
      </c>
      <c r="BD78" s="2">
        <v>2020</v>
      </c>
    </row>
    <row r="79" spans="1:56">
      <c r="A79" s="2">
        <v>534</v>
      </c>
      <c r="B79" s="2" t="s">
        <v>400</v>
      </c>
      <c r="C79" s="2" t="s">
        <v>241</v>
      </c>
      <c r="D79" s="2" t="s">
        <v>401</v>
      </c>
      <c r="E79" s="2" t="s">
        <v>243</v>
      </c>
      <c r="F79" s="2" t="s">
        <v>244</v>
      </c>
      <c r="G79" s="2" t="s">
        <v>245</v>
      </c>
      <c r="H79" s="2" t="s">
        <v>246</v>
      </c>
      <c r="I79" s="2">
        <v>189.43799999999999</v>
      </c>
      <c r="J79" s="2">
        <v>196.535</v>
      </c>
      <c r="K79" s="2">
        <v>203.53700000000001</v>
      </c>
      <c r="L79" s="2">
        <v>222.04900000000001</v>
      </c>
      <c r="M79" s="2">
        <v>215.55600000000001</v>
      </c>
      <c r="N79" s="2">
        <v>237.61799999999999</v>
      </c>
      <c r="O79" s="2">
        <v>252.751</v>
      </c>
      <c r="P79" s="2">
        <v>283.75</v>
      </c>
      <c r="Q79" s="2">
        <v>299.64499999999998</v>
      </c>
      <c r="R79" s="2">
        <v>301.23399999999998</v>
      </c>
      <c r="S79" s="2">
        <v>326.608</v>
      </c>
      <c r="T79" s="2">
        <v>274.84199999999998</v>
      </c>
      <c r="U79" s="2">
        <v>293.262</v>
      </c>
      <c r="V79" s="2">
        <v>284.19400000000002</v>
      </c>
      <c r="W79" s="2">
        <v>333.01400000000001</v>
      </c>
      <c r="X79" s="2">
        <v>366.6</v>
      </c>
      <c r="Y79" s="2">
        <v>399.791</v>
      </c>
      <c r="Z79" s="2">
        <v>423.18900000000002</v>
      </c>
      <c r="AA79" s="2">
        <v>428.767</v>
      </c>
      <c r="AB79" s="2">
        <v>466.84100000000001</v>
      </c>
      <c r="AC79" s="2">
        <v>476.63600000000002</v>
      </c>
      <c r="AD79" s="2">
        <v>493.93400000000003</v>
      </c>
      <c r="AE79" s="2">
        <v>523.76800000000003</v>
      </c>
      <c r="AF79" s="2">
        <v>618.36900000000003</v>
      </c>
      <c r="AG79" s="2">
        <v>721.58900000000006</v>
      </c>
      <c r="AH79" s="2">
        <v>834.21799999999996</v>
      </c>
      <c r="AI79" s="2">
        <v>949.11800000000005</v>
      </c>
      <c r="AJ79" s="2">
        <v>1238.7</v>
      </c>
      <c r="AK79" s="2">
        <v>1224.0999999999999</v>
      </c>
      <c r="AL79" s="2">
        <v>1365.37</v>
      </c>
      <c r="AM79" s="2">
        <v>1708.46</v>
      </c>
      <c r="AN79" s="2">
        <v>1823.05</v>
      </c>
      <c r="AO79" s="2">
        <v>1827.64</v>
      </c>
      <c r="AP79" s="2">
        <v>1856.72</v>
      </c>
      <c r="AQ79" s="2">
        <v>2039.13</v>
      </c>
      <c r="AR79" s="2">
        <v>2103.59</v>
      </c>
      <c r="AS79" s="2">
        <v>2294.12</v>
      </c>
      <c r="AT79" s="2">
        <v>2651.47</v>
      </c>
      <c r="AU79" s="2">
        <v>2701.11</v>
      </c>
      <c r="AV79" s="2">
        <v>2870.5</v>
      </c>
      <c r="AW79" s="2">
        <v>2660.24</v>
      </c>
      <c r="AX79" s="2">
        <v>2946.06</v>
      </c>
      <c r="AY79" s="2">
        <v>3250.08</v>
      </c>
      <c r="AZ79" s="2">
        <v>3515.19</v>
      </c>
      <c r="BA79" s="2">
        <v>3791.01</v>
      </c>
      <c r="BB79" s="2">
        <v>4084.69</v>
      </c>
      <c r="BC79" s="2">
        <v>4393.8100000000004</v>
      </c>
      <c r="BD79" s="2">
        <v>2021</v>
      </c>
    </row>
    <row r="80" spans="1:56">
      <c r="A80" s="2">
        <v>536</v>
      </c>
      <c r="B80" s="2" t="s">
        <v>402</v>
      </c>
      <c r="C80" s="2" t="s">
        <v>241</v>
      </c>
      <c r="D80" s="2" t="s">
        <v>403</v>
      </c>
      <c r="E80" s="2" t="s">
        <v>243</v>
      </c>
      <c r="F80" s="2" t="s">
        <v>244</v>
      </c>
      <c r="G80" s="2" t="s">
        <v>245</v>
      </c>
      <c r="H80" s="2" t="s">
        <v>246</v>
      </c>
      <c r="I80" s="2">
        <v>99.296000000000006</v>
      </c>
      <c r="J80" s="2">
        <v>110.848</v>
      </c>
      <c r="K80" s="2">
        <v>113.79900000000001</v>
      </c>
      <c r="L80" s="2">
        <v>103.149</v>
      </c>
      <c r="M80" s="2">
        <v>107.218</v>
      </c>
      <c r="N80" s="2">
        <v>107.062</v>
      </c>
      <c r="O80" s="2">
        <v>101.22</v>
      </c>
      <c r="P80" s="2">
        <v>95.213999999999999</v>
      </c>
      <c r="Q80" s="2">
        <v>107.279</v>
      </c>
      <c r="R80" s="2">
        <v>122.58199999999999</v>
      </c>
      <c r="S80" s="2">
        <v>138.25800000000001</v>
      </c>
      <c r="T80" s="2">
        <v>154.55799999999999</v>
      </c>
      <c r="U80" s="2">
        <v>168.28</v>
      </c>
      <c r="V80" s="2">
        <v>190.91300000000001</v>
      </c>
      <c r="W80" s="2">
        <v>213.727</v>
      </c>
      <c r="X80" s="2">
        <v>244.227</v>
      </c>
      <c r="Y80" s="2">
        <v>274.72199999999998</v>
      </c>
      <c r="Z80" s="2">
        <v>260.68</v>
      </c>
      <c r="AA80" s="2">
        <v>115.32299999999999</v>
      </c>
      <c r="AB80" s="2">
        <v>169.15799999999999</v>
      </c>
      <c r="AC80" s="2">
        <v>179.482</v>
      </c>
      <c r="AD80" s="2">
        <v>174.50700000000001</v>
      </c>
      <c r="AE80" s="2">
        <v>212.80699999999999</v>
      </c>
      <c r="AF80" s="2">
        <v>255.428</v>
      </c>
      <c r="AG80" s="2">
        <v>279.55599999999998</v>
      </c>
      <c r="AH80" s="2">
        <v>310.815</v>
      </c>
      <c r="AI80" s="2">
        <v>396.29300000000001</v>
      </c>
      <c r="AJ80" s="2">
        <v>470.14400000000001</v>
      </c>
      <c r="AK80" s="2">
        <v>558.58199999999999</v>
      </c>
      <c r="AL80" s="2">
        <v>577.53899999999999</v>
      </c>
      <c r="AM80" s="2">
        <v>755.25599999999997</v>
      </c>
      <c r="AN80" s="2">
        <v>892.59</v>
      </c>
      <c r="AO80" s="2">
        <v>919.00199999999995</v>
      </c>
      <c r="AP80" s="2">
        <v>916.64599999999996</v>
      </c>
      <c r="AQ80" s="2">
        <v>891.05100000000004</v>
      </c>
      <c r="AR80" s="2">
        <v>860.74099999999999</v>
      </c>
      <c r="AS80" s="2">
        <v>932.06600000000003</v>
      </c>
      <c r="AT80" s="2">
        <v>1015.49</v>
      </c>
      <c r="AU80" s="2">
        <v>1042.71</v>
      </c>
      <c r="AV80" s="2">
        <v>1120.04</v>
      </c>
      <c r="AW80" s="2">
        <v>1059.6400000000001</v>
      </c>
      <c r="AX80" s="2">
        <v>1150.25</v>
      </c>
      <c r="AY80" s="2">
        <v>1247.3499999999999</v>
      </c>
      <c r="AZ80" s="2">
        <v>1356.34</v>
      </c>
      <c r="BA80" s="2">
        <v>1457.35</v>
      </c>
      <c r="BB80" s="2">
        <v>1561.85</v>
      </c>
      <c r="BC80" s="2">
        <v>1672.52</v>
      </c>
      <c r="BD80" s="2">
        <v>2020</v>
      </c>
    </row>
    <row r="81" spans="1:56">
      <c r="A81" s="2">
        <v>429</v>
      </c>
      <c r="B81" s="2" t="s">
        <v>404</v>
      </c>
      <c r="C81" s="2" t="s">
        <v>241</v>
      </c>
      <c r="D81" s="2" t="s">
        <v>405</v>
      </c>
      <c r="E81" s="2" t="s">
        <v>243</v>
      </c>
      <c r="F81" s="2" t="s">
        <v>244</v>
      </c>
      <c r="G81" s="2" t="s">
        <v>245</v>
      </c>
      <c r="H81" s="2" t="s">
        <v>246</v>
      </c>
      <c r="I81" s="2">
        <v>107.697</v>
      </c>
      <c r="J81" s="2">
        <v>111.884</v>
      </c>
      <c r="K81" s="2">
        <v>128.136</v>
      </c>
      <c r="L81" s="2">
        <v>163.488</v>
      </c>
      <c r="M81" s="2">
        <v>172.87100000000001</v>
      </c>
      <c r="N81" s="2">
        <v>180.30099999999999</v>
      </c>
      <c r="O81" s="2">
        <v>210.51400000000001</v>
      </c>
      <c r="P81" s="2">
        <v>283.81</v>
      </c>
      <c r="Q81" s="2">
        <v>307.88499999999999</v>
      </c>
      <c r="R81" s="2">
        <v>369.96100000000001</v>
      </c>
      <c r="S81" s="2">
        <v>588.399</v>
      </c>
      <c r="T81" s="2">
        <v>299.16800000000001</v>
      </c>
      <c r="U81" s="2">
        <v>50.109000000000002</v>
      </c>
      <c r="V81" s="2">
        <v>65.37</v>
      </c>
      <c r="W81" s="2">
        <v>82.433999999999997</v>
      </c>
      <c r="X81" s="2">
        <v>117.803</v>
      </c>
      <c r="Y81" s="2">
        <v>161.82900000000001</v>
      </c>
      <c r="Z81" s="2">
        <v>185.83500000000001</v>
      </c>
      <c r="AA81" s="2">
        <v>205.71100000000001</v>
      </c>
      <c r="AB81" s="2">
        <v>273.62200000000001</v>
      </c>
      <c r="AC81" s="2">
        <v>362.71699999999998</v>
      </c>
      <c r="AD81" s="2">
        <v>316.20499999999998</v>
      </c>
      <c r="AE81" s="2">
        <v>129.15</v>
      </c>
      <c r="AF81" s="2">
        <v>151.89699999999999</v>
      </c>
      <c r="AG81" s="2">
        <v>187.54599999999999</v>
      </c>
      <c r="AH81" s="2">
        <v>224.76400000000001</v>
      </c>
      <c r="AI81" s="2">
        <v>265.47899999999998</v>
      </c>
      <c r="AJ81" s="2">
        <v>350.06799999999998</v>
      </c>
      <c r="AK81" s="2">
        <v>405.56799999999998</v>
      </c>
      <c r="AL81" s="2">
        <v>414.01299999999998</v>
      </c>
      <c r="AM81" s="2">
        <v>486.774</v>
      </c>
      <c r="AN81" s="2">
        <v>580.11300000000006</v>
      </c>
      <c r="AO81" s="2">
        <v>392.29500000000002</v>
      </c>
      <c r="AP81" s="2">
        <v>400.08699999999999</v>
      </c>
      <c r="AQ81" s="2">
        <v>433.08800000000002</v>
      </c>
      <c r="AR81" s="2">
        <v>385.02300000000002</v>
      </c>
      <c r="AS81" s="2">
        <v>418.06400000000002</v>
      </c>
      <c r="AT81" s="2">
        <v>445.52800000000002</v>
      </c>
      <c r="AU81" s="2">
        <v>456.59</v>
      </c>
      <c r="AV81" s="2">
        <v>581.25199999999995</v>
      </c>
      <c r="AW81" s="2">
        <v>835.351</v>
      </c>
      <c r="AX81" s="2">
        <v>1081.3800000000001</v>
      </c>
      <c r="AY81" s="2">
        <v>1136.68</v>
      </c>
      <c r="AZ81" s="2">
        <v>1189.0999999999999</v>
      </c>
      <c r="BA81" s="2">
        <v>1244.8800000000001</v>
      </c>
      <c r="BB81" s="2">
        <v>1303.4000000000001</v>
      </c>
      <c r="BC81" s="2">
        <v>1364.21</v>
      </c>
      <c r="BD81" s="2">
        <v>2021</v>
      </c>
    </row>
    <row r="82" spans="1:56">
      <c r="A82" s="2">
        <v>433</v>
      </c>
      <c r="B82" s="2" t="s">
        <v>406</v>
      </c>
      <c r="C82" s="2" t="s">
        <v>241</v>
      </c>
      <c r="D82" s="2" t="s">
        <v>407</v>
      </c>
      <c r="E82" s="2" t="s">
        <v>243</v>
      </c>
      <c r="F82" s="2" t="s">
        <v>244</v>
      </c>
      <c r="G82" s="2" t="s">
        <v>245</v>
      </c>
      <c r="H82" s="2" t="s">
        <v>246</v>
      </c>
      <c r="I82" s="2" t="s">
        <v>247</v>
      </c>
      <c r="J82" s="2" t="s">
        <v>247</v>
      </c>
      <c r="K82" s="2" t="s">
        <v>247</v>
      </c>
      <c r="L82" s="2" t="s">
        <v>247</v>
      </c>
      <c r="M82" s="2" t="s">
        <v>247</v>
      </c>
      <c r="N82" s="2" t="s">
        <v>247</v>
      </c>
      <c r="O82" s="2" t="s">
        <v>247</v>
      </c>
      <c r="P82" s="2" t="s">
        <v>247</v>
      </c>
      <c r="Q82" s="2" t="s">
        <v>247</v>
      </c>
      <c r="R82" s="2" t="s">
        <v>247</v>
      </c>
      <c r="S82" s="2" t="s">
        <v>247</v>
      </c>
      <c r="T82" s="2" t="s">
        <v>247</v>
      </c>
      <c r="U82" s="2" t="s">
        <v>247</v>
      </c>
      <c r="V82" s="2" t="s">
        <v>247</v>
      </c>
      <c r="W82" s="2" t="s">
        <v>247</v>
      </c>
      <c r="X82" s="2" t="s">
        <v>247</v>
      </c>
      <c r="Y82" s="2" t="s">
        <v>247</v>
      </c>
      <c r="Z82" s="2" t="s">
        <v>247</v>
      </c>
      <c r="AA82" s="2">
        <v>10.468999999999999</v>
      </c>
      <c r="AB82" s="2">
        <v>18.449000000000002</v>
      </c>
      <c r="AC82" s="2">
        <v>25.856999999999999</v>
      </c>
      <c r="AD82" s="2">
        <v>18.936</v>
      </c>
      <c r="AE82" s="2">
        <v>18.97</v>
      </c>
      <c r="AF82" s="2">
        <v>15.8</v>
      </c>
      <c r="AG82" s="2">
        <v>36.642000000000003</v>
      </c>
      <c r="AH82" s="2">
        <v>50.064999999999998</v>
      </c>
      <c r="AI82" s="2">
        <v>65.144000000000005</v>
      </c>
      <c r="AJ82" s="2">
        <v>88.832999999999998</v>
      </c>
      <c r="AK82" s="2">
        <v>131.614</v>
      </c>
      <c r="AL82" s="2">
        <v>111.66</v>
      </c>
      <c r="AM82" s="2">
        <v>138.517</v>
      </c>
      <c r="AN82" s="2">
        <v>185.75</v>
      </c>
      <c r="AO82" s="2">
        <v>218.03200000000001</v>
      </c>
      <c r="AP82" s="2">
        <v>234.63800000000001</v>
      </c>
      <c r="AQ82" s="2">
        <v>234.65100000000001</v>
      </c>
      <c r="AR82" s="2">
        <v>177.63399999999999</v>
      </c>
      <c r="AS82" s="2">
        <v>167.71600000000001</v>
      </c>
      <c r="AT82" s="2">
        <v>192.34299999999999</v>
      </c>
      <c r="AU82" s="2">
        <v>226.87</v>
      </c>
      <c r="AV82" s="2">
        <v>233.953</v>
      </c>
      <c r="AW82" s="2">
        <v>169.488</v>
      </c>
      <c r="AX82" s="2">
        <v>201.47200000000001</v>
      </c>
      <c r="AY82" s="2">
        <v>226.62</v>
      </c>
      <c r="AZ82" s="2">
        <v>239.99299999999999</v>
      </c>
      <c r="BA82" s="2">
        <v>251.50399999999999</v>
      </c>
      <c r="BB82" s="2">
        <v>264.07</v>
      </c>
      <c r="BC82" s="2">
        <v>277.85000000000002</v>
      </c>
      <c r="BD82" s="2">
        <v>2020</v>
      </c>
    </row>
    <row r="83" spans="1:56">
      <c r="A83" s="2">
        <v>178</v>
      </c>
      <c r="B83" s="2" t="s">
        <v>408</v>
      </c>
      <c r="C83" s="2" t="s">
        <v>241</v>
      </c>
      <c r="D83" s="2" t="s">
        <v>409</v>
      </c>
      <c r="E83" s="2" t="s">
        <v>243</v>
      </c>
      <c r="F83" s="2" t="s">
        <v>244</v>
      </c>
      <c r="G83" s="2" t="s">
        <v>245</v>
      </c>
      <c r="H83" s="2" t="s">
        <v>246</v>
      </c>
      <c r="I83" s="2">
        <v>21.425000000000001</v>
      </c>
      <c r="J83" s="2">
        <v>20.422999999999998</v>
      </c>
      <c r="K83" s="2">
        <v>21.312999999999999</v>
      </c>
      <c r="L83" s="2">
        <v>20.617999999999999</v>
      </c>
      <c r="M83" s="2">
        <v>19.882999999999999</v>
      </c>
      <c r="N83" s="2">
        <v>21.167999999999999</v>
      </c>
      <c r="O83" s="2">
        <v>28.515999999999998</v>
      </c>
      <c r="P83" s="2">
        <v>33.659999999999997</v>
      </c>
      <c r="Q83" s="2">
        <v>36.875</v>
      </c>
      <c r="R83" s="2">
        <v>38.03</v>
      </c>
      <c r="S83" s="2">
        <v>48.198999999999998</v>
      </c>
      <c r="T83" s="2">
        <v>48.84</v>
      </c>
      <c r="U83" s="2">
        <v>54.911000000000001</v>
      </c>
      <c r="V83" s="2">
        <v>51.363999999999997</v>
      </c>
      <c r="W83" s="2">
        <v>55.843000000000004</v>
      </c>
      <c r="X83" s="2">
        <v>69.260000000000005</v>
      </c>
      <c r="Y83" s="2">
        <v>75.927999999999997</v>
      </c>
      <c r="Z83" s="2">
        <v>82.956999999999994</v>
      </c>
      <c r="AA83" s="2">
        <v>90.305000000000007</v>
      </c>
      <c r="AB83" s="2">
        <v>98.992999999999995</v>
      </c>
      <c r="AC83" s="2">
        <v>100.253</v>
      </c>
      <c r="AD83" s="2">
        <v>109.34699999999999</v>
      </c>
      <c r="AE83" s="2">
        <v>128.505</v>
      </c>
      <c r="AF83" s="2">
        <v>164.63</v>
      </c>
      <c r="AG83" s="2">
        <v>194.28299999999999</v>
      </c>
      <c r="AH83" s="2">
        <v>211.99299999999999</v>
      </c>
      <c r="AI83" s="2">
        <v>232.19300000000001</v>
      </c>
      <c r="AJ83" s="2">
        <v>270.11200000000002</v>
      </c>
      <c r="AK83" s="2">
        <v>275.41699999999997</v>
      </c>
      <c r="AL83" s="2">
        <v>236.185</v>
      </c>
      <c r="AM83" s="2">
        <v>222.05699999999999</v>
      </c>
      <c r="AN83" s="2">
        <v>238.93600000000001</v>
      </c>
      <c r="AO83" s="2">
        <v>225.64</v>
      </c>
      <c r="AP83" s="2">
        <v>238.28200000000001</v>
      </c>
      <c r="AQ83" s="2">
        <v>259.03699999999998</v>
      </c>
      <c r="AR83" s="2">
        <v>291.61099999999999</v>
      </c>
      <c r="AS83" s="2">
        <v>298.846</v>
      </c>
      <c r="AT83" s="2">
        <v>335.31200000000001</v>
      </c>
      <c r="AU83" s="2">
        <v>385.21499999999997</v>
      </c>
      <c r="AV83" s="2">
        <v>399.16500000000002</v>
      </c>
      <c r="AW83" s="2">
        <v>425.54899999999998</v>
      </c>
      <c r="AX83" s="2">
        <v>516.25300000000004</v>
      </c>
      <c r="AY83" s="2">
        <v>550.51800000000003</v>
      </c>
      <c r="AZ83" s="2">
        <v>590.053</v>
      </c>
      <c r="BA83" s="2">
        <v>628.03399999999999</v>
      </c>
      <c r="BB83" s="2">
        <v>668.34400000000005</v>
      </c>
      <c r="BC83" s="2">
        <v>710.49</v>
      </c>
      <c r="BD83" s="2">
        <v>2020</v>
      </c>
    </row>
    <row r="84" spans="1:56">
      <c r="A84" s="2">
        <v>436</v>
      </c>
      <c r="B84" s="2" t="s">
        <v>410</v>
      </c>
      <c r="C84" s="2" t="s">
        <v>241</v>
      </c>
      <c r="D84" s="2" t="s">
        <v>411</v>
      </c>
      <c r="E84" s="2" t="s">
        <v>243</v>
      </c>
      <c r="F84" s="2" t="s">
        <v>244</v>
      </c>
      <c r="G84" s="2" t="s">
        <v>245</v>
      </c>
      <c r="H84" s="2" t="s">
        <v>246</v>
      </c>
      <c r="I84" s="2">
        <v>23.896000000000001</v>
      </c>
      <c r="J84" s="2">
        <v>25.32</v>
      </c>
      <c r="K84" s="2">
        <v>27.135999999999999</v>
      </c>
      <c r="L84" s="2">
        <v>30.263999999999999</v>
      </c>
      <c r="M84" s="2">
        <v>28.65</v>
      </c>
      <c r="N84" s="2">
        <v>26.628</v>
      </c>
      <c r="O84" s="2">
        <v>32.781999999999996</v>
      </c>
      <c r="P84" s="2">
        <v>39.154000000000003</v>
      </c>
      <c r="Q84" s="2">
        <v>48.503</v>
      </c>
      <c r="R84" s="2">
        <v>49.35</v>
      </c>
      <c r="S84" s="2">
        <v>58.234000000000002</v>
      </c>
      <c r="T84" s="2">
        <v>66.058000000000007</v>
      </c>
      <c r="U84" s="2">
        <v>73.816000000000003</v>
      </c>
      <c r="V84" s="2">
        <v>74.188999999999993</v>
      </c>
      <c r="W84" s="2">
        <v>84.688000000000002</v>
      </c>
      <c r="X84" s="2">
        <v>100.605</v>
      </c>
      <c r="Y84" s="2">
        <v>110.182</v>
      </c>
      <c r="Z84" s="2">
        <v>114.755</v>
      </c>
      <c r="AA84" s="2">
        <v>116</v>
      </c>
      <c r="AB84" s="2">
        <v>117.166</v>
      </c>
      <c r="AC84" s="2">
        <v>132.45400000000001</v>
      </c>
      <c r="AD84" s="2">
        <v>130.81800000000001</v>
      </c>
      <c r="AE84" s="2">
        <v>121.148</v>
      </c>
      <c r="AF84" s="2">
        <v>127.04600000000001</v>
      </c>
      <c r="AG84" s="2">
        <v>135.572</v>
      </c>
      <c r="AH84" s="2">
        <v>142.65700000000001</v>
      </c>
      <c r="AI84" s="2">
        <v>154.14500000000001</v>
      </c>
      <c r="AJ84" s="2">
        <v>179.16300000000001</v>
      </c>
      <c r="AK84" s="2">
        <v>216.71</v>
      </c>
      <c r="AL84" s="2">
        <v>207.95099999999999</v>
      </c>
      <c r="AM84" s="2">
        <v>234.655</v>
      </c>
      <c r="AN84" s="2">
        <v>262.29399999999998</v>
      </c>
      <c r="AO84" s="2">
        <v>258.41699999999997</v>
      </c>
      <c r="AP84" s="2">
        <v>294.16699999999997</v>
      </c>
      <c r="AQ84" s="2">
        <v>310.94499999999999</v>
      </c>
      <c r="AR84" s="2">
        <v>300.07799999999997</v>
      </c>
      <c r="AS84" s="2">
        <v>319.02499999999998</v>
      </c>
      <c r="AT84" s="2">
        <v>355.27699999999999</v>
      </c>
      <c r="AU84" s="2">
        <v>373.64100000000002</v>
      </c>
      <c r="AV84" s="2">
        <v>397.935</v>
      </c>
      <c r="AW84" s="2">
        <v>407.101</v>
      </c>
      <c r="AX84" s="2">
        <v>467.53199999999998</v>
      </c>
      <c r="AY84" s="2">
        <v>501.40899999999999</v>
      </c>
      <c r="AZ84" s="2">
        <v>529.32399999999996</v>
      </c>
      <c r="BA84" s="2">
        <v>556.71600000000001</v>
      </c>
      <c r="BB84" s="2">
        <v>584.14800000000002</v>
      </c>
      <c r="BC84" s="2">
        <v>611.86199999999997</v>
      </c>
      <c r="BD84" s="2">
        <v>2020</v>
      </c>
    </row>
    <row r="85" spans="1:56">
      <c r="A85" s="2">
        <v>136</v>
      </c>
      <c r="B85" s="2" t="s">
        <v>412</v>
      </c>
      <c r="C85" s="2" t="s">
        <v>241</v>
      </c>
      <c r="D85" s="2" t="s">
        <v>413</v>
      </c>
      <c r="E85" s="2" t="s">
        <v>243</v>
      </c>
      <c r="F85" s="2" t="s">
        <v>244</v>
      </c>
      <c r="G85" s="2" t="s">
        <v>245</v>
      </c>
      <c r="H85" s="2" t="s">
        <v>246</v>
      </c>
      <c r="I85" s="2">
        <v>482.01900000000001</v>
      </c>
      <c r="J85" s="2">
        <v>437.12400000000002</v>
      </c>
      <c r="K85" s="2">
        <v>432.00099999999998</v>
      </c>
      <c r="L85" s="2">
        <v>448.30399999999997</v>
      </c>
      <c r="M85" s="2">
        <v>442.92500000000001</v>
      </c>
      <c r="N85" s="2">
        <v>457.39699999999999</v>
      </c>
      <c r="O85" s="2">
        <v>647.81899999999996</v>
      </c>
      <c r="P85" s="2">
        <v>813.08199999999999</v>
      </c>
      <c r="Q85" s="2">
        <v>900.82899999999995</v>
      </c>
      <c r="R85" s="2">
        <v>936.90599999999995</v>
      </c>
      <c r="S85" s="2">
        <v>1169.29</v>
      </c>
      <c r="T85" s="2">
        <v>1235.1400000000001</v>
      </c>
      <c r="U85" s="2">
        <v>1310.6600000000001</v>
      </c>
      <c r="V85" s="2">
        <v>1053.94</v>
      </c>
      <c r="W85" s="2">
        <v>1087.07</v>
      </c>
      <c r="X85" s="2">
        <v>1175.28</v>
      </c>
      <c r="Y85" s="2">
        <v>1312.78</v>
      </c>
      <c r="Z85" s="2">
        <v>1243.23</v>
      </c>
      <c r="AA85" s="2">
        <v>1271.7</v>
      </c>
      <c r="AB85" s="2">
        <v>1253.69</v>
      </c>
      <c r="AC85" s="2">
        <v>1147.18</v>
      </c>
      <c r="AD85" s="2">
        <v>1168.03</v>
      </c>
      <c r="AE85" s="2">
        <v>1275.8699999999999</v>
      </c>
      <c r="AF85" s="2">
        <v>1577.23</v>
      </c>
      <c r="AG85" s="2">
        <v>1805.72</v>
      </c>
      <c r="AH85" s="2">
        <v>1859.24</v>
      </c>
      <c r="AI85" s="2">
        <v>1949.66</v>
      </c>
      <c r="AJ85" s="2">
        <v>2213.37</v>
      </c>
      <c r="AK85" s="2">
        <v>2408.39</v>
      </c>
      <c r="AL85" s="2">
        <v>2197.54</v>
      </c>
      <c r="AM85" s="2">
        <v>2137.85</v>
      </c>
      <c r="AN85" s="2">
        <v>2294.59</v>
      </c>
      <c r="AO85" s="2">
        <v>2088.2800000000002</v>
      </c>
      <c r="AP85" s="2">
        <v>2141.9499999999998</v>
      </c>
      <c r="AQ85" s="2">
        <v>2162.5700000000002</v>
      </c>
      <c r="AR85" s="2">
        <v>1836.82</v>
      </c>
      <c r="AS85" s="2">
        <v>1876.55</v>
      </c>
      <c r="AT85" s="2">
        <v>1961.1</v>
      </c>
      <c r="AU85" s="2">
        <v>2093.09</v>
      </c>
      <c r="AV85" s="2">
        <v>2005.14</v>
      </c>
      <c r="AW85" s="2">
        <v>1884.94</v>
      </c>
      <c r="AX85" s="2">
        <v>2120.23</v>
      </c>
      <c r="AY85" s="2">
        <v>2272.27</v>
      </c>
      <c r="AZ85" s="2">
        <v>2369.65</v>
      </c>
      <c r="BA85" s="2">
        <v>2453.02</v>
      </c>
      <c r="BB85" s="2">
        <v>2537.66</v>
      </c>
      <c r="BC85" s="2">
        <v>2618.2399999999998</v>
      </c>
      <c r="BD85" s="2">
        <v>2020</v>
      </c>
    </row>
    <row r="86" spans="1:56">
      <c r="A86" s="2">
        <v>343</v>
      </c>
      <c r="B86" s="2" t="s">
        <v>414</v>
      </c>
      <c r="C86" s="2" t="s">
        <v>241</v>
      </c>
      <c r="D86" s="2" t="s">
        <v>415</v>
      </c>
      <c r="E86" s="2" t="s">
        <v>243</v>
      </c>
      <c r="F86" s="2" t="s">
        <v>244</v>
      </c>
      <c r="G86" s="2" t="s">
        <v>245</v>
      </c>
      <c r="H86" s="2" t="s">
        <v>246</v>
      </c>
      <c r="I86" s="2">
        <v>2.5649999999999999</v>
      </c>
      <c r="J86" s="2">
        <v>2.8170000000000002</v>
      </c>
      <c r="K86" s="2">
        <v>3.2349999999999999</v>
      </c>
      <c r="L86" s="2">
        <v>2.875</v>
      </c>
      <c r="M86" s="2">
        <v>2.1190000000000002</v>
      </c>
      <c r="N86" s="2">
        <v>1.9930000000000001</v>
      </c>
      <c r="O86" s="2">
        <v>2.3690000000000002</v>
      </c>
      <c r="P86" s="2">
        <v>2.6720000000000002</v>
      </c>
      <c r="Q86" s="2">
        <v>3.1840000000000002</v>
      </c>
      <c r="R86" s="2">
        <v>3.6920000000000002</v>
      </c>
      <c r="S86" s="2">
        <v>4.6630000000000003</v>
      </c>
      <c r="T86" s="2">
        <v>4.2850000000000001</v>
      </c>
      <c r="U86" s="2">
        <v>4.3280000000000003</v>
      </c>
      <c r="V86" s="2">
        <v>5.44</v>
      </c>
      <c r="W86" s="2">
        <v>5.4530000000000003</v>
      </c>
      <c r="X86" s="2">
        <v>6.5490000000000004</v>
      </c>
      <c r="Y86" s="2">
        <v>7.3940000000000001</v>
      </c>
      <c r="Z86" s="2">
        <v>8.4</v>
      </c>
      <c r="AA86" s="2">
        <v>8.7870000000000008</v>
      </c>
      <c r="AB86" s="2">
        <v>8.8870000000000005</v>
      </c>
      <c r="AC86" s="2">
        <v>9.0649999999999995</v>
      </c>
      <c r="AD86" s="2">
        <v>9.1950000000000003</v>
      </c>
      <c r="AE86" s="2">
        <v>9.7189999999999994</v>
      </c>
      <c r="AF86" s="2">
        <v>9.43</v>
      </c>
      <c r="AG86" s="2">
        <v>10.175000000000001</v>
      </c>
      <c r="AH86" s="2">
        <v>11.233000000000001</v>
      </c>
      <c r="AI86" s="2">
        <v>11.946</v>
      </c>
      <c r="AJ86" s="2">
        <v>12.881</v>
      </c>
      <c r="AK86" s="2">
        <v>13.743</v>
      </c>
      <c r="AL86" s="2">
        <v>12.106999999999999</v>
      </c>
      <c r="AM86" s="2">
        <v>13.193</v>
      </c>
      <c r="AN86" s="2">
        <v>14.413</v>
      </c>
      <c r="AO86" s="2">
        <v>14.765000000000001</v>
      </c>
      <c r="AP86" s="2">
        <v>14.212999999999999</v>
      </c>
      <c r="AQ86" s="2">
        <v>13.865</v>
      </c>
      <c r="AR86" s="2">
        <v>14.154</v>
      </c>
      <c r="AS86" s="2">
        <v>14.108000000000001</v>
      </c>
      <c r="AT86" s="2">
        <v>14.755000000000001</v>
      </c>
      <c r="AU86" s="2">
        <v>15.648</v>
      </c>
      <c r="AV86" s="2">
        <v>15.808</v>
      </c>
      <c r="AW86" s="2">
        <v>13.967000000000001</v>
      </c>
      <c r="AX86" s="2">
        <v>14.856999999999999</v>
      </c>
      <c r="AY86" s="2">
        <v>15.63</v>
      </c>
      <c r="AZ86" s="2">
        <v>16.291</v>
      </c>
      <c r="BA86" s="2">
        <v>16.989000000000001</v>
      </c>
      <c r="BB86" s="2">
        <v>17.706</v>
      </c>
      <c r="BC86" s="2">
        <v>18.413</v>
      </c>
      <c r="BD86" s="2">
        <v>2020</v>
      </c>
    </row>
    <row r="87" spans="1:56">
      <c r="A87" s="2">
        <v>158</v>
      </c>
      <c r="B87" s="2" t="s">
        <v>416</v>
      </c>
      <c r="C87" s="2" t="s">
        <v>241</v>
      </c>
      <c r="D87" s="2" t="s">
        <v>417</v>
      </c>
      <c r="E87" s="2" t="s">
        <v>243</v>
      </c>
      <c r="F87" s="2" t="s">
        <v>244</v>
      </c>
      <c r="G87" s="2" t="s">
        <v>245</v>
      </c>
      <c r="H87" s="2" t="s">
        <v>246</v>
      </c>
      <c r="I87" s="2">
        <v>1127.8800000000001</v>
      </c>
      <c r="J87" s="2">
        <v>1243.79</v>
      </c>
      <c r="K87" s="2">
        <v>1157.5999999999999</v>
      </c>
      <c r="L87" s="2">
        <v>1268.6199999999999</v>
      </c>
      <c r="M87" s="2">
        <v>1345.2</v>
      </c>
      <c r="N87" s="2">
        <v>1427.35</v>
      </c>
      <c r="O87" s="2">
        <v>2121.25</v>
      </c>
      <c r="P87" s="2">
        <v>2584.34</v>
      </c>
      <c r="Q87" s="2">
        <v>3134.18</v>
      </c>
      <c r="R87" s="2">
        <v>3117.07</v>
      </c>
      <c r="S87" s="2">
        <v>3196.56</v>
      </c>
      <c r="T87" s="2">
        <v>3657.35</v>
      </c>
      <c r="U87" s="2">
        <v>3988.33</v>
      </c>
      <c r="V87" s="2">
        <v>4544.7700000000004</v>
      </c>
      <c r="W87" s="2">
        <v>4998.8</v>
      </c>
      <c r="X87" s="2">
        <v>5545.57</v>
      </c>
      <c r="Y87" s="2">
        <v>4923.3900000000003</v>
      </c>
      <c r="Z87" s="2">
        <v>4492.45</v>
      </c>
      <c r="AA87" s="2">
        <v>4098.3599999999997</v>
      </c>
      <c r="AB87" s="2">
        <v>4635.9799999999996</v>
      </c>
      <c r="AC87" s="2">
        <v>4968.3599999999997</v>
      </c>
      <c r="AD87" s="2">
        <v>4374.71</v>
      </c>
      <c r="AE87" s="2">
        <v>4182.8500000000004</v>
      </c>
      <c r="AF87" s="2">
        <v>4519.5600000000004</v>
      </c>
      <c r="AG87" s="2">
        <v>4893.1400000000003</v>
      </c>
      <c r="AH87" s="2">
        <v>4831.47</v>
      </c>
      <c r="AI87" s="2">
        <v>4601.66</v>
      </c>
      <c r="AJ87" s="2">
        <v>4579.75</v>
      </c>
      <c r="AK87" s="2">
        <v>5106.68</v>
      </c>
      <c r="AL87" s="2">
        <v>5289.49</v>
      </c>
      <c r="AM87" s="2">
        <v>5759.07</v>
      </c>
      <c r="AN87" s="2">
        <v>6233.15</v>
      </c>
      <c r="AO87" s="2">
        <v>6272.36</v>
      </c>
      <c r="AP87" s="2">
        <v>5212.33</v>
      </c>
      <c r="AQ87" s="2">
        <v>4897</v>
      </c>
      <c r="AR87" s="2">
        <v>4444.93</v>
      </c>
      <c r="AS87" s="2">
        <v>5003.68</v>
      </c>
      <c r="AT87" s="2">
        <v>4930.84</v>
      </c>
      <c r="AU87" s="2">
        <v>5036.8900000000003</v>
      </c>
      <c r="AV87" s="2">
        <v>5135.8999999999996</v>
      </c>
      <c r="AW87" s="2">
        <v>5045.1000000000004</v>
      </c>
      <c r="AX87" s="2">
        <v>5103.1099999999997</v>
      </c>
      <c r="AY87" s="2">
        <v>5383.68</v>
      </c>
      <c r="AZ87" s="2">
        <v>5735.34</v>
      </c>
      <c r="BA87" s="2">
        <v>5958.65</v>
      </c>
      <c r="BB87" s="2">
        <v>6161.84</v>
      </c>
      <c r="BC87" s="2">
        <v>6344.45</v>
      </c>
      <c r="BD87" s="2">
        <v>2020</v>
      </c>
    </row>
    <row r="88" spans="1:56">
      <c r="A88" s="2">
        <v>439</v>
      </c>
      <c r="B88" s="2" t="s">
        <v>418</v>
      </c>
      <c r="C88" s="2" t="s">
        <v>241</v>
      </c>
      <c r="D88" s="2" t="s">
        <v>419</v>
      </c>
      <c r="E88" s="2" t="s">
        <v>243</v>
      </c>
      <c r="F88" s="2" t="s">
        <v>244</v>
      </c>
      <c r="G88" s="2" t="s">
        <v>245</v>
      </c>
      <c r="H88" s="2" t="s">
        <v>246</v>
      </c>
      <c r="I88" s="2">
        <v>4.03</v>
      </c>
      <c r="J88" s="2">
        <v>4.5250000000000004</v>
      </c>
      <c r="K88" s="2">
        <v>4.83</v>
      </c>
      <c r="L88" s="2">
        <v>5.0750000000000002</v>
      </c>
      <c r="M88" s="2">
        <v>5.1269999999999998</v>
      </c>
      <c r="N88" s="2">
        <v>5.157</v>
      </c>
      <c r="O88" s="2">
        <v>6.6040000000000001</v>
      </c>
      <c r="P88" s="2">
        <v>6.9619999999999997</v>
      </c>
      <c r="Q88" s="2">
        <v>6.5220000000000002</v>
      </c>
      <c r="R88" s="2">
        <v>4.3849999999999998</v>
      </c>
      <c r="S88" s="2">
        <v>4.29</v>
      </c>
      <c r="T88" s="2">
        <v>4.4809999999999999</v>
      </c>
      <c r="U88" s="2">
        <v>5.5369999999999999</v>
      </c>
      <c r="V88" s="2">
        <v>5.7039999999999997</v>
      </c>
      <c r="W88" s="2">
        <v>6.391</v>
      </c>
      <c r="X88" s="2">
        <v>6.8570000000000002</v>
      </c>
      <c r="Y88" s="2">
        <v>7.1449999999999996</v>
      </c>
      <c r="Z88" s="2">
        <v>7.4720000000000004</v>
      </c>
      <c r="AA88" s="2">
        <v>8.1590000000000007</v>
      </c>
      <c r="AB88" s="2">
        <v>8.4030000000000005</v>
      </c>
      <c r="AC88" s="2">
        <v>8.7249999999999996</v>
      </c>
      <c r="AD88" s="2">
        <v>9.2550000000000008</v>
      </c>
      <c r="AE88" s="2">
        <v>9.8819999999999997</v>
      </c>
      <c r="AF88" s="2">
        <v>10.513999999999999</v>
      </c>
      <c r="AG88" s="2">
        <v>11.768000000000001</v>
      </c>
      <c r="AH88" s="2">
        <v>12.981999999999999</v>
      </c>
      <c r="AI88" s="2">
        <v>15.526999999999999</v>
      </c>
      <c r="AJ88" s="2">
        <v>17.645</v>
      </c>
      <c r="AK88" s="2">
        <v>22.648</v>
      </c>
      <c r="AL88" s="2">
        <v>24.538</v>
      </c>
      <c r="AM88" s="2">
        <v>27.134</v>
      </c>
      <c r="AN88" s="2">
        <v>29.524000000000001</v>
      </c>
      <c r="AO88" s="2">
        <v>31.678999999999998</v>
      </c>
      <c r="AP88" s="2">
        <v>34.503</v>
      </c>
      <c r="AQ88" s="2">
        <v>36.9</v>
      </c>
      <c r="AR88" s="2">
        <v>38.642000000000003</v>
      </c>
      <c r="AS88" s="2">
        <v>39.948999999999998</v>
      </c>
      <c r="AT88" s="2">
        <v>41.466999999999999</v>
      </c>
      <c r="AU88" s="2">
        <v>42.993000000000002</v>
      </c>
      <c r="AV88" s="2">
        <v>44.566000000000003</v>
      </c>
      <c r="AW88" s="2">
        <v>43.759</v>
      </c>
      <c r="AX88" s="2">
        <v>45.344000000000001</v>
      </c>
      <c r="AY88" s="2">
        <v>47.5</v>
      </c>
      <c r="AZ88" s="2">
        <v>50.195999999999998</v>
      </c>
      <c r="BA88" s="2">
        <v>53.149000000000001</v>
      </c>
      <c r="BB88" s="2">
        <v>56.276000000000003</v>
      </c>
      <c r="BC88" s="2">
        <v>59.585999999999999</v>
      </c>
      <c r="BD88" s="2">
        <v>2019</v>
      </c>
    </row>
    <row r="89" spans="1:56">
      <c r="A89" s="2">
        <v>916</v>
      </c>
      <c r="B89" s="2" t="s">
        <v>420</v>
      </c>
      <c r="C89" s="2" t="s">
        <v>241</v>
      </c>
      <c r="D89" s="2" t="s">
        <v>421</v>
      </c>
      <c r="E89" s="2" t="s">
        <v>243</v>
      </c>
      <c r="F89" s="2" t="s">
        <v>244</v>
      </c>
      <c r="G89" s="2" t="s">
        <v>245</v>
      </c>
      <c r="H89" s="2" t="s">
        <v>246</v>
      </c>
      <c r="I89" s="2" t="s">
        <v>247</v>
      </c>
      <c r="J89" s="2" t="s">
        <v>247</v>
      </c>
      <c r="K89" s="2" t="s">
        <v>247</v>
      </c>
      <c r="L89" s="2" t="s">
        <v>247</v>
      </c>
      <c r="M89" s="2" t="s">
        <v>247</v>
      </c>
      <c r="N89" s="2" t="s">
        <v>247</v>
      </c>
      <c r="O89" s="2" t="s">
        <v>247</v>
      </c>
      <c r="P89" s="2" t="s">
        <v>247</v>
      </c>
      <c r="Q89" s="2" t="s">
        <v>247</v>
      </c>
      <c r="R89" s="2" t="s">
        <v>247</v>
      </c>
      <c r="S89" s="2" t="s">
        <v>247</v>
      </c>
      <c r="T89" s="2" t="s">
        <v>247</v>
      </c>
      <c r="U89" s="2">
        <v>2.875</v>
      </c>
      <c r="V89" s="2">
        <v>5.1520000000000001</v>
      </c>
      <c r="W89" s="2">
        <v>11.881</v>
      </c>
      <c r="X89" s="2">
        <v>16.638999999999999</v>
      </c>
      <c r="Y89" s="2">
        <v>21.035</v>
      </c>
      <c r="Z89" s="2">
        <v>22.166</v>
      </c>
      <c r="AA89" s="2">
        <v>22.135000000000002</v>
      </c>
      <c r="AB89" s="2">
        <v>16.87</v>
      </c>
      <c r="AC89" s="2">
        <v>18.292000000000002</v>
      </c>
      <c r="AD89" s="2">
        <v>22.152999999999999</v>
      </c>
      <c r="AE89" s="2">
        <v>24.637</v>
      </c>
      <c r="AF89" s="2">
        <v>30.834</v>
      </c>
      <c r="AG89" s="2">
        <v>43.152000000000001</v>
      </c>
      <c r="AH89" s="2">
        <v>57.125</v>
      </c>
      <c r="AI89" s="2">
        <v>81.003</v>
      </c>
      <c r="AJ89" s="2">
        <v>104.85</v>
      </c>
      <c r="AK89" s="2">
        <v>133.44200000000001</v>
      </c>
      <c r="AL89" s="2">
        <v>115.309</v>
      </c>
      <c r="AM89" s="2">
        <v>148.047</v>
      </c>
      <c r="AN89" s="2">
        <v>192.626</v>
      </c>
      <c r="AO89" s="2">
        <v>207.999</v>
      </c>
      <c r="AP89" s="2">
        <v>236.63499999999999</v>
      </c>
      <c r="AQ89" s="2">
        <v>221.416</v>
      </c>
      <c r="AR89" s="2">
        <v>184.38800000000001</v>
      </c>
      <c r="AS89" s="2">
        <v>137.28899999999999</v>
      </c>
      <c r="AT89" s="2">
        <v>166.80600000000001</v>
      </c>
      <c r="AU89" s="2">
        <v>179.34</v>
      </c>
      <c r="AV89" s="2">
        <v>181.667</v>
      </c>
      <c r="AW89" s="2">
        <v>171.24</v>
      </c>
      <c r="AX89" s="2">
        <v>194.024</v>
      </c>
      <c r="AY89" s="2">
        <v>203.666</v>
      </c>
      <c r="AZ89" s="2">
        <v>218.01599999999999</v>
      </c>
      <c r="BA89" s="2">
        <v>231.869</v>
      </c>
      <c r="BB89" s="2">
        <v>243.92</v>
      </c>
      <c r="BC89" s="2">
        <v>258.25200000000001</v>
      </c>
      <c r="BD89" s="2">
        <v>2020</v>
      </c>
    </row>
    <row r="90" spans="1:56">
      <c r="A90" s="2">
        <v>664</v>
      </c>
      <c r="B90" s="2" t="s">
        <v>422</v>
      </c>
      <c r="C90" s="2" t="s">
        <v>241</v>
      </c>
      <c r="D90" s="2" t="s">
        <v>423</v>
      </c>
      <c r="E90" s="2" t="s">
        <v>243</v>
      </c>
      <c r="F90" s="2" t="s">
        <v>244</v>
      </c>
      <c r="G90" s="2" t="s">
        <v>245</v>
      </c>
      <c r="H90" s="2" t="s">
        <v>246</v>
      </c>
      <c r="I90" s="2">
        <v>20.52</v>
      </c>
      <c r="J90" s="2">
        <v>19.327000000000002</v>
      </c>
      <c r="K90" s="2">
        <v>18.608000000000001</v>
      </c>
      <c r="L90" s="2">
        <v>17.209</v>
      </c>
      <c r="M90" s="2">
        <v>17.856000000000002</v>
      </c>
      <c r="N90" s="2">
        <v>17.77</v>
      </c>
      <c r="O90" s="2">
        <v>21.103999999999999</v>
      </c>
      <c r="P90" s="2">
        <v>23.135999999999999</v>
      </c>
      <c r="Q90" s="2">
        <v>23.988</v>
      </c>
      <c r="R90" s="2">
        <v>23.780999999999999</v>
      </c>
      <c r="S90" s="2">
        <v>24.745999999999999</v>
      </c>
      <c r="T90" s="2">
        <v>23.367999999999999</v>
      </c>
      <c r="U90" s="2">
        <v>23.013999999999999</v>
      </c>
      <c r="V90" s="2">
        <v>15.989000000000001</v>
      </c>
      <c r="W90" s="2">
        <v>19.143000000000001</v>
      </c>
      <c r="X90" s="2">
        <v>24.266999999999999</v>
      </c>
      <c r="Y90" s="2">
        <v>27.562000000000001</v>
      </c>
      <c r="Z90" s="2">
        <v>27.920999999999999</v>
      </c>
      <c r="AA90" s="2">
        <v>30.486000000000001</v>
      </c>
      <c r="AB90" s="2">
        <v>27.901</v>
      </c>
      <c r="AC90" s="2">
        <v>26.48</v>
      </c>
      <c r="AD90" s="2">
        <v>26.363</v>
      </c>
      <c r="AE90" s="2">
        <v>27.934000000000001</v>
      </c>
      <c r="AF90" s="2">
        <v>30.523</v>
      </c>
      <c r="AG90" s="2">
        <v>30.963999999999999</v>
      </c>
      <c r="AH90" s="2">
        <v>35.709000000000003</v>
      </c>
      <c r="AI90" s="2">
        <v>41.758000000000003</v>
      </c>
      <c r="AJ90" s="2">
        <v>50.433</v>
      </c>
      <c r="AK90" s="2">
        <v>48.255000000000003</v>
      </c>
      <c r="AL90" s="2">
        <v>42.347999999999999</v>
      </c>
      <c r="AM90" s="2">
        <v>45.405999999999999</v>
      </c>
      <c r="AN90" s="2">
        <v>46.554000000000002</v>
      </c>
      <c r="AO90" s="2">
        <v>56.406999999999996</v>
      </c>
      <c r="AP90" s="2">
        <v>61.703000000000003</v>
      </c>
      <c r="AQ90" s="2">
        <v>68.394999999999996</v>
      </c>
      <c r="AR90" s="2">
        <v>70.369</v>
      </c>
      <c r="AS90" s="2">
        <v>74.816999999999993</v>
      </c>
      <c r="AT90" s="2">
        <v>81.963999999999999</v>
      </c>
      <c r="AU90" s="2">
        <v>92.227000000000004</v>
      </c>
      <c r="AV90" s="2">
        <v>100.458</v>
      </c>
      <c r="AW90" s="2">
        <v>102.42700000000001</v>
      </c>
      <c r="AX90" s="2">
        <v>109.491</v>
      </c>
      <c r="AY90" s="2">
        <v>116.64100000000001</v>
      </c>
      <c r="AZ90" s="2">
        <v>124.675</v>
      </c>
      <c r="BA90" s="2">
        <v>133.59299999999999</v>
      </c>
      <c r="BB90" s="2">
        <v>143.459</v>
      </c>
      <c r="BC90" s="2">
        <v>153.99</v>
      </c>
      <c r="BD90" s="2">
        <v>2020</v>
      </c>
    </row>
    <row r="91" spans="1:56">
      <c r="A91" s="2">
        <v>826</v>
      </c>
      <c r="B91" s="2" t="s">
        <v>424</v>
      </c>
      <c r="C91" s="2" t="s">
        <v>241</v>
      </c>
      <c r="D91" s="2" t="s">
        <v>425</v>
      </c>
      <c r="E91" s="2" t="s">
        <v>243</v>
      </c>
      <c r="F91" s="2" t="s">
        <v>244</v>
      </c>
      <c r="G91" s="2" t="s">
        <v>245</v>
      </c>
      <c r="H91" s="2" t="s">
        <v>246</v>
      </c>
      <c r="I91" s="2">
        <v>4.2000000000000003E-2</v>
      </c>
      <c r="J91" s="2">
        <v>4.3999999999999997E-2</v>
      </c>
      <c r="K91" s="2">
        <v>4.1000000000000002E-2</v>
      </c>
      <c r="L91" s="2">
        <v>3.7999999999999999E-2</v>
      </c>
      <c r="M91" s="2">
        <v>4.2000000000000003E-2</v>
      </c>
      <c r="N91" s="2">
        <v>3.2000000000000001E-2</v>
      </c>
      <c r="O91" s="2">
        <v>3.1E-2</v>
      </c>
      <c r="P91" s="2">
        <v>3.5999999999999997E-2</v>
      </c>
      <c r="Q91" s="2">
        <v>4.4999999999999998E-2</v>
      </c>
      <c r="R91" s="2">
        <v>4.3999999999999997E-2</v>
      </c>
      <c r="S91" s="2">
        <v>4.2999999999999997E-2</v>
      </c>
      <c r="T91" s="2">
        <v>4.7E-2</v>
      </c>
      <c r="U91" s="2">
        <v>4.8000000000000001E-2</v>
      </c>
      <c r="V91" s="2">
        <v>4.7E-2</v>
      </c>
      <c r="W91" s="2">
        <v>5.5E-2</v>
      </c>
      <c r="X91" s="2">
        <v>5.6000000000000001E-2</v>
      </c>
      <c r="Y91" s="2">
        <v>6.7000000000000004E-2</v>
      </c>
      <c r="Z91" s="2">
        <v>6.7000000000000004E-2</v>
      </c>
      <c r="AA91" s="2">
        <v>6.6000000000000003E-2</v>
      </c>
      <c r="AB91" s="2">
        <v>6.9000000000000006E-2</v>
      </c>
      <c r="AC91" s="2">
        <v>6.8000000000000005E-2</v>
      </c>
      <c r="AD91" s="2">
        <v>6.3E-2</v>
      </c>
      <c r="AE91" s="2">
        <v>7.1999999999999995E-2</v>
      </c>
      <c r="AF91" s="2">
        <v>9.0999999999999998E-2</v>
      </c>
      <c r="AG91" s="2">
        <v>0.10299999999999999</v>
      </c>
      <c r="AH91" s="2">
        <v>0.112</v>
      </c>
      <c r="AI91" s="2">
        <v>0.11</v>
      </c>
      <c r="AJ91" s="2">
        <v>0.13300000000000001</v>
      </c>
      <c r="AK91" s="2">
        <v>0.14399999999999999</v>
      </c>
      <c r="AL91" s="2">
        <v>0.13400000000000001</v>
      </c>
      <c r="AM91" s="2">
        <v>0.157</v>
      </c>
      <c r="AN91" s="2">
        <v>0.182</v>
      </c>
      <c r="AO91" s="2">
        <v>0.19</v>
      </c>
      <c r="AP91" s="2">
        <v>0.186</v>
      </c>
      <c r="AQ91" s="2">
        <v>0.18</v>
      </c>
      <c r="AR91" s="2">
        <v>0.17100000000000001</v>
      </c>
      <c r="AS91" s="2">
        <v>0.17799999999999999</v>
      </c>
      <c r="AT91" s="2">
        <v>0.187</v>
      </c>
      <c r="AU91" s="2">
        <v>0.2</v>
      </c>
      <c r="AV91" s="2">
        <v>0.19800000000000001</v>
      </c>
      <c r="AW91" s="2">
        <v>0.19800000000000001</v>
      </c>
      <c r="AX91" s="2">
        <v>0.23200000000000001</v>
      </c>
      <c r="AY91" s="2">
        <v>0.245</v>
      </c>
      <c r="AZ91" s="2">
        <v>0.25800000000000001</v>
      </c>
      <c r="BA91" s="2">
        <v>0.27</v>
      </c>
      <c r="BB91" s="2">
        <v>0.27900000000000003</v>
      </c>
      <c r="BC91" s="2">
        <v>0.28799999999999998</v>
      </c>
      <c r="BD91" s="2">
        <v>2019</v>
      </c>
    </row>
    <row r="92" spans="1:56">
      <c r="A92" s="2">
        <v>542</v>
      </c>
      <c r="B92" s="2" t="s">
        <v>426</v>
      </c>
      <c r="C92" s="2" t="s">
        <v>241</v>
      </c>
      <c r="D92" s="2" t="s">
        <v>427</v>
      </c>
      <c r="E92" s="2" t="s">
        <v>243</v>
      </c>
      <c r="F92" s="2" t="s">
        <v>244</v>
      </c>
      <c r="G92" s="2" t="s">
        <v>245</v>
      </c>
      <c r="H92" s="2" t="s">
        <v>246</v>
      </c>
      <c r="I92" s="2">
        <v>65.367999999999995</v>
      </c>
      <c r="J92" s="2">
        <v>72.933999999999997</v>
      </c>
      <c r="K92" s="2">
        <v>78.349000000000004</v>
      </c>
      <c r="L92" s="2">
        <v>87.760999999999996</v>
      </c>
      <c r="M92" s="2">
        <v>97.510999999999996</v>
      </c>
      <c r="N92" s="2">
        <v>101.29600000000001</v>
      </c>
      <c r="O92" s="2">
        <v>116.836</v>
      </c>
      <c r="P92" s="2">
        <v>147.94900000000001</v>
      </c>
      <c r="Q92" s="2">
        <v>199.59299999999999</v>
      </c>
      <c r="R92" s="2">
        <v>246.929</v>
      </c>
      <c r="S92" s="2">
        <v>283.36500000000001</v>
      </c>
      <c r="T92" s="2">
        <v>330.65800000000002</v>
      </c>
      <c r="U92" s="2">
        <v>355.51600000000002</v>
      </c>
      <c r="V92" s="2">
        <v>392.73099999999999</v>
      </c>
      <c r="W92" s="2">
        <v>463.43200000000002</v>
      </c>
      <c r="X92" s="2">
        <v>566.59500000000003</v>
      </c>
      <c r="Y92" s="2">
        <v>610.16399999999999</v>
      </c>
      <c r="Z92" s="2">
        <v>570.59400000000005</v>
      </c>
      <c r="AA92" s="2">
        <v>382.85500000000002</v>
      </c>
      <c r="AB92" s="2">
        <v>497.25400000000002</v>
      </c>
      <c r="AC92" s="2">
        <v>576.48299999999995</v>
      </c>
      <c r="AD92" s="2">
        <v>547.74300000000005</v>
      </c>
      <c r="AE92" s="2">
        <v>626.98900000000003</v>
      </c>
      <c r="AF92" s="2">
        <v>702.69600000000003</v>
      </c>
      <c r="AG92" s="2">
        <v>792.53200000000004</v>
      </c>
      <c r="AH92" s="2">
        <v>934.70799999999997</v>
      </c>
      <c r="AI92" s="2">
        <v>1052.6099999999999</v>
      </c>
      <c r="AJ92" s="2">
        <v>1172.47</v>
      </c>
      <c r="AK92" s="2">
        <v>1049.17</v>
      </c>
      <c r="AL92" s="2">
        <v>943.73900000000003</v>
      </c>
      <c r="AM92" s="2">
        <v>1143.57</v>
      </c>
      <c r="AN92" s="2">
        <v>1253.42</v>
      </c>
      <c r="AO92" s="2">
        <v>1278.05</v>
      </c>
      <c r="AP92" s="2">
        <v>1370.63</v>
      </c>
      <c r="AQ92" s="2">
        <v>1484.49</v>
      </c>
      <c r="AR92" s="2">
        <v>1466.04</v>
      </c>
      <c r="AS92" s="2">
        <v>1499.36</v>
      </c>
      <c r="AT92" s="2">
        <v>1623.07</v>
      </c>
      <c r="AU92" s="2">
        <v>1725.37</v>
      </c>
      <c r="AV92" s="2">
        <v>1651.42</v>
      </c>
      <c r="AW92" s="2">
        <v>1638.26</v>
      </c>
      <c r="AX92" s="2">
        <v>1823.85</v>
      </c>
      <c r="AY92" s="2">
        <v>1907.66</v>
      </c>
      <c r="AZ92" s="2">
        <v>2012.1</v>
      </c>
      <c r="BA92" s="2">
        <v>2115.0300000000002</v>
      </c>
      <c r="BB92" s="2">
        <v>2217.59</v>
      </c>
      <c r="BC92" s="2">
        <v>2316.21</v>
      </c>
      <c r="BD92" s="2">
        <v>2020</v>
      </c>
    </row>
    <row r="93" spans="1:56">
      <c r="A93" s="2">
        <v>967</v>
      </c>
      <c r="B93" s="2" t="s">
        <v>428</v>
      </c>
      <c r="C93" s="2" t="s">
        <v>241</v>
      </c>
      <c r="D93" s="2" t="s">
        <v>429</v>
      </c>
      <c r="E93" s="2" t="s">
        <v>243</v>
      </c>
      <c r="F93" s="2" t="s">
        <v>244</v>
      </c>
      <c r="G93" s="2" t="s">
        <v>245</v>
      </c>
      <c r="H93" s="2" t="s">
        <v>246</v>
      </c>
      <c r="I93" s="2" t="s">
        <v>247</v>
      </c>
      <c r="J93" s="2" t="s">
        <v>247</v>
      </c>
      <c r="K93" s="2" t="s">
        <v>247</v>
      </c>
      <c r="L93" s="2" t="s">
        <v>247</v>
      </c>
      <c r="M93" s="2" t="s">
        <v>247</v>
      </c>
      <c r="N93" s="2" t="s">
        <v>247</v>
      </c>
      <c r="O93" s="2" t="s">
        <v>247</v>
      </c>
      <c r="P93" s="2" t="s">
        <v>247</v>
      </c>
      <c r="Q93" s="2" t="s">
        <v>247</v>
      </c>
      <c r="R93" s="2" t="s">
        <v>247</v>
      </c>
      <c r="S93" s="2" t="s">
        <v>247</v>
      </c>
      <c r="T93" s="2" t="s">
        <v>247</v>
      </c>
      <c r="U93" s="2" t="s">
        <v>247</v>
      </c>
      <c r="V93" s="2" t="s">
        <v>247</v>
      </c>
      <c r="W93" s="2" t="s">
        <v>247</v>
      </c>
      <c r="X93" s="2" t="s">
        <v>247</v>
      </c>
      <c r="Y93" s="2" t="s">
        <v>247</v>
      </c>
      <c r="Z93" s="2" t="s">
        <v>247</v>
      </c>
      <c r="AA93" s="2" t="s">
        <v>247</v>
      </c>
      <c r="AB93" s="2" t="s">
        <v>247</v>
      </c>
      <c r="AC93" s="2">
        <v>2.2170000000000001</v>
      </c>
      <c r="AD93" s="2">
        <v>2.5089999999999999</v>
      </c>
      <c r="AE93" s="2">
        <v>2.73</v>
      </c>
      <c r="AF93" s="2">
        <v>3.39</v>
      </c>
      <c r="AG93" s="2">
        <v>3.71</v>
      </c>
      <c r="AH93" s="2">
        <v>3.8279999999999998</v>
      </c>
      <c r="AI93" s="2">
        <v>4.0190000000000001</v>
      </c>
      <c r="AJ93" s="2">
        <v>4.8680000000000003</v>
      </c>
      <c r="AK93" s="2">
        <v>5.71</v>
      </c>
      <c r="AL93" s="2">
        <v>5.67</v>
      </c>
      <c r="AM93" s="2">
        <v>5.8410000000000002</v>
      </c>
      <c r="AN93" s="2">
        <v>6.7</v>
      </c>
      <c r="AO93" s="2">
        <v>6.5039999999999996</v>
      </c>
      <c r="AP93" s="2">
        <v>7.0739999999999998</v>
      </c>
      <c r="AQ93" s="2">
        <v>7.3979999999999997</v>
      </c>
      <c r="AR93" s="2">
        <v>6.444</v>
      </c>
      <c r="AS93" s="2">
        <v>6.7169999999999996</v>
      </c>
      <c r="AT93" s="2">
        <v>7.2430000000000003</v>
      </c>
      <c r="AU93" s="2">
        <v>7.9470000000000001</v>
      </c>
      <c r="AV93" s="2">
        <v>7.9530000000000003</v>
      </c>
      <c r="AW93" s="2">
        <v>7.78</v>
      </c>
      <c r="AX93" s="2">
        <v>8.9580000000000002</v>
      </c>
      <c r="AY93" s="2">
        <v>9.7520000000000007</v>
      </c>
      <c r="AZ93" s="2">
        <v>10.531000000000001</v>
      </c>
      <c r="BA93" s="2">
        <v>11.308999999999999</v>
      </c>
      <c r="BB93" s="2">
        <v>12.087999999999999</v>
      </c>
      <c r="BC93" s="2">
        <v>12.862</v>
      </c>
      <c r="BD93" s="2">
        <v>2020</v>
      </c>
    </row>
    <row r="94" spans="1:56">
      <c r="A94" s="2">
        <v>443</v>
      </c>
      <c r="B94" s="2" t="s">
        <v>430</v>
      </c>
      <c r="C94" s="2" t="s">
        <v>241</v>
      </c>
      <c r="D94" s="2" t="s">
        <v>431</v>
      </c>
      <c r="E94" s="2" t="s">
        <v>243</v>
      </c>
      <c r="F94" s="2" t="s">
        <v>244</v>
      </c>
      <c r="G94" s="2" t="s">
        <v>245</v>
      </c>
      <c r="H94" s="2" t="s">
        <v>246</v>
      </c>
      <c r="I94" s="2">
        <v>28.724</v>
      </c>
      <c r="J94" s="2">
        <v>25.248999999999999</v>
      </c>
      <c r="K94" s="2">
        <v>21.582999999999998</v>
      </c>
      <c r="L94" s="2">
        <v>20.317</v>
      </c>
      <c r="M94" s="2">
        <v>21.457000000000001</v>
      </c>
      <c r="N94" s="2">
        <v>21.54</v>
      </c>
      <c r="O94" s="2">
        <v>17.376000000000001</v>
      </c>
      <c r="P94" s="2">
        <v>20.817</v>
      </c>
      <c r="Q94" s="2">
        <v>19.280999999999999</v>
      </c>
      <c r="R94" s="2">
        <v>23.855</v>
      </c>
      <c r="S94" s="2">
        <v>18.292999999999999</v>
      </c>
      <c r="T94" s="2">
        <v>10.826000000000001</v>
      </c>
      <c r="U94" s="2">
        <v>19.866</v>
      </c>
      <c r="V94" s="2">
        <v>23.995999999999999</v>
      </c>
      <c r="W94" s="2">
        <v>24.795999999999999</v>
      </c>
      <c r="X94" s="2">
        <v>27.189</v>
      </c>
      <c r="Y94" s="2">
        <v>31.492000000000001</v>
      </c>
      <c r="Z94" s="2">
        <v>30.35</v>
      </c>
      <c r="AA94" s="2">
        <v>25.943999999999999</v>
      </c>
      <c r="AB94" s="2">
        <v>30.123000000000001</v>
      </c>
      <c r="AC94" s="2">
        <v>37.720999999999997</v>
      </c>
      <c r="AD94" s="2">
        <v>34.886000000000003</v>
      </c>
      <c r="AE94" s="2">
        <v>38.134999999999998</v>
      </c>
      <c r="AF94" s="2">
        <v>47.844000000000001</v>
      </c>
      <c r="AG94" s="2">
        <v>59.439</v>
      </c>
      <c r="AH94" s="2">
        <v>80.807000000000002</v>
      </c>
      <c r="AI94" s="2">
        <v>101.559</v>
      </c>
      <c r="AJ94" s="2">
        <v>114.67700000000001</v>
      </c>
      <c r="AK94" s="2">
        <v>147.40199999999999</v>
      </c>
      <c r="AL94" s="2">
        <v>105.992</v>
      </c>
      <c r="AM94" s="2">
        <v>115.401</v>
      </c>
      <c r="AN94" s="2">
        <v>154.02000000000001</v>
      </c>
      <c r="AO94" s="2">
        <v>174.066</v>
      </c>
      <c r="AP94" s="2">
        <v>174.179</v>
      </c>
      <c r="AQ94" s="2">
        <v>162.69499999999999</v>
      </c>
      <c r="AR94" s="2">
        <v>114.60599999999999</v>
      </c>
      <c r="AS94" s="2">
        <v>109.381</v>
      </c>
      <c r="AT94" s="2">
        <v>120.687</v>
      </c>
      <c r="AU94" s="2">
        <v>138.202</v>
      </c>
      <c r="AV94" s="2">
        <v>136.19200000000001</v>
      </c>
      <c r="AW94" s="2">
        <v>105.949</v>
      </c>
      <c r="AX94" s="2">
        <v>132.26599999999999</v>
      </c>
      <c r="AY94" s="2">
        <v>138.78</v>
      </c>
      <c r="AZ94" s="2">
        <v>140.964</v>
      </c>
      <c r="BA94" s="2">
        <v>144.30099999999999</v>
      </c>
      <c r="BB94" s="2">
        <v>148.84</v>
      </c>
      <c r="BC94" s="2">
        <v>155.11699999999999</v>
      </c>
      <c r="BD94" s="2">
        <v>2020</v>
      </c>
    </row>
    <row r="95" spans="1:56">
      <c r="A95" s="2">
        <v>917</v>
      </c>
      <c r="B95" s="2" t="s">
        <v>432</v>
      </c>
      <c r="C95" s="2" t="s">
        <v>241</v>
      </c>
      <c r="D95" s="2" t="s">
        <v>433</v>
      </c>
      <c r="E95" s="2" t="s">
        <v>243</v>
      </c>
      <c r="F95" s="2" t="s">
        <v>244</v>
      </c>
      <c r="G95" s="2" t="s">
        <v>245</v>
      </c>
      <c r="H95" s="2" t="s">
        <v>246</v>
      </c>
      <c r="I95" s="2" t="s">
        <v>247</v>
      </c>
      <c r="J95" s="2" t="s">
        <v>247</v>
      </c>
      <c r="K95" s="2" t="s">
        <v>247</v>
      </c>
      <c r="L95" s="2" t="s">
        <v>247</v>
      </c>
      <c r="M95" s="2" t="s">
        <v>247</v>
      </c>
      <c r="N95" s="2" t="s">
        <v>247</v>
      </c>
      <c r="O95" s="2" t="s">
        <v>247</v>
      </c>
      <c r="P95" s="2" t="s">
        <v>247</v>
      </c>
      <c r="Q95" s="2" t="s">
        <v>247</v>
      </c>
      <c r="R95" s="2" t="s">
        <v>247</v>
      </c>
      <c r="S95" s="2" t="s">
        <v>247</v>
      </c>
      <c r="T95" s="2" t="s">
        <v>247</v>
      </c>
      <c r="U95" s="2">
        <v>0.91700000000000004</v>
      </c>
      <c r="V95" s="2">
        <v>0.66500000000000004</v>
      </c>
      <c r="W95" s="2">
        <v>1.1080000000000001</v>
      </c>
      <c r="X95" s="2">
        <v>1.4930000000000001</v>
      </c>
      <c r="Y95" s="2">
        <v>1.8220000000000001</v>
      </c>
      <c r="Z95" s="2">
        <v>1.7669999999999999</v>
      </c>
      <c r="AA95" s="2">
        <v>1.63</v>
      </c>
      <c r="AB95" s="2">
        <v>1.242</v>
      </c>
      <c r="AC95" s="2">
        <v>1.3680000000000001</v>
      </c>
      <c r="AD95" s="2">
        <v>1.5249999999999999</v>
      </c>
      <c r="AE95" s="2">
        <v>1.6060000000000001</v>
      </c>
      <c r="AF95" s="2">
        <v>1.92</v>
      </c>
      <c r="AG95" s="2">
        <v>2.214</v>
      </c>
      <c r="AH95" s="2">
        <v>2.4590000000000001</v>
      </c>
      <c r="AI95" s="2">
        <v>2.8370000000000002</v>
      </c>
      <c r="AJ95" s="2">
        <v>3.8069999999999999</v>
      </c>
      <c r="AK95" s="2">
        <v>5.1390000000000002</v>
      </c>
      <c r="AL95" s="2">
        <v>4.6900000000000004</v>
      </c>
      <c r="AM95" s="2">
        <v>4.7939999999999996</v>
      </c>
      <c r="AN95" s="2">
        <v>6.1980000000000004</v>
      </c>
      <c r="AO95" s="2">
        <v>6.6040000000000001</v>
      </c>
      <c r="AP95" s="2">
        <v>7.335</v>
      </c>
      <c r="AQ95" s="2">
        <v>7.4669999999999996</v>
      </c>
      <c r="AR95" s="2">
        <v>6.6779999999999999</v>
      </c>
      <c r="AS95" s="2">
        <v>6.8129999999999997</v>
      </c>
      <c r="AT95" s="2">
        <v>7.7030000000000003</v>
      </c>
      <c r="AU95" s="2">
        <v>8.2710000000000008</v>
      </c>
      <c r="AV95" s="2">
        <v>8.8719999999999999</v>
      </c>
      <c r="AW95" s="2">
        <v>7.7469999999999999</v>
      </c>
      <c r="AX95" s="2">
        <v>8.15</v>
      </c>
      <c r="AY95" s="2">
        <v>8.9280000000000008</v>
      </c>
      <c r="AZ95" s="2">
        <v>9.6140000000000008</v>
      </c>
      <c r="BA95" s="2">
        <v>10.196</v>
      </c>
      <c r="BB95" s="2">
        <v>10.823</v>
      </c>
      <c r="BC95" s="2">
        <v>11.443</v>
      </c>
      <c r="BD95" s="2">
        <v>2020</v>
      </c>
    </row>
    <row r="96" spans="1:56">
      <c r="A96" s="2">
        <v>544</v>
      </c>
      <c r="B96" s="2" t="s">
        <v>434</v>
      </c>
      <c r="C96" s="2" t="s">
        <v>241</v>
      </c>
      <c r="D96" s="2" t="s">
        <v>435</v>
      </c>
      <c r="E96" s="2" t="s">
        <v>243</v>
      </c>
      <c r="F96" s="2" t="s">
        <v>244</v>
      </c>
      <c r="G96" s="2" t="s">
        <v>245</v>
      </c>
      <c r="H96" s="2" t="s">
        <v>246</v>
      </c>
      <c r="I96" s="2">
        <v>1.913</v>
      </c>
      <c r="J96" s="2">
        <v>1.1180000000000001</v>
      </c>
      <c r="K96" s="2">
        <v>1.119</v>
      </c>
      <c r="L96" s="2">
        <v>2.0470000000000002</v>
      </c>
      <c r="M96" s="2">
        <v>2.93</v>
      </c>
      <c r="N96" s="2">
        <v>3.6850000000000001</v>
      </c>
      <c r="O96" s="2">
        <v>2.577</v>
      </c>
      <c r="P96" s="2">
        <v>1.8149999999999999</v>
      </c>
      <c r="Q96" s="2">
        <v>1.1819999999999999</v>
      </c>
      <c r="R96" s="2">
        <v>1.46</v>
      </c>
      <c r="S96" s="2">
        <v>1.742</v>
      </c>
      <c r="T96" s="2">
        <v>2.0529999999999999</v>
      </c>
      <c r="U96" s="2">
        <v>2.3540000000000001</v>
      </c>
      <c r="V96" s="2">
        <v>2.6520000000000001</v>
      </c>
      <c r="W96" s="2">
        <v>3.081</v>
      </c>
      <c r="X96" s="2">
        <v>3.5790000000000002</v>
      </c>
      <c r="Y96" s="2">
        <v>3.726</v>
      </c>
      <c r="Z96" s="2">
        <v>3.5150000000000001</v>
      </c>
      <c r="AA96" s="2">
        <v>1.3340000000000001</v>
      </c>
      <c r="AB96" s="2">
        <v>1.415</v>
      </c>
      <c r="AC96" s="2">
        <v>1.72</v>
      </c>
      <c r="AD96" s="2">
        <v>1.7569999999999999</v>
      </c>
      <c r="AE96" s="2">
        <v>1.8440000000000001</v>
      </c>
      <c r="AF96" s="2">
        <v>2.2589999999999999</v>
      </c>
      <c r="AG96" s="2">
        <v>2.649</v>
      </c>
      <c r="AH96" s="2">
        <v>3.0489999999999999</v>
      </c>
      <c r="AI96" s="2">
        <v>3.915</v>
      </c>
      <c r="AJ96" s="2">
        <v>4.7569999999999997</v>
      </c>
      <c r="AK96" s="2">
        <v>5.9480000000000004</v>
      </c>
      <c r="AL96" s="2">
        <v>6.431</v>
      </c>
      <c r="AM96" s="2">
        <v>7.5039999999999996</v>
      </c>
      <c r="AN96" s="2">
        <v>8.9629999999999992</v>
      </c>
      <c r="AO96" s="2">
        <v>10.195</v>
      </c>
      <c r="AP96" s="2">
        <v>11.974</v>
      </c>
      <c r="AQ96" s="2">
        <v>13.266</v>
      </c>
      <c r="AR96" s="2">
        <v>14.363</v>
      </c>
      <c r="AS96" s="2">
        <v>15.904999999999999</v>
      </c>
      <c r="AT96" s="2">
        <v>17.055</v>
      </c>
      <c r="AU96" s="2">
        <v>18.131</v>
      </c>
      <c r="AV96" s="2">
        <v>18.771000000000001</v>
      </c>
      <c r="AW96" s="2">
        <v>18.82</v>
      </c>
      <c r="AX96" s="2">
        <v>19.375</v>
      </c>
      <c r="AY96" s="2">
        <v>20.631</v>
      </c>
      <c r="AZ96" s="2">
        <v>21.818000000000001</v>
      </c>
      <c r="BA96" s="2">
        <v>23.317</v>
      </c>
      <c r="BB96" s="2">
        <v>24.994</v>
      </c>
      <c r="BC96" s="2">
        <v>26.74</v>
      </c>
      <c r="BD96" s="2">
        <v>2020</v>
      </c>
    </row>
    <row r="97" spans="1:56">
      <c r="A97" s="2">
        <v>941</v>
      </c>
      <c r="B97" s="2" t="s">
        <v>436</v>
      </c>
      <c r="C97" s="2" t="s">
        <v>241</v>
      </c>
      <c r="D97" s="2" t="s">
        <v>437</v>
      </c>
      <c r="E97" s="2" t="s">
        <v>243</v>
      </c>
      <c r="F97" s="2" t="s">
        <v>244</v>
      </c>
      <c r="G97" s="2" t="s">
        <v>245</v>
      </c>
      <c r="H97" s="2" t="s">
        <v>246</v>
      </c>
      <c r="I97" s="2" t="s">
        <v>247</v>
      </c>
      <c r="J97" s="2" t="s">
        <v>247</v>
      </c>
      <c r="K97" s="2" t="s">
        <v>247</v>
      </c>
      <c r="L97" s="2" t="s">
        <v>247</v>
      </c>
      <c r="M97" s="2" t="s">
        <v>247</v>
      </c>
      <c r="N97" s="2" t="s">
        <v>247</v>
      </c>
      <c r="O97" s="2" t="s">
        <v>247</v>
      </c>
      <c r="P97" s="2" t="s">
        <v>247</v>
      </c>
      <c r="Q97" s="2" t="s">
        <v>247</v>
      </c>
      <c r="R97" s="2" t="s">
        <v>247</v>
      </c>
      <c r="S97" s="2" t="s">
        <v>247</v>
      </c>
      <c r="T97" s="2" t="s">
        <v>247</v>
      </c>
      <c r="U97" s="2">
        <v>1.6930000000000001</v>
      </c>
      <c r="V97" s="2">
        <v>2.7269999999999999</v>
      </c>
      <c r="W97" s="2">
        <v>4.53</v>
      </c>
      <c r="X97" s="2">
        <v>5.407</v>
      </c>
      <c r="Y97" s="2">
        <v>5.9690000000000003</v>
      </c>
      <c r="Z97" s="2">
        <v>6.5229999999999997</v>
      </c>
      <c r="AA97" s="2">
        <v>7.1619999999999999</v>
      </c>
      <c r="AB97" s="2">
        <v>7.5270000000000001</v>
      </c>
      <c r="AC97" s="2">
        <v>7.9530000000000003</v>
      </c>
      <c r="AD97" s="2">
        <v>8.3520000000000003</v>
      </c>
      <c r="AE97" s="2">
        <v>9.5519999999999996</v>
      </c>
      <c r="AF97" s="2">
        <v>11.754</v>
      </c>
      <c r="AG97" s="2">
        <v>14.406000000000001</v>
      </c>
      <c r="AH97" s="2">
        <v>16.986000000000001</v>
      </c>
      <c r="AI97" s="2">
        <v>21.536000000000001</v>
      </c>
      <c r="AJ97" s="2">
        <v>31.05</v>
      </c>
      <c r="AK97" s="2">
        <v>35.923999999999999</v>
      </c>
      <c r="AL97" s="2">
        <v>26.385999999999999</v>
      </c>
      <c r="AM97" s="2">
        <v>23.911000000000001</v>
      </c>
      <c r="AN97" s="2">
        <v>28.649000000000001</v>
      </c>
      <c r="AO97" s="2">
        <v>28.346</v>
      </c>
      <c r="AP97" s="2">
        <v>30.442</v>
      </c>
      <c r="AQ97" s="2">
        <v>31.379000000000001</v>
      </c>
      <c r="AR97" s="2">
        <v>27.253</v>
      </c>
      <c r="AS97" s="2">
        <v>28.064</v>
      </c>
      <c r="AT97" s="2">
        <v>30.448</v>
      </c>
      <c r="AU97" s="2">
        <v>34.432000000000002</v>
      </c>
      <c r="AV97" s="2">
        <v>34.058999999999997</v>
      </c>
      <c r="AW97" s="2">
        <v>33.478000000000002</v>
      </c>
      <c r="AX97" s="2">
        <v>37.198999999999998</v>
      </c>
      <c r="AY97" s="2">
        <v>40.83</v>
      </c>
      <c r="AZ97" s="2">
        <v>43.87</v>
      </c>
      <c r="BA97" s="2">
        <v>46.789000000000001</v>
      </c>
      <c r="BB97" s="2">
        <v>49.829000000000001</v>
      </c>
      <c r="BC97" s="2">
        <v>52.795999999999999</v>
      </c>
      <c r="BD97" s="2">
        <v>2020</v>
      </c>
    </row>
    <row r="98" spans="1:56">
      <c r="A98" s="2">
        <v>446</v>
      </c>
      <c r="B98" s="2" t="s">
        <v>438</v>
      </c>
      <c r="C98" s="2" t="s">
        <v>241</v>
      </c>
      <c r="D98" s="2" t="s">
        <v>439</v>
      </c>
      <c r="E98" s="2" t="s">
        <v>243</v>
      </c>
      <c r="F98" s="2" t="s">
        <v>244</v>
      </c>
      <c r="G98" s="2" t="s">
        <v>245</v>
      </c>
      <c r="H98" s="2" t="s">
        <v>246</v>
      </c>
      <c r="I98" s="2">
        <v>4.0190000000000001</v>
      </c>
      <c r="J98" s="2">
        <v>3.8410000000000002</v>
      </c>
      <c r="K98" s="2">
        <v>2.62</v>
      </c>
      <c r="L98" s="2">
        <v>3.61</v>
      </c>
      <c r="M98" s="2">
        <v>4.2679999999999998</v>
      </c>
      <c r="N98" s="2">
        <v>3.5649999999999999</v>
      </c>
      <c r="O98" s="2">
        <v>2.7789999999999999</v>
      </c>
      <c r="P98" s="2">
        <v>3.2530000000000001</v>
      </c>
      <c r="Q98" s="2">
        <v>3.2679999999999998</v>
      </c>
      <c r="R98" s="2">
        <v>2.681</v>
      </c>
      <c r="S98" s="2">
        <v>2.8</v>
      </c>
      <c r="T98" s="2">
        <v>4.391</v>
      </c>
      <c r="U98" s="2">
        <v>5.47</v>
      </c>
      <c r="V98" s="2">
        <v>7.4320000000000004</v>
      </c>
      <c r="W98" s="2">
        <v>8.9849999999999994</v>
      </c>
      <c r="X98" s="2">
        <v>10.967000000000001</v>
      </c>
      <c r="Y98" s="2">
        <v>12.82</v>
      </c>
      <c r="Z98" s="2">
        <v>15.53</v>
      </c>
      <c r="AA98" s="2">
        <v>17.053999999999998</v>
      </c>
      <c r="AB98" s="2">
        <v>17.167999999999999</v>
      </c>
      <c r="AC98" s="2">
        <v>17.013000000000002</v>
      </c>
      <c r="AD98" s="2">
        <v>17.355</v>
      </c>
      <c r="AE98" s="2">
        <v>18.831</v>
      </c>
      <c r="AF98" s="2">
        <v>19.48</v>
      </c>
      <c r="AG98" s="2">
        <v>21.152999999999999</v>
      </c>
      <c r="AH98" s="2">
        <v>21.497</v>
      </c>
      <c r="AI98" s="2">
        <v>22.023</v>
      </c>
      <c r="AJ98" s="2">
        <v>24.827000000000002</v>
      </c>
      <c r="AK98" s="2">
        <v>29.119</v>
      </c>
      <c r="AL98" s="2">
        <v>35.4</v>
      </c>
      <c r="AM98" s="2">
        <v>38.444000000000003</v>
      </c>
      <c r="AN98" s="2">
        <v>39.927</v>
      </c>
      <c r="AO98" s="2">
        <v>44.036000000000001</v>
      </c>
      <c r="AP98" s="2">
        <v>46.908999999999999</v>
      </c>
      <c r="AQ98" s="2">
        <v>48.133000000000003</v>
      </c>
      <c r="AR98" s="2">
        <v>50.066000000000003</v>
      </c>
      <c r="AS98" s="2">
        <v>51.389000000000003</v>
      </c>
      <c r="AT98" s="2">
        <v>53.325000000000003</v>
      </c>
      <c r="AU98" s="2">
        <v>55.276000000000003</v>
      </c>
      <c r="AV98" s="2">
        <v>52.371000000000002</v>
      </c>
      <c r="AW98" s="2">
        <v>19.007999999999999</v>
      </c>
      <c r="AX98" s="2" t="s">
        <v>247</v>
      </c>
      <c r="AY98" s="2" t="s">
        <v>247</v>
      </c>
      <c r="AZ98" s="2" t="s">
        <v>247</v>
      </c>
      <c r="BA98" s="2" t="s">
        <v>247</v>
      </c>
      <c r="BB98" s="2" t="s">
        <v>247</v>
      </c>
      <c r="BC98" s="2" t="s">
        <v>247</v>
      </c>
      <c r="BD98" s="2">
        <v>2019</v>
      </c>
    </row>
    <row r="99" spans="1:56">
      <c r="A99" s="2">
        <v>666</v>
      </c>
      <c r="B99" s="2" t="s">
        <v>440</v>
      </c>
      <c r="C99" s="2" t="s">
        <v>241</v>
      </c>
      <c r="D99" s="2" t="s">
        <v>441</v>
      </c>
      <c r="E99" s="2" t="s">
        <v>243</v>
      </c>
      <c r="F99" s="2" t="s">
        <v>244</v>
      </c>
      <c r="G99" s="2" t="s">
        <v>245</v>
      </c>
      <c r="H99" s="2" t="s">
        <v>246</v>
      </c>
      <c r="I99" s="2">
        <v>0.437</v>
      </c>
      <c r="J99" s="2">
        <v>0.443</v>
      </c>
      <c r="K99" s="2">
        <v>0.36899999999999999</v>
      </c>
      <c r="L99" s="2">
        <v>0.40600000000000003</v>
      </c>
      <c r="M99" s="2">
        <v>0.36299999999999999</v>
      </c>
      <c r="N99" s="2">
        <v>0.28999999999999998</v>
      </c>
      <c r="O99" s="2">
        <v>0.33300000000000002</v>
      </c>
      <c r="P99" s="2">
        <v>0.435</v>
      </c>
      <c r="Q99" s="2">
        <v>0.49399999999999999</v>
      </c>
      <c r="R99" s="2">
        <v>0.51400000000000001</v>
      </c>
      <c r="S99" s="2">
        <v>0.62</v>
      </c>
      <c r="T99" s="2">
        <v>0.70299999999999996</v>
      </c>
      <c r="U99" s="2">
        <v>0.81499999999999995</v>
      </c>
      <c r="V99" s="2">
        <v>0.81399999999999995</v>
      </c>
      <c r="W99" s="2">
        <v>0.85899999999999999</v>
      </c>
      <c r="X99" s="2">
        <v>0.96499999999999997</v>
      </c>
      <c r="Y99" s="2">
        <v>0.91400000000000003</v>
      </c>
      <c r="Z99" s="2">
        <v>0.96299999999999997</v>
      </c>
      <c r="AA99" s="2">
        <v>0.88800000000000001</v>
      </c>
      <c r="AB99" s="2">
        <v>0.871</v>
      </c>
      <c r="AC99" s="2">
        <v>0.84699999999999998</v>
      </c>
      <c r="AD99" s="2">
        <v>0.70099999999999996</v>
      </c>
      <c r="AE99" s="2">
        <v>0.76700000000000002</v>
      </c>
      <c r="AF99" s="2">
        <v>1.109</v>
      </c>
      <c r="AG99" s="2">
        <v>1.3839999999999999</v>
      </c>
      <c r="AH99" s="2">
        <v>1.484</v>
      </c>
      <c r="AI99" s="2">
        <v>1.5189999999999999</v>
      </c>
      <c r="AJ99" s="2">
        <v>1.7589999999999999</v>
      </c>
      <c r="AK99" s="2">
        <v>1.6519999999999999</v>
      </c>
      <c r="AL99" s="2">
        <v>1.9370000000000001</v>
      </c>
      <c r="AM99" s="2">
        <v>2.3559999999999999</v>
      </c>
      <c r="AN99" s="2">
        <v>2.5710000000000002</v>
      </c>
      <c r="AO99" s="2">
        <v>2.4649999999999999</v>
      </c>
      <c r="AP99" s="2">
        <v>2.3450000000000002</v>
      </c>
      <c r="AQ99" s="2">
        <v>2.4769999999999999</v>
      </c>
      <c r="AR99" s="2">
        <v>2.2069999999999999</v>
      </c>
      <c r="AS99" s="2">
        <v>2.2189999999999999</v>
      </c>
      <c r="AT99" s="2">
        <v>2.3559999999999999</v>
      </c>
      <c r="AU99" s="2">
        <v>2.3199999999999998</v>
      </c>
      <c r="AV99" s="2">
        <v>2.2280000000000002</v>
      </c>
      <c r="AW99" s="2">
        <v>1.9990000000000001</v>
      </c>
      <c r="AX99" s="2">
        <v>2.4780000000000002</v>
      </c>
      <c r="AY99" s="2">
        <v>2.5920000000000001</v>
      </c>
      <c r="AZ99" s="2">
        <v>2.718</v>
      </c>
      <c r="BA99" s="2">
        <v>2.8450000000000002</v>
      </c>
      <c r="BB99" s="2">
        <v>2.9430000000000001</v>
      </c>
      <c r="BC99" s="2">
        <v>3.0910000000000002</v>
      </c>
      <c r="BD99" s="2">
        <v>2019</v>
      </c>
    </row>
    <row r="100" spans="1:56">
      <c r="A100" s="2">
        <v>668</v>
      </c>
      <c r="B100" s="2" t="s">
        <v>442</v>
      </c>
      <c r="C100" s="2" t="s">
        <v>241</v>
      </c>
      <c r="D100" s="2" t="s">
        <v>443</v>
      </c>
      <c r="E100" s="2" t="s">
        <v>243</v>
      </c>
      <c r="F100" s="2" t="s">
        <v>244</v>
      </c>
      <c r="G100" s="2" t="s">
        <v>245</v>
      </c>
      <c r="H100" s="2" t="s">
        <v>246</v>
      </c>
      <c r="I100" s="2" t="s">
        <v>247</v>
      </c>
      <c r="J100" s="2" t="s">
        <v>247</v>
      </c>
      <c r="K100" s="2" t="s">
        <v>247</v>
      </c>
      <c r="L100" s="2" t="s">
        <v>247</v>
      </c>
      <c r="M100" s="2" t="s">
        <v>247</v>
      </c>
      <c r="N100" s="2" t="s">
        <v>247</v>
      </c>
      <c r="O100" s="2" t="s">
        <v>247</v>
      </c>
      <c r="P100" s="2" t="s">
        <v>247</v>
      </c>
      <c r="Q100" s="2" t="s">
        <v>247</v>
      </c>
      <c r="R100" s="2" t="s">
        <v>247</v>
      </c>
      <c r="S100" s="2" t="s">
        <v>247</v>
      </c>
      <c r="T100" s="2" t="s">
        <v>247</v>
      </c>
      <c r="U100" s="2" t="s">
        <v>247</v>
      </c>
      <c r="V100" s="2" t="s">
        <v>247</v>
      </c>
      <c r="W100" s="2" t="s">
        <v>247</v>
      </c>
      <c r="X100" s="2" t="s">
        <v>247</v>
      </c>
      <c r="Y100" s="2" t="s">
        <v>247</v>
      </c>
      <c r="Z100" s="2" t="s">
        <v>247</v>
      </c>
      <c r="AA100" s="2" t="s">
        <v>247</v>
      </c>
      <c r="AB100" s="2" t="s">
        <v>247</v>
      </c>
      <c r="AC100" s="2">
        <v>0.86299999999999999</v>
      </c>
      <c r="AD100" s="2">
        <v>0.90400000000000003</v>
      </c>
      <c r="AE100" s="2">
        <v>0.94299999999999995</v>
      </c>
      <c r="AF100" s="2">
        <v>0.71399999999999997</v>
      </c>
      <c r="AG100" s="2">
        <v>0.89700000000000002</v>
      </c>
      <c r="AH100" s="2">
        <v>0.94399999999999995</v>
      </c>
      <c r="AI100" s="2">
        <v>1.109</v>
      </c>
      <c r="AJ100" s="2">
        <v>1.3440000000000001</v>
      </c>
      <c r="AK100" s="2">
        <v>1.6759999999999999</v>
      </c>
      <c r="AL100" s="2">
        <v>1.7649999999999999</v>
      </c>
      <c r="AM100" s="2">
        <v>1.966</v>
      </c>
      <c r="AN100" s="2">
        <v>2.34</v>
      </c>
      <c r="AO100" s="2">
        <v>2.6749999999999998</v>
      </c>
      <c r="AP100" s="2">
        <v>3.044</v>
      </c>
      <c r="AQ100" s="2">
        <v>3.09</v>
      </c>
      <c r="AR100" s="2">
        <v>3.0920000000000001</v>
      </c>
      <c r="AS100" s="2">
        <v>3.2559999999999998</v>
      </c>
      <c r="AT100" s="2">
        <v>3.3210000000000002</v>
      </c>
      <c r="AU100" s="2">
        <v>3.2639999999999998</v>
      </c>
      <c r="AV100" s="2">
        <v>3.08</v>
      </c>
      <c r="AW100" s="2">
        <v>3.0369999999999999</v>
      </c>
      <c r="AX100" s="2">
        <v>3.3839999999999999</v>
      </c>
      <c r="AY100" s="2">
        <v>3.6640000000000001</v>
      </c>
      <c r="AZ100" s="2">
        <v>3.794</v>
      </c>
      <c r="BA100" s="2">
        <v>4.0860000000000003</v>
      </c>
      <c r="BB100" s="2">
        <v>4.4029999999999996</v>
      </c>
      <c r="BC100" s="2">
        <v>4.7430000000000003</v>
      </c>
      <c r="BD100" s="2">
        <v>2016</v>
      </c>
    </row>
    <row r="101" spans="1:56">
      <c r="A101" s="2">
        <v>672</v>
      </c>
      <c r="B101" s="2" t="s">
        <v>444</v>
      </c>
      <c r="C101" s="2" t="s">
        <v>241</v>
      </c>
      <c r="D101" s="2" t="s">
        <v>445</v>
      </c>
      <c r="E101" s="2" t="s">
        <v>243</v>
      </c>
      <c r="F101" s="2" t="s">
        <v>244</v>
      </c>
      <c r="G101" s="2" t="s">
        <v>245</v>
      </c>
      <c r="H101" s="2" t="s">
        <v>246</v>
      </c>
      <c r="I101" s="2">
        <v>38.941000000000003</v>
      </c>
      <c r="J101" s="2">
        <v>33.640999999999998</v>
      </c>
      <c r="K101" s="2">
        <v>33.540999999999997</v>
      </c>
      <c r="L101" s="2">
        <v>31.963000000000001</v>
      </c>
      <c r="M101" s="2">
        <v>29.93</v>
      </c>
      <c r="N101" s="2">
        <v>29.44</v>
      </c>
      <c r="O101" s="2">
        <v>23.986999999999998</v>
      </c>
      <c r="P101" s="2">
        <v>22.294</v>
      </c>
      <c r="Q101" s="2">
        <v>25.067</v>
      </c>
      <c r="R101" s="2">
        <v>26.594000000000001</v>
      </c>
      <c r="S101" s="2">
        <v>30.643999999999998</v>
      </c>
      <c r="T101" s="2">
        <v>33.908000000000001</v>
      </c>
      <c r="U101" s="2">
        <v>34.357999999999997</v>
      </c>
      <c r="V101" s="2">
        <v>30.920999999999999</v>
      </c>
      <c r="W101" s="2">
        <v>28.795999999999999</v>
      </c>
      <c r="X101" s="2">
        <v>32.69</v>
      </c>
      <c r="Y101" s="2">
        <v>35.683</v>
      </c>
      <c r="Z101" s="2">
        <v>36.530999999999999</v>
      </c>
      <c r="AA101" s="2">
        <v>29.96</v>
      </c>
      <c r="AB101" s="2">
        <v>35.975000000000001</v>
      </c>
      <c r="AC101" s="2">
        <v>38.271000000000001</v>
      </c>
      <c r="AD101" s="2">
        <v>34.112000000000002</v>
      </c>
      <c r="AE101" s="2">
        <v>20.471</v>
      </c>
      <c r="AF101" s="2">
        <v>26.186</v>
      </c>
      <c r="AG101" s="2">
        <v>32.996000000000002</v>
      </c>
      <c r="AH101" s="2">
        <v>47.335000000000001</v>
      </c>
      <c r="AI101" s="2">
        <v>54.963000000000001</v>
      </c>
      <c r="AJ101" s="2">
        <v>67.69</v>
      </c>
      <c r="AK101" s="2">
        <v>73.917000000000002</v>
      </c>
      <c r="AL101" s="2">
        <v>50.808</v>
      </c>
      <c r="AM101" s="2">
        <v>68.974000000000004</v>
      </c>
      <c r="AN101" s="2">
        <v>31.998999999999999</v>
      </c>
      <c r="AO101" s="2">
        <v>79.759</v>
      </c>
      <c r="AP101" s="2">
        <v>51.896000000000001</v>
      </c>
      <c r="AQ101" s="2">
        <v>24.262</v>
      </c>
      <c r="AR101" s="2">
        <v>17.216000000000001</v>
      </c>
      <c r="AS101" s="2">
        <v>18.562999999999999</v>
      </c>
      <c r="AT101" s="2">
        <v>30.210999999999999</v>
      </c>
      <c r="AU101" s="2">
        <v>41.432000000000002</v>
      </c>
      <c r="AV101" s="2">
        <v>39.497</v>
      </c>
      <c r="AW101" s="2">
        <v>19.21</v>
      </c>
      <c r="AX101" s="2">
        <v>27.3</v>
      </c>
      <c r="AY101" s="2">
        <v>29.202000000000002</v>
      </c>
      <c r="AZ101" s="2">
        <v>29.992999999999999</v>
      </c>
      <c r="BA101" s="2">
        <v>29.869</v>
      </c>
      <c r="BB101" s="2">
        <v>31.039000000000001</v>
      </c>
      <c r="BC101" s="2">
        <v>32.378</v>
      </c>
      <c r="BD101" s="2">
        <v>2014</v>
      </c>
    </row>
    <row r="102" spans="1:56">
      <c r="A102" s="2">
        <v>946</v>
      </c>
      <c r="B102" s="2" t="s">
        <v>446</v>
      </c>
      <c r="C102" s="2" t="s">
        <v>241</v>
      </c>
      <c r="D102" s="2" t="s">
        <v>447</v>
      </c>
      <c r="E102" s="2" t="s">
        <v>243</v>
      </c>
      <c r="F102" s="2" t="s">
        <v>244</v>
      </c>
      <c r="G102" s="2" t="s">
        <v>245</v>
      </c>
      <c r="H102" s="2" t="s">
        <v>246</v>
      </c>
      <c r="I102" s="2" t="s">
        <v>247</v>
      </c>
      <c r="J102" s="2" t="s">
        <v>247</v>
      </c>
      <c r="K102" s="2" t="s">
        <v>247</v>
      </c>
      <c r="L102" s="2" t="s">
        <v>247</v>
      </c>
      <c r="M102" s="2" t="s">
        <v>247</v>
      </c>
      <c r="N102" s="2" t="s">
        <v>247</v>
      </c>
      <c r="O102" s="2" t="s">
        <v>247</v>
      </c>
      <c r="P102" s="2" t="s">
        <v>247</v>
      </c>
      <c r="Q102" s="2" t="s">
        <v>247</v>
      </c>
      <c r="R102" s="2" t="s">
        <v>247</v>
      </c>
      <c r="S102" s="2" t="s">
        <v>247</v>
      </c>
      <c r="T102" s="2" t="s">
        <v>247</v>
      </c>
      <c r="U102" s="2" t="s">
        <v>247</v>
      </c>
      <c r="V102" s="2" t="s">
        <v>247</v>
      </c>
      <c r="W102" s="2" t="s">
        <v>247</v>
      </c>
      <c r="X102" s="2">
        <v>6.6959999999999997</v>
      </c>
      <c r="Y102" s="2">
        <v>8.3829999999999991</v>
      </c>
      <c r="Z102" s="2">
        <v>10.119</v>
      </c>
      <c r="AA102" s="2">
        <v>11.24</v>
      </c>
      <c r="AB102" s="2">
        <v>10.972</v>
      </c>
      <c r="AC102" s="2">
        <v>11.525</v>
      </c>
      <c r="AD102" s="2">
        <v>12.238</v>
      </c>
      <c r="AE102" s="2">
        <v>14.257</v>
      </c>
      <c r="AF102" s="2">
        <v>18.782</v>
      </c>
      <c r="AG102" s="2">
        <v>22.623999999999999</v>
      </c>
      <c r="AH102" s="2">
        <v>26.114999999999998</v>
      </c>
      <c r="AI102" s="2">
        <v>30.202999999999999</v>
      </c>
      <c r="AJ102" s="2">
        <v>39.764000000000003</v>
      </c>
      <c r="AK102" s="2">
        <v>48.03</v>
      </c>
      <c r="AL102" s="2">
        <v>37.475000000000001</v>
      </c>
      <c r="AM102" s="2">
        <v>37.195</v>
      </c>
      <c r="AN102" s="2">
        <v>43.584000000000003</v>
      </c>
      <c r="AO102" s="2">
        <v>42.951999999999998</v>
      </c>
      <c r="AP102" s="2">
        <v>46.536999999999999</v>
      </c>
      <c r="AQ102" s="2">
        <v>48.610999999999997</v>
      </c>
      <c r="AR102" s="2">
        <v>41.44</v>
      </c>
      <c r="AS102" s="2">
        <v>43.034999999999997</v>
      </c>
      <c r="AT102" s="2">
        <v>47.741999999999997</v>
      </c>
      <c r="AU102" s="2">
        <v>53.747</v>
      </c>
      <c r="AV102" s="2">
        <v>54.646000000000001</v>
      </c>
      <c r="AW102" s="2">
        <v>55.843000000000004</v>
      </c>
      <c r="AX102" s="2">
        <v>62.634999999999998</v>
      </c>
      <c r="AY102" s="2">
        <v>67.659000000000006</v>
      </c>
      <c r="AZ102" s="2">
        <v>72.602000000000004</v>
      </c>
      <c r="BA102" s="2">
        <v>77.373999999999995</v>
      </c>
      <c r="BB102" s="2">
        <v>82.006</v>
      </c>
      <c r="BC102" s="2">
        <v>86.35</v>
      </c>
      <c r="BD102" s="2">
        <v>2020</v>
      </c>
    </row>
    <row r="103" spans="1:56">
      <c r="A103" s="2">
        <v>137</v>
      </c>
      <c r="B103" s="2" t="s">
        <v>448</v>
      </c>
      <c r="C103" s="2" t="s">
        <v>241</v>
      </c>
      <c r="D103" s="2" t="s">
        <v>449</v>
      </c>
      <c r="E103" s="2" t="s">
        <v>243</v>
      </c>
      <c r="F103" s="2" t="s">
        <v>244</v>
      </c>
      <c r="G103" s="2" t="s">
        <v>245</v>
      </c>
      <c r="H103" s="2" t="s">
        <v>246</v>
      </c>
      <c r="I103" s="2">
        <v>6.46</v>
      </c>
      <c r="J103" s="2">
        <v>5.5720000000000001</v>
      </c>
      <c r="K103" s="2">
        <v>4.5750000000000002</v>
      </c>
      <c r="L103" s="2">
        <v>4.4909999999999997</v>
      </c>
      <c r="M103" s="2">
        <v>4.4029999999999996</v>
      </c>
      <c r="N103" s="2">
        <v>4.5620000000000003</v>
      </c>
      <c r="O103" s="2">
        <v>6.6379999999999999</v>
      </c>
      <c r="P103" s="2">
        <v>8.2439999999999998</v>
      </c>
      <c r="Q103" s="2">
        <v>9.3390000000000004</v>
      </c>
      <c r="R103" s="2">
        <v>9.9440000000000008</v>
      </c>
      <c r="S103" s="2">
        <v>12.68</v>
      </c>
      <c r="T103" s="2">
        <v>13.738</v>
      </c>
      <c r="U103" s="2">
        <v>15.39</v>
      </c>
      <c r="V103" s="2">
        <v>15.778</v>
      </c>
      <c r="W103" s="2">
        <v>17.558</v>
      </c>
      <c r="X103" s="2">
        <v>20.655000000000001</v>
      </c>
      <c r="Y103" s="2">
        <v>20.547999999999998</v>
      </c>
      <c r="Z103" s="2">
        <v>18.503</v>
      </c>
      <c r="AA103" s="2">
        <v>19.341999999999999</v>
      </c>
      <c r="AB103" s="2">
        <v>21.173999999999999</v>
      </c>
      <c r="AC103" s="2">
        <v>21.326000000000001</v>
      </c>
      <c r="AD103" s="2">
        <v>21.291</v>
      </c>
      <c r="AE103" s="2">
        <v>23.712</v>
      </c>
      <c r="AF103" s="2">
        <v>29.614999999999998</v>
      </c>
      <c r="AG103" s="2">
        <v>34.732999999999997</v>
      </c>
      <c r="AH103" s="2">
        <v>37.381999999999998</v>
      </c>
      <c r="AI103" s="2">
        <v>42.451999999999998</v>
      </c>
      <c r="AJ103" s="2">
        <v>50.959000000000003</v>
      </c>
      <c r="AK103" s="2">
        <v>56.072000000000003</v>
      </c>
      <c r="AL103" s="2">
        <v>51.518000000000001</v>
      </c>
      <c r="AM103" s="2">
        <v>53.308</v>
      </c>
      <c r="AN103" s="2">
        <v>60.073</v>
      </c>
      <c r="AO103" s="2">
        <v>56.710999999999999</v>
      </c>
      <c r="AP103" s="2">
        <v>61.758000000000003</v>
      </c>
      <c r="AQ103" s="2">
        <v>66.209000000000003</v>
      </c>
      <c r="AR103" s="2">
        <v>57.773000000000003</v>
      </c>
      <c r="AS103" s="2">
        <v>60.716000000000001</v>
      </c>
      <c r="AT103" s="2">
        <v>64.159000000000006</v>
      </c>
      <c r="AU103" s="2">
        <v>70.951999999999998</v>
      </c>
      <c r="AV103" s="2">
        <v>71.113</v>
      </c>
      <c r="AW103" s="2">
        <v>73.204999999999998</v>
      </c>
      <c r="AX103" s="2">
        <v>83.771000000000001</v>
      </c>
      <c r="AY103" s="2">
        <v>89.683000000000007</v>
      </c>
      <c r="AZ103" s="2">
        <v>95.406000000000006</v>
      </c>
      <c r="BA103" s="2">
        <v>101.08199999999999</v>
      </c>
      <c r="BB103" s="2">
        <v>106.664</v>
      </c>
      <c r="BC103" s="2">
        <v>112.253</v>
      </c>
      <c r="BD103" s="2">
        <v>2020</v>
      </c>
    </row>
    <row r="104" spans="1:56">
      <c r="A104" s="2">
        <v>546</v>
      </c>
      <c r="B104" s="2" t="s">
        <v>450</v>
      </c>
      <c r="C104" s="2" t="s">
        <v>241</v>
      </c>
      <c r="D104" s="2" t="s">
        <v>451</v>
      </c>
      <c r="E104" s="2" t="s">
        <v>243</v>
      </c>
      <c r="F104" s="2" t="s">
        <v>244</v>
      </c>
      <c r="G104" s="2" t="s">
        <v>245</v>
      </c>
      <c r="H104" s="2" t="s">
        <v>246</v>
      </c>
      <c r="I104" s="2" t="s">
        <v>247</v>
      </c>
      <c r="J104" s="2" t="s">
        <v>247</v>
      </c>
      <c r="K104" s="2" t="s">
        <v>247</v>
      </c>
      <c r="L104" s="2" t="s">
        <v>247</v>
      </c>
      <c r="M104" s="2" t="s">
        <v>247</v>
      </c>
      <c r="N104" s="2" t="s">
        <v>247</v>
      </c>
      <c r="O104" s="2" t="s">
        <v>247</v>
      </c>
      <c r="P104" s="2" t="s">
        <v>247</v>
      </c>
      <c r="Q104" s="2" t="s">
        <v>247</v>
      </c>
      <c r="R104" s="2" t="s">
        <v>247</v>
      </c>
      <c r="S104" s="2" t="s">
        <v>247</v>
      </c>
      <c r="T104" s="2" t="s">
        <v>247</v>
      </c>
      <c r="U104" s="2" t="s">
        <v>247</v>
      </c>
      <c r="V104" s="2" t="s">
        <v>247</v>
      </c>
      <c r="W104" s="2" t="s">
        <v>247</v>
      </c>
      <c r="X104" s="2" t="s">
        <v>247</v>
      </c>
      <c r="Y104" s="2" t="s">
        <v>247</v>
      </c>
      <c r="Z104" s="2" t="s">
        <v>247</v>
      </c>
      <c r="AA104" s="2" t="s">
        <v>247</v>
      </c>
      <c r="AB104" s="2" t="s">
        <v>247</v>
      </c>
      <c r="AC104" s="2" t="s">
        <v>247</v>
      </c>
      <c r="AD104" s="2">
        <v>6.86</v>
      </c>
      <c r="AE104" s="2">
        <v>7.3719999999999999</v>
      </c>
      <c r="AF104" s="2">
        <v>8.2469999999999999</v>
      </c>
      <c r="AG104" s="2">
        <v>10.643000000000001</v>
      </c>
      <c r="AH104" s="2">
        <v>12.16</v>
      </c>
      <c r="AI104" s="2">
        <v>14.874000000000001</v>
      </c>
      <c r="AJ104" s="2">
        <v>18.440000000000001</v>
      </c>
      <c r="AK104" s="2">
        <v>21.027000000000001</v>
      </c>
      <c r="AL104" s="2">
        <v>21.588000000000001</v>
      </c>
      <c r="AM104" s="2">
        <v>28.242000000000001</v>
      </c>
      <c r="AN104" s="2">
        <v>36.844000000000001</v>
      </c>
      <c r="AO104" s="2">
        <v>43.19</v>
      </c>
      <c r="AP104" s="2">
        <v>51.536000000000001</v>
      </c>
      <c r="AQ104" s="2">
        <v>54.902999999999999</v>
      </c>
      <c r="AR104" s="2">
        <v>45.06</v>
      </c>
      <c r="AS104" s="2">
        <v>45.085000000000001</v>
      </c>
      <c r="AT104" s="2">
        <v>50.457000000000001</v>
      </c>
      <c r="AU104" s="2">
        <v>55.302999999999997</v>
      </c>
      <c r="AV104" s="2">
        <v>55.154000000000003</v>
      </c>
      <c r="AW104" s="2">
        <v>24.332999999999998</v>
      </c>
      <c r="AX104" s="2">
        <v>29.222999999999999</v>
      </c>
      <c r="AY104" s="2">
        <v>41.847000000000001</v>
      </c>
      <c r="AZ104" s="2">
        <v>54.25</v>
      </c>
      <c r="BA104" s="2">
        <v>64.203999999999994</v>
      </c>
      <c r="BB104" s="2">
        <v>68.655000000000001</v>
      </c>
      <c r="BC104" s="2">
        <v>72.863</v>
      </c>
      <c r="BD104" s="2">
        <v>2020</v>
      </c>
    </row>
    <row r="105" spans="1:56">
      <c r="A105" s="2">
        <v>674</v>
      </c>
      <c r="B105" s="2" t="s">
        <v>452</v>
      </c>
      <c r="C105" s="2" t="s">
        <v>241</v>
      </c>
      <c r="D105" s="2" t="s">
        <v>453</v>
      </c>
      <c r="E105" s="2" t="s">
        <v>243</v>
      </c>
      <c r="F105" s="2" t="s">
        <v>244</v>
      </c>
      <c r="G105" s="2" t="s">
        <v>245</v>
      </c>
      <c r="H105" s="2" t="s">
        <v>246</v>
      </c>
      <c r="I105" s="2">
        <v>5.202</v>
      </c>
      <c r="J105" s="2">
        <v>4.7590000000000003</v>
      </c>
      <c r="K105" s="2">
        <v>4.7850000000000001</v>
      </c>
      <c r="L105" s="2">
        <v>4.6859999999999999</v>
      </c>
      <c r="M105" s="2">
        <v>3.9060000000000001</v>
      </c>
      <c r="N105" s="2">
        <v>3.8029999999999999</v>
      </c>
      <c r="O105" s="2">
        <v>4.3479999999999999</v>
      </c>
      <c r="P105" s="2">
        <v>3.2130000000000001</v>
      </c>
      <c r="Q105" s="2">
        <v>3.1890000000000001</v>
      </c>
      <c r="R105" s="2">
        <v>3.1760000000000002</v>
      </c>
      <c r="S105" s="2">
        <v>3.931</v>
      </c>
      <c r="T105" s="2">
        <v>3.2549999999999999</v>
      </c>
      <c r="U105" s="2">
        <v>3.7149999999999999</v>
      </c>
      <c r="V105" s="2">
        <v>4.0629999999999997</v>
      </c>
      <c r="W105" s="2">
        <v>3.5219999999999998</v>
      </c>
      <c r="X105" s="2">
        <v>3.8380000000000001</v>
      </c>
      <c r="Y105" s="2">
        <v>4.9320000000000004</v>
      </c>
      <c r="Z105" s="2">
        <v>4.2629999999999999</v>
      </c>
      <c r="AA105" s="2">
        <v>4.4020000000000001</v>
      </c>
      <c r="AB105" s="2">
        <v>4.2779999999999996</v>
      </c>
      <c r="AC105" s="2">
        <v>4.6289999999999996</v>
      </c>
      <c r="AD105" s="2">
        <v>5.4379999999999997</v>
      </c>
      <c r="AE105" s="2">
        <v>5.3520000000000003</v>
      </c>
      <c r="AF105" s="2">
        <v>6.3719999999999999</v>
      </c>
      <c r="AG105" s="2">
        <v>5.0650000000000004</v>
      </c>
      <c r="AH105" s="2">
        <v>5.859</v>
      </c>
      <c r="AI105" s="2">
        <v>6.3959999999999999</v>
      </c>
      <c r="AJ105" s="2">
        <v>8.5250000000000004</v>
      </c>
      <c r="AK105" s="2">
        <v>10.725</v>
      </c>
      <c r="AL105" s="2">
        <v>9.6170000000000009</v>
      </c>
      <c r="AM105" s="2">
        <v>9.9830000000000005</v>
      </c>
      <c r="AN105" s="2">
        <v>11.552</v>
      </c>
      <c r="AO105" s="2">
        <v>11.579000000000001</v>
      </c>
      <c r="AP105" s="2">
        <v>12.423999999999999</v>
      </c>
      <c r="AQ105" s="2">
        <v>12.523</v>
      </c>
      <c r="AR105" s="2">
        <v>11.323</v>
      </c>
      <c r="AS105" s="2">
        <v>11.849</v>
      </c>
      <c r="AT105" s="2">
        <v>13.176</v>
      </c>
      <c r="AU105" s="2">
        <v>13.76</v>
      </c>
      <c r="AV105" s="2">
        <v>14.105</v>
      </c>
      <c r="AW105" s="2">
        <v>13.179</v>
      </c>
      <c r="AX105" s="2">
        <v>14.101000000000001</v>
      </c>
      <c r="AY105" s="2">
        <v>15.401999999999999</v>
      </c>
      <c r="AZ105" s="2">
        <v>16.780999999999999</v>
      </c>
      <c r="BA105" s="2">
        <v>18.187000000000001</v>
      </c>
      <c r="BB105" s="2">
        <v>19.675999999999998</v>
      </c>
      <c r="BC105" s="2">
        <v>21.263999999999999</v>
      </c>
      <c r="BD105" s="2">
        <v>2018</v>
      </c>
    </row>
    <row r="106" spans="1:56">
      <c r="A106" s="2">
        <v>676</v>
      </c>
      <c r="B106" s="2" t="s">
        <v>454</v>
      </c>
      <c r="C106" s="2" t="s">
        <v>241</v>
      </c>
      <c r="D106" s="2" t="s">
        <v>455</v>
      </c>
      <c r="E106" s="2" t="s">
        <v>243</v>
      </c>
      <c r="F106" s="2" t="s">
        <v>244</v>
      </c>
      <c r="G106" s="2" t="s">
        <v>245</v>
      </c>
      <c r="H106" s="2" t="s">
        <v>246</v>
      </c>
      <c r="I106" s="2">
        <v>3.0219999999999998</v>
      </c>
      <c r="J106" s="2">
        <v>3.0219999999999998</v>
      </c>
      <c r="K106" s="2">
        <v>2.8809999999999998</v>
      </c>
      <c r="L106" s="2">
        <v>2.9860000000000002</v>
      </c>
      <c r="M106" s="2">
        <v>2.9489999999999998</v>
      </c>
      <c r="N106" s="2">
        <v>2.762</v>
      </c>
      <c r="O106" s="2">
        <v>2.883</v>
      </c>
      <c r="P106" s="2">
        <v>2.8340000000000001</v>
      </c>
      <c r="Q106" s="2">
        <v>3.258</v>
      </c>
      <c r="R106" s="2">
        <v>3.7149999999999999</v>
      </c>
      <c r="S106" s="2">
        <v>4.2220000000000004</v>
      </c>
      <c r="T106" s="2">
        <v>5.38</v>
      </c>
      <c r="U106" s="2">
        <v>4.3940000000000001</v>
      </c>
      <c r="V106" s="2">
        <v>5.056</v>
      </c>
      <c r="W106" s="2">
        <v>2.93</v>
      </c>
      <c r="X106" s="2">
        <v>3.4119999999999999</v>
      </c>
      <c r="Y106" s="2">
        <v>5.569</v>
      </c>
      <c r="Z106" s="2">
        <v>6.5039999999999996</v>
      </c>
      <c r="AA106" s="2">
        <v>4.2750000000000004</v>
      </c>
      <c r="AB106" s="2">
        <v>4.3360000000000003</v>
      </c>
      <c r="AC106" s="2">
        <v>4.2569999999999997</v>
      </c>
      <c r="AD106" s="2">
        <v>4.1779999999999999</v>
      </c>
      <c r="AE106" s="2">
        <v>4.9219999999999997</v>
      </c>
      <c r="AF106" s="2">
        <v>4.5209999999999999</v>
      </c>
      <c r="AG106" s="2">
        <v>4.8949999999999996</v>
      </c>
      <c r="AH106" s="2">
        <v>5.1479999999999997</v>
      </c>
      <c r="AI106" s="2">
        <v>5.63</v>
      </c>
      <c r="AJ106" s="2">
        <v>6.24</v>
      </c>
      <c r="AK106" s="2">
        <v>7.492</v>
      </c>
      <c r="AL106" s="2">
        <v>8.7230000000000008</v>
      </c>
      <c r="AM106" s="2">
        <v>9.7959999999999994</v>
      </c>
      <c r="AN106" s="2">
        <v>11.241</v>
      </c>
      <c r="AO106" s="2">
        <v>8.4209999999999994</v>
      </c>
      <c r="AP106" s="2">
        <v>7.6479999999999997</v>
      </c>
      <c r="AQ106" s="2">
        <v>8.5259999999999998</v>
      </c>
      <c r="AR106" s="2">
        <v>9.0139999999999993</v>
      </c>
      <c r="AS106" s="2">
        <v>7.7329999999999997</v>
      </c>
      <c r="AT106" s="2">
        <v>8.9429999999999996</v>
      </c>
      <c r="AU106" s="2">
        <v>9.8819999999999997</v>
      </c>
      <c r="AV106" s="2">
        <v>11.031000000000001</v>
      </c>
      <c r="AW106" s="2">
        <v>11.847</v>
      </c>
      <c r="AX106" s="2">
        <v>12.15</v>
      </c>
      <c r="AY106" s="2">
        <v>12.007999999999999</v>
      </c>
      <c r="AZ106" s="2">
        <v>11.833</v>
      </c>
      <c r="BA106" s="2">
        <v>11.891999999999999</v>
      </c>
      <c r="BB106" s="2">
        <v>12.157</v>
      </c>
      <c r="BC106" s="2">
        <v>12.585000000000001</v>
      </c>
      <c r="BD106" s="2">
        <v>2019</v>
      </c>
    </row>
    <row r="107" spans="1:56">
      <c r="A107" s="2">
        <v>548</v>
      </c>
      <c r="B107" s="2" t="s">
        <v>456</v>
      </c>
      <c r="C107" s="2" t="s">
        <v>241</v>
      </c>
      <c r="D107" s="2" t="s">
        <v>457</v>
      </c>
      <c r="E107" s="2" t="s">
        <v>243</v>
      </c>
      <c r="F107" s="2" t="s">
        <v>244</v>
      </c>
      <c r="G107" s="2" t="s">
        <v>245</v>
      </c>
      <c r="H107" s="2" t="s">
        <v>246</v>
      </c>
      <c r="I107" s="2">
        <v>26.757000000000001</v>
      </c>
      <c r="J107" s="2">
        <v>27.321000000000002</v>
      </c>
      <c r="K107" s="2">
        <v>29.277999999999999</v>
      </c>
      <c r="L107" s="2">
        <v>32.744999999999997</v>
      </c>
      <c r="M107" s="2">
        <v>37.087000000000003</v>
      </c>
      <c r="N107" s="2">
        <v>34.090000000000003</v>
      </c>
      <c r="O107" s="2">
        <v>30.303000000000001</v>
      </c>
      <c r="P107" s="2">
        <v>34.529000000000003</v>
      </c>
      <c r="Q107" s="2">
        <v>37.844999999999999</v>
      </c>
      <c r="R107" s="2">
        <v>41.677999999999997</v>
      </c>
      <c r="S107" s="2">
        <v>47.235999999999997</v>
      </c>
      <c r="T107" s="2">
        <v>53.514000000000003</v>
      </c>
      <c r="U107" s="2">
        <v>64.424000000000007</v>
      </c>
      <c r="V107" s="2">
        <v>72.858000000000004</v>
      </c>
      <c r="W107" s="2">
        <v>81.120999999999995</v>
      </c>
      <c r="X107" s="2">
        <v>96.75</v>
      </c>
      <c r="Y107" s="2">
        <v>109.839</v>
      </c>
      <c r="Z107" s="2">
        <v>109.098</v>
      </c>
      <c r="AA107" s="2">
        <v>78.608999999999995</v>
      </c>
      <c r="AB107" s="2">
        <v>86.203000000000003</v>
      </c>
      <c r="AC107" s="2">
        <v>102.149</v>
      </c>
      <c r="AD107" s="2">
        <v>101.054</v>
      </c>
      <c r="AE107" s="2">
        <v>109.833</v>
      </c>
      <c r="AF107" s="2">
        <v>120.02500000000001</v>
      </c>
      <c r="AG107" s="2">
        <v>135.869</v>
      </c>
      <c r="AH107" s="2">
        <v>150.345</v>
      </c>
      <c r="AI107" s="2">
        <v>170.41200000000001</v>
      </c>
      <c r="AJ107" s="2">
        <v>202.733</v>
      </c>
      <c r="AK107" s="2">
        <v>241.76300000000001</v>
      </c>
      <c r="AL107" s="2">
        <v>211.85400000000001</v>
      </c>
      <c r="AM107" s="2">
        <v>258.64100000000002</v>
      </c>
      <c r="AN107" s="2">
        <v>302.18400000000003</v>
      </c>
      <c r="AO107" s="2">
        <v>318.91000000000003</v>
      </c>
      <c r="AP107" s="2">
        <v>327.86900000000003</v>
      </c>
      <c r="AQ107" s="2">
        <v>342.86799999999999</v>
      </c>
      <c r="AR107" s="2">
        <v>301.35500000000002</v>
      </c>
      <c r="AS107" s="2">
        <v>301.255</v>
      </c>
      <c r="AT107" s="2">
        <v>319.10899999999998</v>
      </c>
      <c r="AU107" s="2">
        <v>358.78899999999999</v>
      </c>
      <c r="AV107" s="2">
        <v>365.279</v>
      </c>
      <c r="AW107" s="2">
        <v>337.00799999999998</v>
      </c>
      <c r="AX107" s="2">
        <v>371.11399999999998</v>
      </c>
      <c r="AY107" s="2">
        <v>415.375</v>
      </c>
      <c r="AZ107" s="2">
        <v>458.209</v>
      </c>
      <c r="BA107" s="2">
        <v>495.05900000000003</v>
      </c>
      <c r="BB107" s="2">
        <v>534.16300000000001</v>
      </c>
      <c r="BC107" s="2">
        <v>575.91099999999994</v>
      </c>
      <c r="BD107" s="2">
        <v>2020</v>
      </c>
    </row>
    <row r="108" spans="1:56">
      <c r="A108" s="2">
        <v>556</v>
      </c>
      <c r="B108" s="2" t="s">
        <v>458</v>
      </c>
      <c r="C108" s="2" t="s">
        <v>241</v>
      </c>
      <c r="D108" s="2" t="s">
        <v>459</v>
      </c>
      <c r="E108" s="2" t="s">
        <v>243</v>
      </c>
      <c r="F108" s="2" t="s">
        <v>244</v>
      </c>
      <c r="G108" s="2" t="s">
        <v>245</v>
      </c>
      <c r="H108" s="2" t="s">
        <v>246</v>
      </c>
      <c r="I108" s="2">
        <v>6.3E-2</v>
      </c>
      <c r="J108" s="2">
        <v>7.2999999999999995E-2</v>
      </c>
      <c r="K108" s="2">
        <v>8.6999999999999994E-2</v>
      </c>
      <c r="L108" s="2">
        <v>9.4E-2</v>
      </c>
      <c r="M108" s="2">
        <v>0.113</v>
      </c>
      <c r="N108" s="2">
        <v>0.13400000000000001</v>
      </c>
      <c r="O108" s="2">
        <v>0.158</v>
      </c>
      <c r="P108" s="2">
        <v>0.14899999999999999</v>
      </c>
      <c r="Q108" s="2">
        <v>0.17799999999999999</v>
      </c>
      <c r="R108" s="2">
        <v>0.20100000000000001</v>
      </c>
      <c r="S108" s="2">
        <v>0.23100000000000001</v>
      </c>
      <c r="T108" s="2">
        <v>0.26200000000000001</v>
      </c>
      <c r="U108" s="2">
        <v>0.30599999999999999</v>
      </c>
      <c r="V108" s="2">
        <v>0.34599999999999997</v>
      </c>
      <c r="W108" s="2">
        <v>0.38200000000000001</v>
      </c>
      <c r="X108" s="2">
        <v>0.46600000000000003</v>
      </c>
      <c r="Y108" s="2">
        <v>0.52700000000000002</v>
      </c>
      <c r="Z108" s="2">
        <v>0.65200000000000002</v>
      </c>
      <c r="AA108" s="2">
        <v>0.69299999999999995</v>
      </c>
      <c r="AB108" s="2">
        <v>0.75600000000000001</v>
      </c>
      <c r="AC108" s="2">
        <v>0.80100000000000005</v>
      </c>
      <c r="AD108" s="2">
        <v>0.76700000000000002</v>
      </c>
      <c r="AE108" s="2">
        <v>0.82799999999999996</v>
      </c>
      <c r="AF108" s="2">
        <v>1.052</v>
      </c>
      <c r="AG108" s="2">
        <v>1.2270000000000001</v>
      </c>
      <c r="AH108" s="2">
        <v>1.163</v>
      </c>
      <c r="AI108" s="2">
        <v>1.575</v>
      </c>
      <c r="AJ108" s="2">
        <v>1.8680000000000001</v>
      </c>
      <c r="AK108" s="2">
        <v>2.2719999999999998</v>
      </c>
      <c r="AL108" s="2">
        <v>2.3450000000000002</v>
      </c>
      <c r="AM108" s="2">
        <v>2.5880000000000001</v>
      </c>
      <c r="AN108" s="2">
        <v>2.629</v>
      </c>
      <c r="AO108" s="2">
        <v>2.8849999999999998</v>
      </c>
      <c r="AP108" s="2">
        <v>3.286</v>
      </c>
      <c r="AQ108" s="2">
        <v>3.69</v>
      </c>
      <c r="AR108" s="2">
        <v>4.0979999999999999</v>
      </c>
      <c r="AS108" s="2">
        <v>4.367</v>
      </c>
      <c r="AT108" s="2">
        <v>4.7469999999999999</v>
      </c>
      <c r="AU108" s="2">
        <v>5.2930000000000001</v>
      </c>
      <c r="AV108" s="2">
        <v>5.6319999999999997</v>
      </c>
      <c r="AW108" s="2">
        <v>3.738</v>
      </c>
      <c r="AX108" s="2">
        <v>4.5730000000000004</v>
      </c>
      <c r="AY108" s="2">
        <v>5.2960000000000003</v>
      </c>
      <c r="AZ108" s="2">
        <v>6.0490000000000004</v>
      </c>
      <c r="BA108" s="2">
        <v>6.5330000000000004</v>
      </c>
      <c r="BB108" s="2">
        <v>7.0270000000000001</v>
      </c>
      <c r="BC108" s="2">
        <v>7.5529999999999999</v>
      </c>
      <c r="BD108" s="2">
        <v>2020</v>
      </c>
    </row>
    <row r="109" spans="1:56">
      <c r="A109" s="2">
        <v>678</v>
      </c>
      <c r="B109" s="2" t="s">
        <v>460</v>
      </c>
      <c r="C109" s="2" t="s">
        <v>241</v>
      </c>
      <c r="D109" s="2" t="s">
        <v>461</v>
      </c>
      <c r="E109" s="2" t="s">
        <v>243</v>
      </c>
      <c r="F109" s="2" t="s">
        <v>244</v>
      </c>
      <c r="G109" s="2" t="s">
        <v>245</v>
      </c>
      <c r="H109" s="2" t="s">
        <v>246</v>
      </c>
      <c r="I109" s="2">
        <v>2.0310000000000001</v>
      </c>
      <c r="J109" s="2">
        <v>1.66</v>
      </c>
      <c r="K109" s="2">
        <v>1.468</v>
      </c>
      <c r="L109" s="2">
        <v>1.4179999999999999</v>
      </c>
      <c r="M109" s="2">
        <v>1.4159999999999999</v>
      </c>
      <c r="N109" s="2">
        <v>1.4259999999999999</v>
      </c>
      <c r="O109" s="2">
        <v>1.9810000000000001</v>
      </c>
      <c r="P109" s="2">
        <v>2.3079999999999998</v>
      </c>
      <c r="Q109" s="2">
        <v>2.3159999999999998</v>
      </c>
      <c r="R109" s="2">
        <v>2.827</v>
      </c>
      <c r="S109" s="2">
        <v>3.2229999999999999</v>
      </c>
      <c r="T109" s="2">
        <v>3.2839999999999998</v>
      </c>
      <c r="U109" s="2">
        <v>3.3719999999999999</v>
      </c>
      <c r="V109" s="2">
        <v>3.3620000000000001</v>
      </c>
      <c r="W109" s="2">
        <v>2.5750000000000002</v>
      </c>
      <c r="X109" s="2">
        <v>3.3370000000000002</v>
      </c>
      <c r="Y109" s="2">
        <v>3.4159999999999999</v>
      </c>
      <c r="Z109" s="2">
        <v>3.2080000000000002</v>
      </c>
      <c r="AA109" s="2">
        <v>3.3279999999999998</v>
      </c>
      <c r="AB109" s="2">
        <v>3.444</v>
      </c>
      <c r="AC109" s="2">
        <v>2.9630000000000001</v>
      </c>
      <c r="AD109" s="2">
        <v>3.468</v>
      </c>
      <c r="AE109" s="2">
        <v>3.9049999999999998</v>
      </c>
      <c r="AF109" s="2">
        <v>4.7130000000000001</v>
      </c>
      <c r="AG109" s="2">
        <v>5.452</v>
      </c>
      <c r="AH109" s="2">
        <v>6.2510000000000003</v>
      </c>
      <c r="AI109" s="2">
        <v>6.9059999999999997</v>
      </c>
      <c r="AJ109" s="2">
        <v>8.157</v>
      </c>
      <c r="AK109" s="2">
        <v>9.8369999999999997</v>
      </c>
      <c r="AL109" s="2">
        <v>10.221</v>
      </c>
      <c r="AM109" s="2">
        <v>10.698</v>
      </c>
      <c r="AN109" s="2">
        <v>12.993</v>
      </c>
      <c r="AO109" s="2">
        <v>12.45</v>
      </c>
      <c r="AP109" s="2">
        <v>13.243</v>
      </c>
      <c r="AQ109" s="2">
        <v>14.369</v>
      </c>
      <c r="AR109" s="2">
        <v>13.106</v>
      </c>
      <c r="AS109" s="2">
        <v>14.022</v>
      </c>
      <c r="AT109" s="2">
        <v>15.36</v>
      </c>
      <c r="AU109" s="2">
        <v>17.079000000000001</v>
      </c>
      <c r="AV109" s="2">
        <v>17.280999999999999</v>
      </c>
      <c r="AW109" s="2">
        <v>17.491</v>
      </c>
      <c r="AX109" s="2">
        <v>19.562999999999999</v>
      </c>
      <c r="AY109" s="2">
        <v>21.260999999999999</v>
      </c>
      <c r="AZ109" s="2">
        <v>23.109000000000002</v>
      </c>
      <c r="BA109" s="2">
        <v>25.053000000000001</v>
      </c>
      <c r="BB109" s="2">
        <v>26.855</v>
      </c>
      <c r="BC109" s="2">
        <v>29.05</v>
      </c>
      <c r="BD109" s="2">
        <v>2018</v>
      </c>
    </row>
    <row r="110" spans="1:56">
      <c r="A110" s="2">
        <v>181</v>
      </c>
      <c r="B110" s="2" t="s">
        <v>462</v>
      </c>
      <c r="C110" s="2" t="s">
        <v>241</v>
      </c>
      <c r="D110" s="2" t="s">
        <v>463</v>
      </c>
      <c r="E110" s="2" t="s">
        <v>243</v>
      </c>
      <c r="F110" s="2" t="s">
        <v>244</v>
      </c>
      <c r="G110" s="2" t="s">
        <v>245</v>
      </c>
      <c r="H110" s="2" t="s">
        <v>246</v>
      </c>
      <c r="I110" s="2" t="s">
        <v>247</v>
      </c>
      <c r="J110" s="2" t="s">
        <v>247</v>
      </c>
      <c r="K110" s="2" t="s">
        <v>247</v>
      </c>
      <c r="L110" s="2" t="s">
        <v>247</v>
      </c>
      <c r="M110" s="2" t="s">
        <v>247</v>
      </c>
      <c r="N110" s="2" t="s">
        <v>247</v>
      </c>
      <c r="O110" s="2" t="s">
        <v>247</v>
      </c>
      <c r="P110" s="2" t="s">
        <v>247</v>
      </c>
      <c r="Q110" s="2" t="s">
        <v>247</v>
      </c>
      <c r="R110" s="2" t="s">
        <v>247</v>
      </c>
      <c r="S110" s="2" t="s">
        <v>247</v>
      </c>
      <c r="T110" s="2" t="s">
        <v>247</v>
      </c>
      <c r="U110" s="2" t="s">
        <v>247</v>
      </c>
      <c r="V110" s="2" t="s">
        <v>247</v>
      </c>
      <c r="W110" s="2" t="s">
        <v>247</v>
      </c>
      <c r="X110" s="2">
        <v>3.38</v>
      </c>
      <c r="Y110" s="2">
        <v>3.4460000000000002</v>
      </c>
      <c r="Z110" s="2">
        <v>3.4889999999999999</v>
      </c>
      <c r="AA110" s="2">
        <v>3.6970000000000001</v>
      </c>
      <c r="AB110" s="2">
        <v>3.8580000000000001</v>
      </c>
      <c r="AC110" s="2">
        <v>4.0750000000000002</v>
      </c>
      <c r="AD110" s="2">
        <v>4.0890000000000004</v>
      </c>
      <c r="AE110" s="2">
        <v>4.4779999999999998</v>
      </c>
      <c r="AF110" s="2">
        <v>5.4550000000000001</v>
      </c>
      <c r="AG110" s="2">
        <v>6.1020000000000003</v>
      </c>
      <c r="AH110" s="2">
        <v>6.415</v>
      </c>
      <c r="AI110" s="2">
        <v>6.8109999999999999</v>
      </c>
      <c r="AJ110" s="2">
        <v>7.9889999999999999</v>
      </c>
      <c r="AK110" s="2">
        <v>9.1270000000000007</v>
      </c>
      <c r="AL110" s="2">
        <v>8.7210000000000001</v>
      </c>
      <c r="AM110" s="2">
        <v>9.0429999999999993</v>
      </c>
      <c r="AN110" s="2">
        <v>9.6370000000000005</v>
      </c>
      <c r="AO110" s="2">
        <v>9.468</v>
      </c>
      <c r="AP110" s="2">
        <v>10.551</v>
      </c>
      <c r="AQ110" s="2">
        <v>11.629</v>
      </c>
      <c r="AR110" s="2">
        <v>11.093</v>
      </c>
      <c r="AS110" s="2">
        <v>11.693</v>
      </c>
      <c r="AT110" s="2">
        <v>13.506</v>
      </c>
      <c r="AU110" s="2">
        <v>15.335000000000001</v>
      </c>
      <c r="AV110" s="2">
        <v>15.728</v>
      </c>
      <c r="AW110" s="2">
        <v>14.898999999999999</v>
      </c>
      <c r="AX110" s="2">
        <v>16.695</v>
      </c>
      <c r="AY110" s="2">
        <v>18.209</v>
      </c>
      <c r="AZ110" s="2">
        <v>19.699000000000002</v>
      </c>
      <c r="BA110" s="2">
        <v>21.222000000000001</v>
      </c>
      <c r="BB110" s="2">
        <v>22.7</v>
      </c>
      <c r="BC110" s="2">
        <v>24.114000000000001</v>
      </c>
      <c r="BD110" s="2">
        <v>2020</v>
      </c>
    </row>
    <row r="111" spans="1:56">
      <c r="A111" s="2">
        <v>867</v>
      </c>
      <c r="B111" s="2" t="s">
        <v>464</v>
      </c>
      <c r="C111" s="2" t="s">
        <v>241</v>
      </c>
      <c r="D111" s="2" t="s">
        <v>465</v>
      </c>
      <c r="E111" s="2" t="s">
        <v>243</v>
      </c>
      <c r="F111" s="2" t="s">
        <v>244</v>
      </c>
      <c r="G111" s="2" t="s">
        <v>245</v>
      </c>
      <c r="H111" s="2" t="s">
        <v>246</v>
      </c>
      <c r="I111" s="2" t="s">
        <v>247</v>
      </c>
      <c r="J111" s="2" t="s">
        <v>247</v>
      </c>
      <c r="K111" s="2" t="s">
        <v>247</v>
      </c>
      <c r="L111" s="2" t="s">
        <v>247</v>
      </c>
      <c r="M111" s="2" t="s">
        <v>247</v>
      </c>
      <c r="N111" s="2" t="s">
        <v>247</v>
      </c>
      <c r="O111" s="2" t="s">
        <v>247</v>
      </c>
      <c r="P111" s="2" t="s">
        <v>247</v>
      </c>
      <c r="Q111" s="2" t="s">
        <v>247</v>
      </c>
      <c r="R111" s="2" t="s">
        <v>247</v>
      </c>
      <c r="S111" s="2" t="s">
        <v>247</v>
      </c>
      <c r="T111" s="2" t="s">
        <v>247</v>
      </c>
      <c r="U111" s="2" t="s">
        <v>247</v>
      </c>
      <c r="V111" s="2" t="s">
        <v>247</v>
      </c>
      <c r="W111" s="2" t="s">
        <v>247</v>
      </c>
      <c r="X111" s="2" t="s">
        <v>247</v>
      </c>
      <c r="Y111" s="2" t="s">
        <v>247</v>
      </c>
      <c r="Z111" s="2">
        <v>0.111</v>
      </c>
      <c r="AA111" s="2">
        <v>0.114</v>
      </c>
      <c r="AB111" s="2">
        <v>0.115</v>
      </c>
      <c r="AC111" s="2">
        <v>0.115</v>
      </c>
      <c r="AD111" s="2">
        <v>0.122</v>
      </c>
      <c r="AE111" s="2">
        <v>0.13200000000000001</v>
      </c>
      <c r="AF111" s="2">
        <v>0.13100000000000001</v>
      </c>
      <c r="AG111" s="2">
        <v>0.13300000000000001</v>
      </c>
      <c r="AH111" s="2">
        <v>0.13700000000000001</v>
      </c>
      <c r="AI111" s="2">
        <v>0.14199999999999999</v>
      </c>
      <c r="AJ111" s="2">
        <v>0.14799999999999999</v>
      </c>
      <c r="AK111" s="2">
        <v>0.152</v>
      </c>
      <c r="AL111" s="2">
        <v>0.15</v>
      </c>
      <c r="AM111" s="2">
        <v>0.16</v>
      </c>
      <c r="AN111" s="2">
        <v>0.17199999999999999</v>
      </c>
      <c r="AO111" s="2">
        <v>0.18099999999999999</v>
      </c>
      <c r="AP111" s="2">
        <v>0.185</v>
      </c>
      <c r="AQ111" s="2">
        <v>0.182</v>
      </c>
      <c r="AR111" s="2">
        <v>0.184</v>
      </c>
      <c r="AS111" s="2">
        <v>0.20100000000000001</v>
      </c>
      <c r="AT111" s="2">
        <v>0.21199999999999999</v>
      </c>
      <c r="AU111" s="2">
        <v>0.222</v>
      </c>
      <c r="AV111" s="2">
        <v>0.23599999999999999</v>
      </c>
      <c r="AW111" s="2">
        <v>0.24399999999999999</v>
      </c>
      <c r="AX111" s="2">
        <v>0.24099999999999999</v>
      </c>
      <c r="AY111" s="2">
        <v>0.254</v>
      </c>
      <c r="AZ111" s="2">
        <v>0.26500000000000001</v>
      </c>
      <c r="BA111" s="2">
        <v>0.27600000000000002</v>
      </c>
      <c r="BB111" s="2">
        <v>0.28699999999999998</v>
      </c>
      <c r="BC111" s="2">
        <v>0.29699999999999999</v>
      </c>
      <c r="BD111" s="2">
        <v>2020</v>
      </c>
    </row>
    <row r="112" spans="1:56">
      <c r="A112" s="2">
        <v>682</v>
      </c>
      <c r="B112" s="2" t="s">
        <v>466</v>
      </c>
      <c r="C112" s="2" t="s">
        <v>241</v>
      </c>
      <c r="D112" s="2" t="s">
        <v>467</v>
      </c>
      <c r="E112" s="2" t="s">
        <v>243</v>
      </c>
      <c r="F112" s="2" t="s">
        <v>244</v>
      </c>
      <c r="G112" s="2" t="s">
        <v>245</v>
      </c>
      <c r="H112" s="2" t="s">
        <v>246</v>
      </c>
      <c r="I112" s="2" t="s">
        <v>247</v>
      </c>
      <c r="J112" s="2" t="s">
        <v>247</v>
      </c>
      <c r="K112" s="2" t="s">
        <v>247</v>
      </c>
      <c r="L112" s="2" t="s">
        <v>247</v>
      </c>
      <c r="M112" s="2" t="s">
        <v>247</v>
      </c>
      <c r="N112" s="2" t="s">
        <v>247</v>
      </c>
      <c r="O112" s="2" t="s">
        <v>247</v>
      </c>
      <c r="P112" s="2" t="s">
        <v>247</v>
      </c>
      <c r="Q112" s="2" t="s">
        <v>247</v>
      </c>
      <c r="R112" s="2" t="s">
        <v>247</v>
      </c>
      <c r="S112" s="2">
        <v>1.7929999999999999</v>
      </c>
      <c r="T112" s="2">
        <v>2.0550000000000002</v>
      </c>
      <c r="U112" s="2">
        <v>2.1640000000000001</v>
      </c>
      <c r="V112" s="2">
        <v>1.847</v>
      </c>
      <c r="W112" s="2">
        <v>1.9450000000000001</v>
      </c>
      <c r="X112" s="2">
        <v>2.0920000000000001</v>
      </c>
      <c r="Y112" s="2">
        <v>2.1320000000000001</v>
      </c>
      <c r="Z112" s="2">
        <v>2.0720000000000001</v>
      </c>
      <c r="AA112" s="2">
        <v>2.0270000000000001</v>
      </c>
      <c r="AB112" s="2">
        <v>1.986</v>
      </c>
      <c r="AC112" s="2">
        <v>1.78</v>
      </c>
      <c r="AD112" s="2">
        <v>1.746</v>
      </c>
      <c r="AE112" s="2">
        <v>1.7769999999999999</v>
      </c>
      <c r="AF112" s="2">
        <v>2.0510000000000002</v>
      </c>
      <c r="AG112" s="2">
        <v>2.3620000000000001</v>
      </c>
      <c r="AH112" s="2">
        <v>2.9359999999999999</v>
      </c>
      <c r="AI112" s="2">
        <v>4.0090000000000003</v>
      </c>
      <c r="AJ112" s="2">
        <v>4.3280000000000003</v>
      </c>
      <c r="AK112" s="2">
        <v>5.1379999999999999</v>
      </c>
      <c r="AL112" s="2">
        <v>4.7249999999999996</v>
      </c>
      <c r="AM112" s="2">
        <v>5.6369999999999996</v>
      </c>
      <c r="AN112" s="2">
        <v>6.782</v>
      </c>
      <c r="AO112" s="2">
        <v>6.7210000000000001</v>
      </c>
      <c r="AP112" s="2">
        <v>7.3310000000000004</v>
      </c>
      <c r="AQ112" s="2">
        <v>6.6150000000000002</v>
      </c>
      <c r="AR112" s="2">
        <v>6.1820000000000004</v>
      </c>
      <c r="AS112" s="2">
        <v>6.4139999999999997</v>
      </c>
      <c r="AT112" s="2">
        <v>6.8259999999999996</v>
      </c>
      <c r="AU112" s="2">
        <v>7.351</v>
      </c>
      <c r="AV112" s="2">
        <v>7.8890000000000002</v>
      </c>
      <c r="AW112" s="2">
        <v>8.11</v>
      </c>
      <c r="AX112" s="2">
        <v>9.1639999999999997</v>
      </c>
      <c r="AY112" s="2">
        <v>9.3360000000000003</v>
      </c>
      <c r="AZ112" s="2">
        <v>9.8010000000000002</v>
      </c>
      <c r="BA112" s="2">
        <v>10.212</v>
      </c>
      <c r="BB112" s="2">
        <v>10.541</v>
      </c>
      <c r="BC112" s="2">
        <v>11.058</v>
      </c>
      <c r="BD112" s="2">
        <v>2018</v>
      </c>
    </row>
    <row r="113" spans="1:56">
      <c r="A113" s="2">
        <v>684</v>
      </c>
      <c r="B113" s="2" t="s">
        <v>468</v>
      </c>
      <c r="C113" s="2" t="s">
        <v>241</v>
      </c>
      <c r="D113" s="2" t="s">
        <v>469</v>
      </c>
      <c r="E113" s="2" t="s">
        <v>243</v>
      </c>
      <c r="F113" s="2" t="s">
        <v>244</v>
      </c>
      <c r="G113" s="2" t="s">
        <v>245</v>
      </c>
      <c r="H113" s="2" t="s">
        <v>246</v>
      </c>
      <c r="I113" s="2">
        <v>1.2250000000000001</v>
      </c>
      <c r="J113" s="2">
        <v>1.163</v>
      </c>
      <c r="K113" s="2">
        <v>1.1160000000000001</v>
      </c>
      <c r="L113" s="2">
        <v>1.1819999999999999</v>
      </c>
      <c r="M113" s="2">
        <v>1.0940000000000001</v>
      </c>
      <c r="N113" s="2">
        <v>1.107</v>
      </c>
      <c r="O113" s="2">
        <v>1.4950000000000001</v>
      </c>
      <c r="P113" s="2">
        <v>1.893</v>
      </c>
      <c r="Q113" s="2">
        <v>2.1960000000000002</v>
      </c>
      <c r="R113" s="2">
        <v>2.2559999999999998</v>
      </c>
      <c r="S113" s="2">
        <v>2.706</v>
      </c>
      <c r="T113" s="2">
        <v>2.9769999999999999</v>
      </c>
      <c r="U113" s="2">
        <v>3.3519999999999999</v>
      </c>
      <c r="V113" s="2">
        <v>3.4550000000000001</v>
      </c>
      <c r="W113" s="2">
        <v>3.835</v>
      </c>
      <c r="X113" s="2">
        <v>4.38</v>
      </c>
      <c r="Y113" s="2">
        <v>4.5289999999999999</v>
      </c>
      <c r="Z113" s="2">
        <v>4.2530000000000001</v>
      </c>
      <c r="AA113" s="2">
        <v>4.2960000000000003</v>
      </c>
      <c r="AB113" s="2">
        <v>4.5359999999999996</v>
      </c>
      <c r="AC113" s="2">
        <v>4.8689999999999998</v>
      </c>
      <c r="AD113" s="2">
        <v>4.8170000000000002</v>
      </c>
      <c r="AE113" s="2">
        <v>5.0549999999999997</v>
      </c>
      <c r="AF113" s="2">
        <v>6.0730000000000004</v>
      </c>
      <c r="AG113" s="2">
        <v>6.8689999999999998</v>
      </c>
      <c r="AH113" s="2">
        <v>6.7750000000000004</v>
      </c>
      <c r="AI113" s="2">
        <v>7.0289999999999999</v>
      </c>
      <c r="AJ113" s="2">
        <v>8.15</v>
      </c>
      <c r="AK113" s="2">
        <v>9.99</v>
      </c>
      <c r="AL113" s="2">
        <v>9.1289999999999996</v>
      </c>
      <c r="AM113" s="2">
        <v>10.004</v>
      </c>
      <c r="AN113" s="2">
        <v>11.518000000000001</v>
      </c>
      <c r="AO113" s="2">
        <v>11.669</v>
      </c>
      <c r="AP113" s="2">
        <v>12.13</v>
      </c>
      <c r="AQ113" s="2">
        <v>12.803000000000001</v>
      </c>
      <c r="AR113" s="2">
        <v>11.692</v>
      </c>
      <c r="AS113" s="2">
        <v>12.231999999999999</v>
      </c>
      <c r="AT113" s="2">
        <v>13.259</v>
      </c>
      <c r="AU113" s="2">
        <v>14.182</v>
      </c>
      <c r="AV113" s="2">
        <v>14.045999999999999</v>
      </c>
      <c r="AW113" s="2">
        <v>10.920999999999999</v>
      </c>
      <c r="AX113" s="2">
        <v>10.997999999999999</v>
      </c>
      <c r="AY113" s="2">
        <v>11.954000000000001</v>
      </c>
      <c r="AZ113" s="2">
        <v>13.055999999999999</v>
      </c>
      <c r="BA113" s="2">
        <v>14.287000000000001</v>
      </c>
      <c r="BB113" s="2">
        <v>15.542999999999999</v>
      </c>
      <c r="BC113" s="2">
        <v>16.829000000000001</v>
      </c>
      <c r="BD113" s="2">
        <v>2020</v>
      </c>
    </row>
    <row r="114" spans="1:56">
      <c r="A114" s="2">
        <v>273</v>
      </c>
      <c r="B114" s="2" t="s">
        <v>470</v>
      </c>
      <c r="C114" s="2" t="s">
        <v>241</v>
      </c>
      <c r="D114" s="2" t="s">
        <v>471</v>
      </c>
      <c r="E114" s="2" t="s">
        <v>243</v>
      </c>
      <c r="F114" s="2" t="s">
        <v>244</v>
      </c>
      <c r="G114" s="2" t="s">
        <v>245</v>
      </c>
      <c r="H114" s="2" t="s">
        <v>246</v>
      </c>
      <c r="I114" s="2">
        <v>228.60599999999999</v>
      </c>
      <c r="J114" s="2">
        <v>293.61</v>
      </c>
      <c r="K114" s="2">
        <v>213.077</v>
      </c>
      <c r="L114" s="2">
        <v>173.714</v>
      </c>
      <c r="M114" s="2">
        <v>204.86</v>
      </c>
      <c r="N114" s="2">
        <v>217.38800000000001</v>
      </c>
      <c r="O114" s="2">
        <v>150.51300000000001</v>
      </c>
      <c r="P114" s="2">
        <v>165.05799999999999</v>
      </c>
      <c r="Q114" s="2">
        <v>201.92599999999999</v>
      </c>
      <c r="R114" s="2">
        <v>246.07900000000001</v>
      </c>
      <c r="S114" s="2">
        <v>290.40199999999999</v>
      </c>
      <c r="T114" s="2">
        <v>348.13900000000001</v>
      </c>
      <c r="U114" s="2">
        <v>403.733</v>
      </c>
      <c r="V114" s="2">
        <v>500.79500000000002</v>
      </c>
      <c r="W114" s="2">
        <v>527.81100000000004</v>
      </c>
      <c r="X114" s="2">
        <v>360.096</v>
      </c>
      <c r="Y114" s="2">
        <v>410.97300000000001</v>
      </c>
      <c r="Z114" s="2">
        <v>500.416</v>
      </c>
      <c r="AA114" s="2">
        <v>526.52200000000005</v>
      </c>
      <c r="AB114" s="2">
        <v>600.22500000000002</v>
      </c>
      <c r="AC114" s="2">
        <v>707.90899999999999</v>
      </c>
      <c r="AD114" s="2">
        <v>756.69299999999998</v>
      </c>
      <c r="AE114" s="2">
        <v>772.11</v>
      </c>
      <c r="AF114" s="2">
        <v>729.33500000000004</v>
      </c>
      <c r="AG114" s="2">
        <v>782.24300000000005</v>
      </c>
      <c r="AH114" s="2">
        <v>877.47699999999998</v>
      </c>
      <c r="AI114" s="2">
        <v>975.38300000000004</v>
      </c>
      <c r="AJ114" s="2">
        <v>1052.7</v>
      </c>
      <c r="AK114" s="2">
        <v>1109.99</v>
      </c>
      <c r="AL114" s="2">
        <v>900.04700000000003</v>
      </c>
      <c r="AM114" s="2">
        <v>1057.8</v>
      </c>
      <c r="AN114" s="2">
        <v>1180.49</v>
      </c>
      <c r="AO114" s="2">
        <v>1201.0899999999999</v>
      </c>
      <c r="AP114" s="2">
        <v>1274.44</v>
      </c>
      <c r="AQ114" s="2">
        <v>1315.36</v>
      </c>
      <c r="AR114" s="2">
        <v>1171.8699999999999</v>
      </c>
      <c r="AS114" s="2">
        <v>1078.49</v>
      </c>
      <c r="AT114" s="2">
        <v>1158.9100000000001</v>
      </c>
      <c r="AU114" s="2">
        <v>1222.4100000000001</v>
      </c>
      <c r="AV114" s="2">
        <v>1269.43</v>
      </c>
      <c r="AW114" s="2">
        <v>1073.92</v>
      </c>
      <c r="AX114" s="2">
        <v>1285.52</v>
      </c>
      <c r="AY114" s="2">
        <v>1371.64</v>
      </c>
      <c r="AZ114" s="2">
        <v>1446.78</v>
      </c>
      <c r="BA114" s="2">
        <v>1518.86</v>
      </c>
      <c r="BB114" s="2">
        <v>1591.4</v>
      </c>
      <c r="BC114" s="2">
        <v>1665.56</v>
      </c>
      <c r="BD114" s="2">
        <v>2020</v>
      </c>
    </row>
    <row r="115" spans="1:56">
      <c r="A115" s="2">
        <v>868</v>
      </c>
      <c r="B115" s="2" t="s">
        <v>472</v>
      </c>
      <c r="C115" s="2" t="s">
        <v>241</v>
      </c>
      <c r="D115" s="2" t="s">
        <v>473</v>
      </c>
      <c r="E115" s="2" t="s">
        <v>243</v>
      </c>
      <c r="F115" s="2" t="s">
        <v>244</v>
      </c>
      <c r="G115" s="2" t="s">
        <v>245</v>
      </c>
      <c r="H115" s="2" t="s">
        <v>246</v>
      </c>
      <c r="I115" s="2" t="s">
        <v>247</v>
      </c>
      <c r="J115" s="2" t="s">
        <v>247</v>
      </c>
      <c r="K115" s="2" t="s">
        <v>247</v>
      </c>
      <c r="L115" s="2" t="s">
        <v>247</v>
      </c>
      <c r="M115" s="2" t="s">
        <v>247</v>
      </c>
      <c r="N115" s="2" t="s">
        <v>247</v>
      </c>
      <c r="O115" s="2" t="s">
        <v>247</v>
      </c>
      <c r="P115" s="2" t="s">
        <v>247</v>
      </c>
      <c r="Q115" s="2" t="s">
        <v>247</v>
      </c>
      <c r="R115" s="2" t="s">
        <v>247</v>
      </c>
      <c r="S115" s="2" t="s">
        <v>247</v>
      </c>
      <c r="T115" s="2" t="s">
        <v>247</v>
      </c>
      <c r="U115" s="2" t="s">
        <v>247</v>
      </c>
      <c r="V115" s="2" t="s">
        <v>247</v>
      </c>
      <c r="W115" s="2" t="s">
        <v>247</v>
      </c>
      <c r="X115" s="2">
        <v>0.221</v>
      </c>
      <c r="Y115" s="2">
        <v>0.218</v>
      </c>
      <c r="Z115" s="2">
        <v>0.20699999999999999</v>
      </c>
      <c r="AA115" s="2">
        <v>0.219</v>
      </c>
      <c r="AB115" s="2">
        <v>0.22</v>
      </c>
      <c r="AC115" s="2">
        <v>0.23300000000000001</v>
      </c>
      <c r="AD115" s="2">
        <v>0.24099999999999999</v>
      </c>
      <c r="AE115" s="2">
        <v>0.24199999999999999</v>
      </c>
      <c r="AF115" s="2">
        <v>0.245</v>
      </c>
      <c r="AG115" s="2">
        <v>0.24</v>
      </c>
      <c r="AH115" s="2">
        <v>0.25</v>
      </c>
      <c r="AI115" s="2">
        <v>0.253</v>
      </c>
      <c r="AJ115" s="2">
        <v>0.25700000000000001</v>
      </c>
      <c r="AK115" s="2">
        <v>0.26300000000000001</v>
      </c>
      <c r="AL115" s="2">
        <v>0.28000000000000003</v>
      </c>
      <c r="AM115" s="2">
        <v>0.29699999999999999</v>
      </c>
      <c r="AN115" s="2">
        <v>0.311</v>
      </c>
      <c r="AO115" s="2">
        <v>0.32700000000000001</v>
      </c>
      <c r="AP115" s="2">
        <v>0.317</v>
      </c>
      <c r="AQ115" s="2">
        <v>0.31900000000000001</v>
      </c>
      <c r="AR115" s="2">
        <v>0.316</v>
      </c>
      <c r="AS115" s="2">
        <v>0.33200000000000002</v>
      </c>
      <c r="AT115" s="2">
        <v>0.36699999999999999</v>
      </c>
      <c r="AU115" s="2">
        <v>0.40200000000000002</v>
      </c>
      <c r="AV115" s="2">
        <v>0.41299999999999998</v>
      </c>
      <c r="AW115" s="2">
        <v>0.40699999999999997</v>
      </c>
      <c r="AX115" s="2">
        <v>0.40400000000000003</v>
      </c>
      <c r="AY115" s="2">
        <v>0.41699999999999998</v>
      </c>
      <c r="AZ115" s="2">
        <v>0.442</v>
      </c>
      <c r="BA115" s="2">
        <v>0.46200000000000002</v>
      </c>
      <c r="BB115" s="2">
        <v>0.47799999999999998</v>
      </c>
      <c r="BC115" s="2">
        <v>0.49199999999999999</v>
      </c>
      <c r="BD115" s="2">
        <v>2018</v>
      </c>
    </row>
    <row r="116" spans="1:56">
      <c r="A116" s="2">
        <v>921</v>
      </c>
      <c r="B116" s="2" t="s">
        <v>474</v>
      </c>
      <c r="C116" s="2" t="s">
        <v>241</v>
      </c>
      <c r="D116" s="2" t="s">
        <v>475</v>
      </c>
      <c r="E116" s="2" t="s">
        <v>243</v>
      </c>
      <c r="F116" s="2" t="s">
        <v>244</v>
      </c>
      <c r="G116" s="2" t="s">
        <v>245</v>
      </c>
      <c r="H116" s="2" t="s">
        <v>246</v>
      </c>
      <c r="I116" s="2" t="s">
        <v>247</v>
      </c>
      <c r="J116" s="2" t="s">
        <v>247</v>
      </c>
      <c r="K116" s="2" t="s">
        <v>247</v>
      </c>
      <c r="L116" s="2" t="s">
        <v>247</v>
      </c>
      <c r="M116" s="2" t="s">
        <v>247</v>
      </c>
      <c r="N116" s="2" t="s">
        <v>247</v>
      </c>
      <c r="O116" s="2" t="s">
        <v>247</v>
      </c>
      <c r="P116" s="2" t="s">
        <v>247</v>
      </c>
      <c r="Q116" s="2" t="s">
        <v>247</v>
      </c>
      <c r="R116" s="2" t="s">
        <v>247</v>
      </c>
      <c r="S116" s="2" t="s">
        <v>247</v>
      </c>
      <c r="T116" s="2" t="s">
        <v>247</v>
      </c>
      <c r="U116" s="2">
        <v>0.86399999999999999</v>
      </c>
      <c r="V116" s="2">
        <v>1.1100000000000001</v>
      </c>
      <c r="W116" s="2">
        <v>1.1579999999999999</v>
      </c>
      <c r="X116" s="2">
        <v>1.4410000000000001</v>
      </c>
      <c r="Y116" s="2">
        <v>1.694</v>
      </c>
      <c r="Z116" s="2">
        <v>1.9279999999999999</v>
      </c>
      <c r="AA116" s="2">
        <v>1.6970000000000001</v>
      </c>
      <c r="AB116" s="2">
        <v>1.1719999999999999</v>
      </c>
      <c r="AC116" s="2">
        <v>1.3149999999999999</v>
      </c>
      <c r="AD116" s="2">
        <v>1.4810000000000001</v>
      </c>
      <c r="AE116" s="2">
        <v>1.6619999999999999</v>
      </c>
      <c r="AF116" s="2">
        <v>1.9810000000000001</v>
      </c>
      <c r="AG116" s="2">
        <v>2.5979999999999999</v>
      </c>
      <c r="AH116" s="2">
        <v>2.988</v>
      </c>
      <c r="AI116" s="2">
        <v>3.4079999999999999</v>
      </c>
      <c r="AJ116" s="2">
        <v>4.4009999999999998</v>
      </c>
      <c r="AK116" s="2">
        <v>6.0549999999999997</v>
      </c>
      <c r="AL116" s="2">
        <v>5.4379999999999997</v>
      </c>
      <c r="AM116" s="2">
        <v>6.9770000000000003</v>
      </c>
      <c r="AN116" s="2">
        <v>8.4169999999999998</v>
      </c>
      <c r="AO116" s="2">
        <v>8.7080000000000002</v>
      </c>
      <c r="AP116" s="2">
        <v>9.4960000000000004</v>
      </c>
      <c r="AQ116" s="2">
        <v>9.51</v>
      </c>
      <c r="AR116" s="2">
        <v>7.726</v>
      </c>
      <c r="AS116" s="2">
        <v>8.0719999999999992</v>
      </c>
      <c r="AT116" s="2">
        <v>9.67</v>
      </c>
      <c r="AU116" s="2">
        <v>11.457000000000001</v>
      </c>
      <c r="AV116" s="2">
        <v>11.972</v>
      </c>
      <c r="AW116" s="2">
        <v>11.912000000000001</v>
      </c>
      <c r="AX116" s="2">
        <v>12.396000000000001</v>
      </c>
      <c r="AY116" s="2">
        <v>13.315</v>
      </c>
      <c r="AZ116" s="2">
        <v>14.298999999999999</v>
      </c>
      <c r="BA116" s="2">
        <v>15.414999999999999</v>
      </c>
      <c r="BB116" s="2">
        <v>16.574999999999999</v>
      </c>
      <c r="BC116" s="2">
        <v>17.777999999999999</v>
      </c>
      <c r="BD116" s="2">
        <v>2019</v>
      </c>
    </row>
    <row r="117" spans="1:56">
      <c r="A117" s="2">
        <v>948</v>
      </c>
      <c r="B117" s="2" t="s">
        <v>476</v>
      </c>
      <c r="C117" s="2" t="s">
        <v>241</v>
      </c>
      <c r="D117" s="2" t="s">
        <v>477</v>
      </c>
      <c r="E117" s="2" t="s">
        <v>243</v>
      </c>
      <c r="F117" s="2" t="s">
        <v>244</v>
      </c>
      <c r="G117" s="2" t="s">
        <v>245</v>
      </c>
      <c r="H117" s="2" t="s">
        <v>246</v>
      </c>
      <c r="I117" s="2">
        <v>3.1880000000000002</v>
      </c>
      <c r="J117" s="2">
        <v>3.3359999999999999</v>
      </c>
      <c r="K117" s="2">
        <v>3.4630000000000001</v>
      </c>
      <c r="L117" s="2">
        <v>3.59</v>
      </c>
      <c r="M117" s="2">
        <v>3.3159999999999998</v>
      </c>
      <c r="N117" s="2">
        <v>3.851</v>
      </c>
      <c r="O117" s="2">
        <v>4.25</v>
      </c>
      <c r="P117" s="2">
        <v>4.7759999999999998</v>
      </c>
      <c r="Q117" s="2">
        <v>4.7969999999999997</v>
      </c>
      <c r="R117" s="2">
        <v>4.9969999999999999</v>
      </c>
      <c r="S117" s="2">
        <v>3.1309999999999998</v>
      </c>
      <c r="T117" s="2">
        <v>3.2970000000000002</v>
      </c>
      <c r="U117" s="2">
        <v>1.831</v>
      </c>
      <c r="V117" s="2">
        <v>0.90100000000000002</v>
      </c>
      <c r="W117" s="2">
        <v>1.083</v>
      </c>
      <c r="X117" s="2">
        <v>1.6970000000000001</v>
      </c>
      <c r="Y117" s="2">
        <v>1.5760000000000001</v>
      </c>
      <c r="Z117" s="2">
        <v>1.381</v>
      </c>
      <c r="AA117" s="2">
        <v>1.3149999999999999</v>
      </c>
      <c r="AB117" s="2">
        <v>1.236</v>
      </c>
      <c r="AC117" s="2">
        <v>1.329</v>
      </c>
      <c r="AD117" s="2">
        <v>1.4850000000000001</v>
      </c>
      <c r="AE117" s="2">
        <v>1.6339999999999999</v>
      </c>
      <c r="AF117" s="2">
        <v>1.8640000000000001</v>
      </c>
      <c r="AG117" s="2">
        <v>2.319</v>
      </c>
      <c r="AH117" s="2">
        <v>2.5230000000000001</v>
      </c>
      <c r="AI117" s="2">
        <v>3.4140000000000001</v>
      </c>
      <c r="AJ117" s="2">
        <v>4.2350000000000003</v>
      </c>
      <c r="AK117" s="2">
        <v>5.6230000000000002</v>
      </c>
      <c r="AL117" s="2">
        <v>4.5839999999999996</v>
      </c>
      <c r="AM117" s="2">
        <v>7.1849999999999996</v>
      </c>
      <c r="AN117" s="2">
        <v>10.41</v>
      </c>
      <c r="AO117" s="2">
        <v>12.278</v>
      </c>
      <c r="AP117" s="2">
        <v>12.582000000000001</v>
      </c>
      <c r="AQ117" s="2">
        <v>12.227</v>
      </c>
      <c r="AR117" s="2">
        <v>11.75</v>
      </c>
      <c r="AS117" s="2">
        <v>11.159000000000001</v>
      </c>
      <c r="AT117" s="2">
        <v>11.426</v>
      </c>
      <c r="AU117" s="2">
        <v>13.138</v>
      </c>
      <c r="AV117" s="2">
        <v>13.997</v>
      </c>
      <c r="AW117" s="2">
        <v>13.137</v>
      </c>
      <c r="AX117" s="2">
        <v>14.28</v>
      </c>
      <c r="AY117" s="2">
        <v>15.83</v>
      </c>
      <c r="AZ117" s="2">
        <v>17.356999999999999</v>
      </c>
      <c r="BA117" s="2">
        <v>18.861999999999998</v>
      </c>
      <c r="BB117" s="2">
        <v>20.353999999999999</v>
      </c>
      <c r="BC117" s="2">
        <v>21.832999999999998</v>
      </c>
      <c r="BD117" s="2">
        <v>2020</v>
      </c>
    </row>
    <row r="118" spans="1:56">
      <c r="A118" s="2">
        <v>943</v>
      </c>
      <c r="B118" s="2" t="s">
        <v>478</v>
      </c>
      <c r="C118" s="2" t="s">
        <v>241</v>
      </c>
      <c r="D118" s="2" t="s">
        <v>479</v>
      </c>
      <c r="E118" s="2" t="s">
        <v>243</v>
      </c>
      <c r="F118" s="2" t="s">
        <v>244</v>
      </c>
      <c r="G118" s="2" t="s">
        <v>245</v>
      </c>
      <c r="H118" s="2" t="s">
        <v>246</v>
      </c>
      <c r="I118" s="2" t="s">
        <v>247</v>
      </c>
      <c r="J118" s="2" t="s">
        <v>247</v>
      </c>
      <c r="K118" s="2" t="s">
        <v>247</v>
      </c>
      <c r="L118" s="2" t="s">
        <v>247</v>
      </c>
      <c r="M118" s="2" t="s">
        <v>247</v>
      </c>
      <c r="N118" s="2" t="s">
        <v>247</v>
      </c>
      <c r="O118" s="2" t="s">
        <v>247</v>
      </c>
      <c r="P118" s="2" t="s">
        <v>247</v>
      </c>
      <c r="Q118" s="2" t="s">
        <v>247</v>
      </c>
      <c r="R118" s="2" t="s">
        <v>247</v>
      </c>
      <c r="S118" s="2" t="s">
        <v>247</v>
      </c>
      <c r="T118" s="2" t="s">
        <v>247</v>
      </c>
      <c r="U118" s="2" t="s">
        <v>247</v>
      </c>
      <c r="V118" s="2" t="s">
        <v>247</v>
      </c>
      <c r="W118" s="2" t="s">
        <v>247</v>
      </c>
      <c r="X118" s="2" t="s">
        <v>247</v>
      </c>
      <c r="Y118" s="2" t="s">
        <v>247</v>
      </c>
      <c r="Z118" s="2" t="s">
        <v>247</v>
      </c>
      <c r="AA118" s="2" t="s">
        <v>247</v>
      </c>
      <c r="AB118" s="2" t="s">
        <v>247</v>
      </c>
      <c r="AC118" s="2">
        <v>0.96599999999999997</v>
      </c>
      <c r="AD118" s="2">
        <v>1.1499999999999999</v>
      </c>
      <c r="AE118" s="2">
        <v>1.2689999999999999</v>
      </c>
      <c r="AF118" s="2">
        <v>1.681</v>
      </c>
      <c r="AG118" s="2">
        <v>2.073</v>
      </c>
      <c r="AH118" s="2">
        <v>2.2610000000000001</v>
      </c>
      <c r="AI118" s="2">
        <v>2.7240000000000002</v>
      </c>
      <c r="AJ118" s="2">
        <v>3.6859999999999999</v>
      </c>
      <c r="AK118" s="2">
        <v>4.5640000000000001</v>
      </c>
      <c r="AL118" s="2">
        <v>4.1710000000000003</v>
      </c>
      <c r="AM118" s="2">
        <v>4.1459999999999999</v>
      </c>
      <c r="AN118" s="2">
        <v>4.5439999999999996</v>
      </c>
      <c r="AO118" s="2">
        <v>4.09</v>
      </c>
      <c r="AP118" s="2">
        <v>4.4660000000000002</v>
      </c>
      <c r="AQ118" s="2">
        <v>4.5949999999999998</v>
      </c>
      <c r="AR118" s="2">
        <v>4.0549999999999997</v>
      </c>
      <c r="AS118" s="2">
        <v>4.3760000000000003</v>
      </c>
      <c r="AT118" s="2">
        <v>4.8550000000000004</v>
      </c>
      <c r="AU118" s="2">
        <v>5.5090000000000003</v>
      </c>
      <c r="AV118" s="2">
        <v>5.5430000000000001</v>
      </c>
      <c r="AW118" s="2">
        <v>4.7859999999999996</v>
      </c>
      <c r="AX118" s="2">
        <v>5.4939999999999998</v>
      </c>
      <c r="AY118" s="2">
        <v>6.0419999999999998</v>
      </c>
      <c r="AZ118" s="2">
        <v>6.55</v>
      </c>
      <c r="BA118" s="2">
        <v>7.056</v>
      </c>
      <c r="BB118" s="2">
        <v>7.5709999999999997</v>
      </c>
      <c r="BC118" s="2">
        <v>8.0990000000000002</v>
      </c>
      <c r="BD118" s="2">
        <v>2020</v>
      </c>
    </row>
    <row r="119" spans="1:56">
      <c r="A119" s="2">
        <v>686</v>
      </c>
      <c r="B119" s="2" t="s">
        <v>480</v>
      </c>
      <c r="C119" s="2" t="s">
        <v>241</v>
      </c>
      <c r="D119" s="2" t="s">
        <v>481</v>
      </c>
      <c r="E119" s="2" t="s">
        <v>243</v>
      </c>
      <c r="F119" s="2" t="s">
        <v>244</v>
      </c>
      <c r="G119" s="2" t="s">
        <v>245</v>
      </c>
      <c r="H119" s="2" t="s">
        <v>246</v>
      </c>
      <c r="I119" s="2">
        <v>21.998000000000001</v>
      </c>
      <c r="J119" s="2">
        <v>17.86</v>
      </c>
      <c r="K119" s="2">
        <v>18.027999999999999</v>
      </c>
      <c r="L119" s="2">
        <v>16.295999999999999</v>
      </c>
      <c r="M119" s="2">
        <v>14.904</v>
      </c>
      <c r="N119" s="2">
        <v>15.042999999999999</v>
      </c>
      <c r="O119" s="2">
        <v>19.864000000000001</v>
      </c>
      <c r="P119" s="2">
        <v>21.911000000000001</v>
      </c>
      <c r="Q119" s="2">
        <v>25.946999999999999</v>
      </c>
      <c r="R119" s="2">
        <v>26.706</v>
      </c>
      <c r="S119" s="2">
        <v>30.18</v>
      </c>
      <c r="T119" s="2">
        <v>32.286000000000001</v>
      </c>
      <c r="U119" s="2">
        <v>33.712000000000003</v>
      </c>
      <c r="V119" s="2">
        <v>31.655999999999999</v>
      </c>
      <c r="W119" s="2">
        <v>35.604999999999997</v>
      </c>
      <c r="X119" s="2">
        <v>39.029000000000003</v>
      </c>
      <c r="Y119" s="2">
        <v>43.161999999999999</v>
      </c>
      <c r="Z119" s="2">
        <v>39.146999999999998</v>
      </c>
      <c r="AA119" s="2">
        <v>41.805999999999997</v>
      </c>
      <c r="AB119" s="2">
        <v>41.631999999999998</v>
      </c>
      <c r="AC119" s="2">
        <v>38.859000000000002</v>
      </c>
      <c r="AD119" s="2">
        <v>39.46</v>
      </c>
      <c r="AE119" s="2">
        <v>42.238</v>
      </c>
      <c r="AF119" s="2">
        <v>52.064</v>
      </c>
      <c r="AG119" s="2">
        <v>59.625999999999998</v>
      </c>
      <c r="AH119" s="2">
        <v>62.343000000000004</v>
      </c>
      <c r="AI119" s="2">
        <v>68.641000000000005</v>
      </c>
      <c r="AJ119" s="2">
        <v>79.040999999999997</v>
      </c>
      <c r="AK119" s="2">
        <v>92.507000000000005</v>
      </c>
      <c r="AL119" s="2">
        <v>92.897000000000006</v>
      </c>
      <c r="AM119" s="2">
        <v>93.216999999999999</v>
      </c>
      <c r="AN119" s="2">
        <v>101.371</v>
      </c>
      <c r="AO119" s="2">
        <v>98.266000000000005</v>
      </c>
      <c r="AP119" s="2">
        <v>106.82599999999999</v>
      </c>
      <c r="AQ119" s="2">
        <v>110.081</v>
      </c>
      <c r="AR119" s="2">
        <v>101.179</v>
      </c>
      <c r="AS119" s="2">
        <v>103.312</v>
      </c>
      <c r="AT119" s="2">
        <v>109.68300000000001</v>
      </c>
      <c r="AU119" s="2">
        <v>118.096</v>
      </c>
      <c r="AV119" s="2">
        <v>119.871</v>
      </c>
      <c r="AW119" s="2">
        <v>114.602</v>
      </c>
      <c r="AX119" s="2">
        <v>126.035</v>
      </c>
      <c r="AY119" s="2">
        <v>132.64500000000001</v>
      </c>
      <c r="AZ119" s="2">
        <v>140.72200000000001</v>
      </c>
      <c r="BA119" s="2">
        <v>149.17699999999999</v>
      </c>
      <c r="BB119" s="2">
        <v>158.23099999999999</v>
      </c>
      <c r="BC119" s="2">
        <v>166.65100000000001</v>
      </c>
      <c r="BD119" s="2">
        <v>2020</v>
      </c>
    </row>
    <row r="120" spans="1:56">
      <c r="A120" s="2">
        <v>688</v>
      </c>
      <c r="B120" s="2" t="s">
        <v>482</v>
      </c>
      <c r="C120" s="2" t="s">
        <v>241</v>
      </c>
      <c r="D120" s="2" t="s">
        <v>483</v>
      </c>
      <c r="E120" s="2" t="s">
        <v>243</v>
      </c>
      <c r="F120" s="2" t="s">
        <v>244</v>
      </c>
      <c r="G120" s="2" t="s">
        <v>245</v>
      </c>
      <c r="H120" s="2" t="s">
        <v>246</v>
      </c>
      <c r="I120" s="2">
        <v>4.6150000000000002</v>
      </c>
      <c r="J120" s="2">
        <v>3.585</v>
      </c>
      <c r="K120" s="2">
        <v>3.6619999999999999</v>
      </c>
      <c r="L120" s="2">
        <v>3.28</v>
      </c>
      <c r="M120" s="2">
        <v>3.4169999999999998</v>
      </c>
      <c r="N120" s="2">
        <v>4.516</v>
      </c>
      <c r="O120" s="2">
        <v>5.3010000000000002</v>
      </c>
      <c r="P120" s="2">
        <v>2.395</v>
      </c>
      <c r="Q120" s="2">
        <v>2.105</v>
      </c>
      <c r="R120" s="2">
        <v>2.1989999999999998</v>
      </c>
      <c r="S120" s="2">
        <v>3.5289999999999999</v>
      </c>
      <c r="T120" s="2">
        <v>3.633</v>
      </c>
      <c r="U120" s="2">
        <v>2.64</v>
      </c>
      <c r="V120" s="2">
        <v>2.73</v>
      </c>
      <c r="W120" s="2">
        <v>2.7970000000000002</v>
      </c>
      <c r="X120" s="2">
        <v>2.9</v>
      </c>
      <c r="Y120" s="2">
        <v>3.8570000000000002</v>
      </c>
      <c r="Z120" s="2">
        <v>4.649</v>
      </c>
      <c r="AA120" s="2">
        <v>5.2640000000000002</v>
      </c>
      <c r="AB120" s="2">
        <v>5.976</v>
      </c>
      <c r="AC120" s="2">
        <v>5.6559999999999997</v>
      </c>
      <c r="AD120" s="2">
        <v>5.399</v>
      </c>
      <c r="AE120" s="2">
        <v>5.6769999999999996</v>
      </c>
      <c r="AF120" s="2">
        <v>6.3029999999999999</v>
      </c>
      <c r="AG120" s="2">
        <v>7.6310000000000002</v>
      </c>
      <c r="AH120" s="2">
        <v>8.5419999999999998</v>
      </c>
      <c r="AI120" s="2">
        <v>9.1769999999999996</v>
      </c>
      <c r="AJ120" s="2">
        <v>10.451000000000001</v>
      </c>
      <c r="AK120" s="2">
        <v>12.555999999999999</v>
      </c>
      <c r="AL120" s="2">
        <v>11.914</v>
      </c>
      <c r="AM120" s="2">
        <v>11.105</v>
      </c>
      <c r="AN120" s="2">
        <v>14.382</v>
      </c>
      <c r="AO120" s="2">
        <v>16.350999999999999</v>
      </c>
      <c r="AP120" s="2">
        <v>16.974</v>
      </c>
      <c r="AQ120" s="2">
        <v>17.716000000000001</v>
      </c>
      <c r="AR120" s="2">
        <v>15.951000000000001</v>
      </c>
      <c r="AS120" s="2">
        <v>11.936999999999999</v>
      </c>
      <c r="AT120" s="2">
        <v>13.218999999999999</v>
      </c>
      <c r="AU120" s="2">
        <v>14.845000000000001</v>
      </c>
      <c r="AV120" s="2">
        <v>15.39</v>
      </c>
      <c r="AW120" s="2">
        <v>14.029</v>
      </c>
      <c r="AX120" s="2">
        <v>15.833</v>
      </c>
      <c r="AY120" s="2">
        <v>16.759</v>
      </c>
      <c r="AZ120" s="2">
        <v>19.356000000000002</v>
      </c>
      <c r="BA120" s="2">
        <v>20.498000000000001</v>
      </c>
      <c r="BB120" s="2">
        <v>21.690999999999999</v>
      </c>
      <c r="BC120" s="2">
        <v>25.234000000000002</v>
      </c>
      <c r="BD120" s="2">
        <v>2019</v>
      </c>
    </row>
    <row r="121" spans="1:56">
      <c r="A121" s="2">
        <v>518</v>
      </c>
      <c r="B121" s="2" t="s">
        <v>484</v>
      </c>
      <c r="C121" s="2" t="s">
        <v>241</v>
      </c>
      <c r="D121" s="2" t="s">
        <v>485</v>
      </c>
      <c r="E121" s="2" t="s">
        <v>243</v>
      </c>
      <c r="F121" s="2" t="s">
        <v>244</v>
      </c>
      <c r="G121" s="2" t="s">
        <v>245</v>
      </c>
      <c r="H121" s="2" t="s">
        <v>246</v>
      </c>
      <c r="I121" s="2" t="s">
        <v>247</v>
      </c>
      <c r="J121" s="2" t="s">
        <v>247</v>
      </c>
      <c r="K121" s="2" t="s">
        <v>247</v>
      </c>
      <c r="L121" s="2" t="s">
        <v>247</v>
      </c>
      <c r="M121" s="2" t="s">
        <v>247</v>
      </c>
      <c r="N121" s="2" t="s">
        <v>247</v>
      </c>
      <c r="O121" s="2" t="s">
        <v>247</v>
      </c>
      <c r="P121" s="2" t="s">
        <v>247</v>
      </c>
      <c r="Q121" s="2" t="s">
        <v>247</v>
      </c>
      <c r="R121" s="2" t="s">
        <v>247</v>
      </c>
      <c r="S121" s="2" t="s">
        <v>247</v>
      </c>
      <c r="T121" s="2" t="s">
        <v>247</v>
      </c>
      <c r="U121" s="2" t="s">
        <v>247</v>
      </c>
      <c r="V121" s="2" t="s">
        <v>247</v>
      </c>
      <c r="W121" s="2" t="s">
        <v>247</v>
      </c>
      <c r="X121" s="2" t="s">
        <v>247</v>
      </c>
      <c r="Y121" s="2" t="s">
        <v>247</v>
      </c>
      <c r="Z121" s="2" t="s">
        <v>247</v>
      </c>
      <c r="AA121" s="2">
        <v>5.1539999999999999</v>
      </c>
      <c r="AB121" s="2">
        <v>6.4390000000000001</v>
      </c>
      <c r="AC121" s="2">
        <v>7.7359999999999998</v>
      </c>
      <c r="AD121" s="2">
        <v>7.1310000000000002</v>
      </c>
      <c r="AE121" s="2">
        <v>6.9210000000000003</v>
      </c>
      <c r="AF121" s="2">
        <v>8.8810000000000002</v>
      </c>
      <c r="AG121" s="2">
        <v>10.754</v>
      </c>
      <c r="AH121" s="2">
        <v>12.125999999999999</v>
      </c>
      <c r="AI121" s="2">
        <v>13.585000000000001</v>
      </c>
      <c r="AJ121" s="2">
        <v>17.855</v>
      </c>
      <c r="AK121" s="2">
        <v>25.47</v>
      </c>
      <c r="AL121" s="2">
        <v>30.864000000000001</v>
      </c>
      <c r="AM121" s="2">
        <v>38.084000000000003</v>
      </c>
      <c r="AN121" s="2">
        <v>53.915999999999997</v>
      </c>
      <c r="AO121" s="2">
        <v>59</v>
      </c>
      <c r="AP121" s="2">
        <v>60.902999999999999</v>
      </c>
      <c r="AQ121" s="2">
        <v>63.152999999999999</v>
      </c>
      <c r="AR121" s="2">
        <v>62.655000000000001</v>
      </c>
      <c r="AS121" s="2">
        <v>60.09</v>
      </c>
      <c r="AT121" s="2">
        <v>61.267000000000003</v>
      </c>
      <c r="AU121" s="2">
        <v>66.698999999999998</v>
      </c>
      <c r="AV121" s="2">
        <v>68.802000000000007</v>
      </c>
      <c r="AW121" s="2">
        <v>81.257000000000005</v>
      </c>
      <c r="AX121" s="2">
        <v>66.739999999999995</v>
      </c>
      <c r="AY121" s="2">
        <v>63.052</v>
      </c>
      <c r="AZ121" s="2">
        <v>66.593000000000004</v>
      </c>
      <c r="BA121" s="2">
        <v>70.311999999999998</v>
      </c>
      <c r="BB121" s="2">
        <v>74.158000000000001</v>
      </c>
      <c r="BC121" s="2">
        <v>78.257000000000005</v>
      </c>
      <c r="BD121" s="2">
        <v>2020</v>
      </c>
    </row>
    <row r="122" spans="1:56">
      <c r="A122" s="2">
        <v>728</v>
      </c>
      <c r="B122" s="2" t="s">
        <v>486</v>
      </c>
      <c r="C122" s="2" t="s">
        <v>241</v>
      </c>
      <c r="D122" s="2" t="s">
        <v>487</v>
      </c>
      <c r="E122" s="2" t="s">
        <v>243</v>
      </c>
      <c r="F122" s="2" t="s">
        <v>244</v>
      </c>
      <c r="G122" s="2" t="s">
        <v>245</v>
      </c>
      <c r="H122" s="2" t="s">
        <v>246</v>
      </c>
      <c r="I122" s="2" t="s">
        <v>247</v>
      </c>
      <c r="J122" s="2" t="s">
        <v>247</v>
      </c>
      <c r="K122" s="2" t="s">
        <v>247</v>
      </c>
      <c r="L122" s="2" t="s">
        <v>247</v>
      </c>
      <c r="M122" s="2" t="s">
        <v>247</v>
      </c>
      <c r="N122" s="2" t="s">
        <v>247</v>
      </c>
      <c r="O122" s="2" t="s">
        <v>247</v>
      </c>
      <c r="P122" s="2" t="s">
        <v>247</v>
      </c>
      <c r="Q122" s="2" t="s">
        <v>247</v>
      </c>
      <c r="R122" s="2" t="s">
        <v>247</v>
      </c>
      <c r="S122" s="2">
        <v>2.8380000000000001</v>
      </c>
      <c r="T122" s="2">
        <v>2.8540000000000001</v>
      </c>
      <c r="U122" s="2">
        <v>3.0139999999999998</v>
      </c>
      <c r="V122" s="2">
        <v>2.891</v>
      </c>
      <c r="W122" s="2">
        <v>3.254</v>
      </c>
      <c r="X122" s="2">
        <v>3.5030000000000001</v>
      </c>
      <c r="Y122" s="2">
        <v>3.4940000000000002</v>
      </c>
      <c r="Z122" s="2">
        <v>3.6360000000000001</v>
      </c>
      <c r="AA122" s="2">
        <v>3.2149999999999999</v>
      </c>
      <c r="AB122" s="2">
        <v>3.3839999999999999</v>
      </c>
      <c r="AC122" s="2">
        <v>3.911</v>
      </c>
      <c r="AD122" s="2">
        <v>3.55</v>
      </c>
      <c r="AE122" s="2">
        <v>3.3690000000000002</v>
      </c>
      <c r="AF122" s="2">
        <v>4.9320000000000004</v>
      </c>
      <c r="AG122" s="2">
        <v>6.617</v>
      </c>
      <c r="AH122" s="2">
        <v>7.258</v>
      </c>
      <c r="AI122" s="2">
        <v>7.984</v>
      </c>
      <c r="AJ122" s="2">
        <v>8.73</v>
      </c>
      <c r="AK122" s="2">
        <v>8.4960000000000004</v>
      </c>
      <c r="AL122" s="2">
        <v>8.9149999999999991</v>
      </c>
      <c r="AM122" s="2">
        <v>11.281000000000001</v>
      </c>
      <c r="AN122" s="2">
        <v>12.423</v>
      </c>
      <c r="AO122" s="2">
        <v>13.016</v>
      </c>
      <c r="AP122" s="2">
        <v>12.167999999999999</v>
      </c>
      <c r="AQ122" s="2">
        <v>12.433999999999999</v>
      </c>
      <c r="AR122" s="2">
        <v>11.45</v>
      </c>
      <c r="AS122" s="2">
        <v>10.718999999999999</v>
      </c>
      <c r="AT122" s="2">
        <v>12.882999999999999</v>
      </c>
      <c r="AU122" s="2">
        <v>13.675000000000001</v>
      </c>
      <c r="AV122" s="2">
        <v>12.563000000000001</v>
      </c>
      <c r="AW122" s="2">
        <v>10.71</v>
      </c>
      <c r="AX122" s="2">
        <v>12.212999999999999</v>
      </c>
      <c r="AY122" s="2">
        <v>13.122</v>
      </c>
      <c r="AZ122" s="2">
        <v>13.856</v>
      </c>
      <c r="BA122" s="2">
        <v>14.574999999999999</v>
      </c>
      <c r="BB122" s="2">
        <v>15.321999999999999</v>
      </c>
      <c r="BC122" s="2">
        <v>16.707999999999998</v>
      </c>
      <c r="BD122" s="2">
        <v>2020</v>
      </c>
    </row>
    <row r="123" spans="1:56">
      <c r="A123" s="2">
        <v>836</v>
      </c>
      <c r="B123" s="2" t="s">
        <v>488</v>
      </c>
      <c r="C123" s="2" t="s">
        <v>241</v>
      </c>
      <c r="D123" s="2" t="s">
        <v>489</v>
      </c>
      <c r="E123" s="2" t="s">
        <v>243</v>
      </c>
      <c r="F123" s="2" t="s">
        <v>244</v>
      </c>
      <c r="G123" s="2" t="s">
        <v>245</v>
      </c>
      <c r="H123" s="2" t="s">
        <v>246</v>
      </c>
      <c r="I123" s="2" t="s">
        <v>247</v>
      </c>
      <c r="J123" s="2" t="s">
        <v>247</v>
      </c>
      <c r="K123" s="2" t="s">
        <v>247</v>
      </c>
      <c r="L123" s="2" t="s">
        <v>247</v>
      </c>
      <c r="M123" s="2" t="s">
        <v>247</v>
      </c>
      <c r="N123" s="2" t="s">
        <v>247</v>
      </c>
      <c r="O123" s="2" t="s">
        <v>247</v>
      </c>
      <c r="P123" s="2" t="s">
        <v>247</v>
      </c>
      <c r="Q123" s="2" t="s">
        <v>247</v>
      </c>
      <c r="R123" s="2" t="s">
        <v>247</v>
      </c>
      <c r="S123" s="2" t="s">
        <v>247</v>
      </c>
      <c r="T123" s="2" t="s">
        <v>247</v>
      </c>
      <c r="U123" s="2" t="s">
        <v>247</v>
      </c>
      <c r="V123" s="2" t="s">
        <v>247</v>
      </c>
      <c r="W123" s="2" t="s">
        <v>247</v>
      </c>
      <c r="X123" s="2" t="s">
        <v>247</v>
      </c>
      <c r="Y123" s="2" t="s">
        <v>247</v>
      </c>
      <c r="Z123" s="2" t="s">
        <v>247</v>
      </c>
      <c r="AA123" s="2" t="s">
        <v>247</v>
      </c>
      <c r="AB123" s="2" t="s">
        <v>247</v>
      </c>
      <c r="AC123" s="2" t="s">
        <v>247</v>
      </c>
      <c r="AD123" s="2" t="s">
        <v>247</v>
      </c>
      <c r="AE123" s="2" t="s">
        <v>247</v>
      </c>
      <c r="AF123" s="2" t="s">
        <v>247</v>
      </c>
      <c r="AG123" s="2">
        <v>3.2000000000000001E-2</v>
      </c>
      <c r="AH123" s="2">
        <v>3.1E-2</v>
      </c>
      <c r="AI123" s="2">
        <v>2.9000000000000001E-2</v>
      </c>
      <c r="AJ123" s="2">
        <v>2.3E-2</v>
      </c>
      <c r="AK123" s="2">
        <v>3.6999999999999998E-2</v>
      </c>
      <c r="AL123" s="2">
        <v>4.3999999999999997E-2</v>
      </c>
      <c r="AM123" s="2">
        <v>4.7E-2</v>
      </c>
      <c r="AN123" s="2">
        <v>6.6000000000000003E-2</v>
      </c>
      <c r="AO123" s="2">
        <v>9.7000000000000003E-2</v>
      </c>
      <c r="AP123" s="2">
        <v>9.9000000000000005E-2</v>
      </c>
      <c r="AQ123" s="2">
        <v>0.105</v>
      </c>
      <c r="AR123" s="2">
        <v>8.6999999999999994E-2</v>
      </c>
      <c r="AS123" s="2">
        <v>0.1</v>
      </c>
      <c r="AT123" s="2">
        <v>0.11</v>
      </c>
      <c r="AU123" s="2">
        <v>0.124</v>
      </c>
      <c r="AV123" s="2">
        <v>0.11899999999999999</v>
      </c>
      <c r="AW123" s="2">
        <v>0.114</v>
      </c>
      <c r="AX123" s="2">
        <v>0.13300000000000001</v>
      </c>
      <c r="AY123" s="2">
        <v>0.13900000000000001</v>
      </c>
      <c r="AZ123" s="2">
        <v>0.14499999999999999</v>
      </c>
      <c r="BA123" s="2">
        <v>0.14899999999999999</v>
      </c>
      <c r="BB123" s="2">
        <v>0.152</v>
      </c>
      <c r="BC123" s="2">
        <v>0.153</v>
      </c>
      <c r="BD123" s="2">
        <v>2019</v>
      </c>
    </row>
    <row r="124" spans="1:56">
      <c r="A124" s="2">
        <v>558</v>
      </c>
      <c r="B124" s="2" t="s">
        <v>490</v>
      </c>
      <c r="C124" s="2" t="s">
        <v>241</v>
      </c>
      <c r="D124" s="2" t="s">
        <v>491</v>
      </c>
      <c r="E124" s="2" t="s">
        <v>243</v>
      </c>
      <c r="F124" s="2" t="s">
        <v>244</v>
      </c>
      <c r="G124" s="2" t="s">
        <v>245</v>
      </c>
      <c r="H124" s="2" t="s">
        <v>246</v>
      </c>
      <c r="I124" s="2">
        <v>2.2629999999999999</v>
      </c>
      <c r="J124" s="2">
        <v>2.6469999999999998</v>
      </c>
      <c r="K124" s="2">
        <v>2.6749999999999998</v>
      </c>
      <c r="L124" s="2">
        <v>2.927</v>
      </c>
      <c r="M124" s="2">
        <v>3.0960000000000001</v>
      </c>
      <c r="N124" s="2">
        <v>3.2149999999999999</v>
      </c>
      <c r="O124" s="2">
        <v>3.4990000000000001</v>
      </c>
      <c r="P124" s="2">
        <v>3.629</v>
      </c>
      <c r="Q124" s="2">
        <v>4.2789999999999999</v>
      </c>
      <c r="R124" s="2">
        <v>4.3259999999999996</v>
      </c>
      <c r="S124" s="2">
        <v>4.452</v>
      </c>
      <c r="T124" s="2">
        <v>4.8719999999999999</v>
      </c>
      <c r="U124" s="2">
        <v>4.4260000000000002</v>
      </c>
      <c r="V124" s="2">
        <v>4.7539999999999996</v>
      </c>
      <c r="W124" s="2">
        <v>4.9649999999999999</v>
      </c>
      <c r="X124" s="2">
        <v>5.391</v>
      </c>
      <c r="Y124" s="2">
        <v>5.5570000000000004</v>
      </c>
      <c r="Z124" s="2">
        <v>6.04</v>
      </c>
      <c r="AA124" s="2">
        <v>6.0060000000000002</v>
      </c>
      <c r="AB124" s="2">
        <v>6.1769999999999996</v>
      </c>
      <c r="AC124" s="2">
        <v>6.5510000000000002</v>
      </c>
      <c r="AD124" s="2">
        <v>6.734</v>
      </c>
      <c r="AE124" s="2">
        <v>6.8319999999999999</v>
      </c>
      <c r="AF124" s="2">
        <v>7.234</v>
      </c>
      <c r="AG124" s="2">
        <v>8.3149999999999995</v>
      </c>
      <c r="AH124" s="2">
        <v>9.3510000000000009</v>
      </c>
      <c r="AI124" s="2">
        <v>10.339</v>
      </c>
      <c r="AJ124" s="2">
        <v>11.803000000000001</v>
      </c>
      <c r="AK124" s="2">
        <v>14.342000000000001</v>
      </c>
      <c r="AL124" s="2">
        <v>14.696</v>
      </c>
      <c r="AM124" s="2">
        <v>18.292999999999999</v>
      </c>
      <c r="AN124" s="2">
        <v>21.733000000000001</v>
      </c>
      <c r="AO124" s="2">
        <v>21.702999999999999</v>
      </c>
      <c r="AP124" s="2">
        <v>22.161000000000001</v>
      </c>
      <c r="AQ124" s="2">
        <v>22.722000000000001</v>
      </c>
      <c r="AR124" s="2">
        <v>24.361000000000001</v>
      </c>
      <c r="AS124" s="2">
        <v>24.524000000000001</v>
      </c>
      <c r="AT124" s="2">
        <v>28.972000000000001</v>
      </c>
      <c r="AU124" s="2">
        <v>33.112000000000002</v>
      </c>
      <c r="AV124" s="2">
        <v>34.186</v>
      </c>
      <c r="AW124" s="2">
        <v>33.982999999999997</v>
      </c>
      <c r="AX124" s="2">
        <v>34.265000000000001</v>
      </c>
      <c r="AY124" s="2">
        <v>36.295999999999999</v>
      </c>
      <c r="AZ124" s="2">
        <v>39.381</v>
      </c>
      <c r="BA124" s="2">
        <v>42.555999999999997</v>
      </c>
      <c r="BB124" s="2">
        <v>45.828000000000003</v>
      </c>
      <c r="BC124" s="2">
        <v>49.298999999999999</v>
      </c>
      <c r="BD124" s="2">
        <v>2020</v>
      </c>
    </row>
    <row r="125" spans="1:56">
      <c r="A125" s="2">
        <v>138</v>
      </c>
      <c r="B125" s="2" t="s">
        <v>492</v>
      </c>
      <c r="C125" s="2" t="s">
        <v>241</v>
      </c>
      <c r="D125" s="2" t="s">
        <v>493</v>
      </c>
      <c r="E125" s="2" t="s">
        <v>243</v>
      </c>
      <c r="F125" s="2" t="s">
        <v>244</v>
      </c>
      <c r="G125" s="2" t="s">
        <v>245</v>
      </c>
      <c r="H125" s="2" t="s">
        <v>246</v>
      </c>
      <c r="I125" s="2">
        <v>193.75800000000001</v>
      </c>
      <c r="J125" s="2">
        <v>162.4</v>
      </c>
      <c r="K125" s="2">
        <v>157.33799999999999</v>
      </c>
      <c r="L125" s="2">
        <v>153.179</v>
      </c>
      <c r="M125" s="2">
        <v>142.578</v>
      </c>
      <c r="N125" s="2">
        <v>144.655</v>
      </c>
      <c r="O125" s="2">
        <v>201.59899999999999</v>
      </c>
      <c r="P125" s="2">
        <v>246.928</v>
      </c>
      <c r="Q125" s="2">
        <v>264.22300000000001</v>
      </c>
      <c r="R125" s="2">
        <v>260.53199999999998</v>
      </c>
      <c r="S125" s="2">
        <v>321.40499999999997</v>
      </c>
      <c r="T125" s="2">
        <v>331.09699999999998</v>
      </c>
      <c r="U125" s="2">
        <v>366.00400000000002</v>
      </c>
      <c r="V125" s="2">
        <v>355.93099999999998</v>
      </c>
      <c r="W125" s="2">
        <v>382.55</v>
      </c>
      <c r="X125" s="2">
        <v>452.71</v>
      </c>
      <c r="Y125" s="2">
        <v>450.625</v>
      </c>
      <c r="Z125" s="2">
        <v>417.32900000000001</v>
      </c>
      <c r="AA125" s="2">
        <v>438.61</v>
      </c>
      <c r="AB125" s="2">
        <v>447.49299999999999</v>
      </c>
      <c r="AC125" s="2">
        <v>417.66399999999999</v>
      </c>
      <c r="AD125" s="2">
        <v>431.59</v>
      </c>
      <c r="AE125" s="2">
        <v>473.52699999999999</v>
      </c>
      <c r="AF125" s="2">
        <v>579.92499999999995</v>
      </c>
      <c r="AG125" s="2">
        <v>658.08100000000002</v>
      </c>
      <c r="AH125" s="2">
        <v>685.72699999999998</v>
      </c>
      <c r="AI125" s="2">
        <v>733.99400000000003</v>
      </c>
      <c r="AJ125" s="2">
        <v>848.65899999999999</v>
      </c>
      <c r="AK125" s="2">
        <v>951.76599999999996</v>
      </c>
      <c r="AL125" s="2">
        <v>870.572</v>
      </c>
      <c r="AM125" s="2">
        <v>848.07299999999998</v>
      </c>
      <c r="AN125" s="2">
        <v>905.11099999999999</v>
      </c>
      <c r="AO125" s="2">
        <v>839.45500000000004</v>
      </c>
      <c r="AP125" s="2">
        <v>877.18600000000004</v>
      </c>
      <c r="AQ125" s="2">
        <v>892.39800000000002</v>
      </c>
      <c r="AR125" s="2">
        <v>765.65</v>
      </c>
      <c r="AS125" s="2">
        <v>783.84400000000005</v>
      </c>
      <c r="AT125" s="2">
        <v>833.57500000000005</v>
      </c>
      <c r="AU125" s="2">
        <v>914.45799999999997</v>
      </c>
      <c r="AV125" s="2">
        <v>910.29499999999996</v>
      </c>
      <c r="AW125" s="2">
        <v>913.13400000000001</v>
      </c>
      <c r="AX125" s="2">
        <v>1007.56</v>
      </c>
      <c r="AY125" s="2">
        <v>1070.75</v>
      </c>
      <c r="AZ125" s="2">
        <v>1128.02</v>
      </c>
      <c r="BA125" s="2">
        <v>1182.75</v>
      </c>
      <c r="BB125" s="2">
        <v>1237.82</v>
      </c>
      <c r="BC125" s="2">
        <v>1290.76</v>
      </c>
      <c r="BD125" s="2">
        <v>2020</v>
      </c>
    </row>
    <row r="126" spans="1:56">
      <c r="A126" s="2">
        <v>196</v>
      </c>
      <c r="B126" s="2" t="s">
        <v>494</v>
      </c>
      <c r="C126" s="2" t="s">
        <v>241</v>
      </c>
      <c r="D126" s="2" t="s">
        <v>495</v>
      </c>
      <c r="E126" s="2" t="s">
        <v>243</v>
      </c>
      <c r="F126" s="2" t="s">
        <v>244</v>
      </c>
      <c r="G126" s="2" t="s">
        <v>245</v>
      </c>
      <c r="H126" s="2" t="s">
        <v>246</v>
      </c>
      <c r="I126" s="2">
        <v>22.526</v>
      </c>
      <c r="J126" s="2">
        <v>23.445</v>
      </c>
      <c r="K126" s="2">
        <v>23.210999999999999</v>
      </c>
      <c r="L126" s="2">
        <v>22.459</v>
      </c>
      <c r="M126" s="2">
        <v>22.352</v>
      </c>
      <c r="N126" s="2">
        <v>22.513000000000002</v>
      </c>
      <c r="O126" s="2">
        <v>27.396999999999998</v>
      </c>
      <c r="P126" s="2">
        <v>36.936</v>
      </c>
      <c r="Q126" s="2">
        <v>45.454000000000001</v>
      </c>
      <c r="R126" s="2">
        <v>44.093000000000004</v>
      </c>
      <c r="S126" s="2">
        <v>45.771999999999998</v>
      </c>
      <c r="T126" s="2">
        <v>43.439</v>
      </c>
      <c r="U126" s="2">
        <v>41.53</v>
      </c>
      <c r="V126" s="2">
        <v>44.798999999999999</v>
      </c>
      <c r="W126" s="2">
        <v>52.902999999999999</v>
      </c>
      <c r="X126" s="2">
        <v>62.261000000000003</v>
      </c>
      <c r="Y126" s="2">
        <v>69.093000000000004</v>
      </c>
      <c r="Z126" s="2">
        <v>68.897000000000006</v>
      </c>
      <c r="AA126" s="2">
        <v>56.8</v>
      </c>
      <c r="AB126" s="2">
        <v>58.863999999999997</v>
      </c>
      <c r="AC126" s="2">
        <v>54.151000000000003</v>
      </c>
      <c r="AD126" s="2">
        <v>53.122999999999998</v>
      </c>
      <c r="AE126" s="2">
        <v>62.040999999999997</v>
      </c>
      <c r="AF126" s="2">
        <v>82.489000000000004</v>
      </c>
      <c r="AG126" s="2">
        <v>101.56399999999999</v>
      </c>
      <c r="AH126" s="2">
        <v>113.238</v>
      </c>
      <c r="AI126" s="2">
        <v>109.747</v>
      </c>
      <c r="AJ126" s="2">
        <v>134.85599999999999</v>
      </c>
      <c r="AK126" s="2">
        <v>135.358</v>
      </c>
      <c r="AL126" s="2">
        <v>121.758</v>
      </c>
      <c r="AM126" s="2">
        <v>145.30099999999999</v>
      </c>
      <c r="AN126" s="2">
        <v>166.95599999999999</v>
      </c>
      <c r="AO126" s="2">
        <v>175.03200000000001</v>
      </c>
      <c r="AP126" s="2">
        <v>187.16800000000001</v>
      </c>
      <c r="AQ126" s="2">
        <v>200.142</v>
      </c>
      <c r="AR126" s="2">
        <v>176.21299999999999</v>
      </c>
      <c r="AS126" s="2">
        <v>185.95599999999999</v>
      </c>
      <c r="AT126" s="2">
        <v>203.84200000000001</v>
      </c>
      <c r="AU126" s="2">
        <v>210.005</v>
      </c>
      <c r="AV126" s="2">
        <v>210.44300000000001</v>
      </c>
      <c r="AW126" s="2">
        <v>209.38399999999999</v>
      </c>
      <c r="AX126" s="2">
        <v>247.64</v>
      </c>
      <c r="AY126" s="2">
        <v>267.63600000000002</v>
      </c>
      <c r="AZ126" s="2">
        <v>282.39999999999998</v>
      </c>
      <c r="BA126" s="2">
        <v>294.50900000000001</v>
      </c>
      <c r="BB126" s="2">
        <v>306.85700000000003</v>
      </c>
      <c r="BC126" s="2">
        <v>319.99200000000002</v>
      </c>
      <c r="BD126" s="2">
        <v>2020</v>
      </c>
    </row>
    <row r="127" spans="1:56">
      <c r="A127" s="2">
        <v>278</v>
      </c>
      <c r="B127" s="2" t="s">
        <v>496</v>
      </c>
      <c r="C127" s="2" t="s">
        <v>241</v>
      </c>
      <c r="D127" s="2" t="s">
        <v>497</v>
      </c>
      <c r="E127" s="2" t="s">
        <v>243</v>
      </c>
      <c r="F127" s="2" t="s">
        <v>244</v>
      </c>
      <c r="G127" s="2" t="s">
        <v>245</v>
      </c>
      <c r="H127" s="2" t="s">
        <v>246</v>
      </c>
      <c r="I127" s="2">
        <v>1.8320000000000001</v>
      </c>
      <c r="J127" s="2">
        <v>2.1560000000000001</v>
      </c>
      <c r="K127" s="2">
        <v>2.4969999999999999</v>
      </c>
      <c r="L127" s="2">
        <v>2.9</v>
      </c>
      <c r="M127" s="2">
        <v>3.9660000000000002</v>
      </c>
      <c r="N127" s="2">
        <v>3.8540000000000001</v>
      </c>
      <c r="O127" s="2">
        <v>5.8</v>
      </c>
      <c r="P127" s="2">
        <v>3.4089999999999998</v>
      </c>
      <c r="Q127" s="2">
        <v>1.4990000000000001</v>
      </c>
      <c r="R127" s="2">
        <v>2.0819999999999999</v>
      </c>
      <c r="S127" s="2">
        <v>0.51900000000000002</v>
      </c>
      <c r="T127" s="2">
        <v>3.6779999999999999</v>
      </c>
      <c r="U127" s="2">
        <v>3.8940000000000001</v>
      </c>
      <c r="V127" s="2">
        <v>3.726</v>
      </c>
      <c r="W127" s="2">
        <v>3.8610000000000002</v>
      </c>
      <c r="X127" s="2">
        <v>4.1399999999999997</v>
      </c>
      <c r="Y127" s="2">
        <v>4.3079999999999998</v>
      </c>
      <c r="Z127" s="2">
        <v>4.3899999999999997</v>
      </c>
      <c r="AA127" s="2">
        <v>4.6349999999999998</v>
      </c>
      <c r="AB127" s="2">
        <v>4.8559999999999999</v>
      </c>
      <c r="AC127" s="2">
        <v>5.109</v>
      </c>
      <c r="AD127" s="2">
        <v>5.335</v>
      </c>
      <c r="AE127" s="2">
        <v>5.2240000000000002</v>
      </c>
      <c r="AF127" s="2">
        <v>5.3220000000000001</v>
      </c>
      <c r="AG127" s="2">
        <v>5.7930000000000001</v>
      </c>
      <c r="AH127" s="2">
        <v>6.3209999999999997</v>
      </c>
      <c r="AI127" s="2">
        <v>6.7640000000000002</v>
      </c>
      <c r="AJ127" s="2">
        <v>7.423</v>
      </c>
      <c r="AK127" s="2">
        <v>8.4969999999999999</v>
      </c>
      <c r="AL127" s="2">
        <v>8.2970000000000006</v>
      </c>
      <c r="AM127" s="2">
        <v>8.7590000000000003</v>
      </c>
      <c r="AN127" s="2">
        <v>9.7739999999999991</v>
      </c>
      <c r="AO127" s="2">
        <v>10.532</v>
      </c>
      <c r="AP127" s="2">
        <v>10.983000000000001</v>
      </c>
      <c r="AQ127" s="2">
        <v>11.88</v>
      </c>
      <c r="AR127" s="2">
        <v>12.757</v>
      </c>
      <c r="AS127" s="2">
        <v>13.286</v>
      </c>
      <c r="AT127" s="2">
        <v>13.786</v>
      </c>
      <c r="AU127" s="2">
        <v>13.025</v>
      </c>
      <c r="AV127" s="2">
        <v>12.625</v>
      </c>
      <c r="AW127" s="2">
        <v>12.62</v>
      </c>
      <c r="AX127" s="2">
        <v>13.397</v>
      </c>
      <c r="AY127" s="2">
        <v>13.948</v>
      </c>
      <c r="AZ127" s="2">
        <v>14.324</v>
      </c>
      <c r="BA127" s="2">
        <v>14.739000000000001</v>
      </c>
      <c r="BB127" s="2">
        <v>15.263999999999999</v>
      </c>
      <c r="BC127" s="2">
        <v>15.94</v>
      </c>
      <c r="BD127" s="2">
        <v>2020</v>
      </c>
    </row>
    <row r="128" spans="1:56">
      <c r="A128" s="2">
        <v>692</v>
      </c>
      <c r="B128" s="2" t="s">
        <v>498</v>
      </c>
      <c r="C128" s="2" t="s">
        <v>241</v>
      </c>
      <c r="D128" s="2" t="s">
        <v>499</v>
      </c>
      <c r="E128" s="2" t="s">
        <v>243</v>
      </c>
      <c r="F128" s="2" t="s">
        <v>244</v>
      </c>
      <c r="G128" s="2" t="s">
        <v>245</v>
      </c>
      <c r="H128" s="2" t="s">
        <v>246</v>
      </c>
      <c r="I128" s="2">
        <v>3.5310000000000001</v>
      </c>
      <c r="J128" s="2">
        <v>3.056</v>
      </c>
      <c r="K128" s="2">
        <v>2.84</v>
      </c>
      <c r="L128" s="2">
        <v>2.5379999999999998</v>
      </c>
      <c r="M128" s="2">
        <v>2.056</v>
      </c>
      <c r="N128" s="2">
        <v>2.0270000000000001</v>
      </c>
      <c r="O128" s="2">
        <v>2.68</v>
      </c>
      <c r="P128" s="2">
        <v>3.1429999999999998</v>
      </c>
      <c r="Q128" s="2">
        <v>3.21</v>
      </c>
      <c r="R128" s="2">
        <v>3.0680000000000001</v>
      </c>
      <c r="S128" s="2">
        <v>3.4910000000000001</v>
      </c>
      <c r="T128" s="2">
        <v>3.2709999999999999</v>
      </c>
      <c r="U128" s="2">
        <v>3.3719999999999999</v>
      </c>
      <c r="V128" s="2">
        <v>3.0409999999999999</v>
      </c>
      <c r="W128" s="2">
        <v>1.9350000000000001</v>
      </c>
      <c r="X128" s="2">
        <v>2.2959999999999998</v>
      </c>
      <c r="Y128" s="2">
        <v>2.3969999999999998</v>
      </c>
      <c r="Z128" s="2">
        <v>2.2850000000000001</v>
      </c>
      <c r="AA128" s="2">
        <v>2.6389999999999998</v>
      </c>
      <c r="AB128" s="2">
        <v>2.532</v>
      </c>
      <c r="AC128" s="2">
        <v>2.2349999999999999</v>
      </c>
      <c r="AD128" s="2">
        <v>2.4420000000000002</v>
      </c>
      <c r="AE128" s="2">
        <v>2.7719999999999998</v>
      </c>
      <c r="AF128" s="2">
        <v>3.3820000000000001</v>
      </c>
      <c r="AG128" s="2">
        <v>3.746</v>
      </c>
      <c r="AH128" s="2">
        <v>4.3719999999999999</v>
      </c>
      <c r="AI128" s="2">
        <v>4.7430000000000003</v>
      </c>
      <c r="AJ128" s="2">
        <v>5.7160000000000002</v>
      </c>
      <c r="AK128" s="2">
        <v>7.2789999999999999</v>
      </c>
      <c r="AL128" s="2">
        <v>7.3239999999999998</v>
      </c>
      <c r="AM128" s="2">
        <v>7.8380000000000001</v>
      </c>
      <c r="AN128" s="2">
        <v>8.7539999999999996</v>
      </c>
      <c r="AO128" s="2">
        <v>9.4120000000000008</v>
      </c>
      <c r="AP128" s="2">
        <v>10.206</v>
      </c>
      <c r="AQ128" s="2">
        <v>10.83</v>
      </c>
      <c r="AR128" s="2">
        <v>9.6839999999999993</v>
      </c>
      <c r="AS128" s="2">
        <v>10.35</v>
      </c>
      <c r="AT128" s="2">
        <v>11.185</v>
      </c>
      <c r="AU128" s="2">
        <v>12.85</v>
      </c>
      <c r="AV128" s="2">
        <v>12.912000000000001</v>
      </c>
      <c r="AW128" s="2">
        <v>13.760999999999999</v>
      </c>
      <c r="AX128" s="2">
        <v>15.637</v>
      </c>
      <c r="AY128" s="2">
        <v>17.260999999999999</v>
      </c>
      <c r="AZ128" s="2">
        <v>19.716999999999999</v>
      </c>
      <c r="BA128" s="2">
        <v>22.678999999999998</v>
      </c>
      <c r="BB128" s="2">
        <v>25.372</v>
      </c>
      <c r="BC128" s="2">
        <v>27.63</v>
      </c>
      <c r="BD128" s="2">
        <v>2020</v>
      </c>
    </row>
    <row r="129" spans="1:56">
      <c r="A129" s="2">
        <v>694</v>
      </c>
      <c r="B129" s="2" t="s">
        <v>500</v>
      </c>
      <c r="C129" s="2" t="s">
        <v>241</v>
      </c>
      <c r="D129" s="2" t="s">
        <v>501</v>
      </c>
      <c r="E129" s="2" t="s">
        <v>243</v>
      </c>
      <c r="F129" s="2" t="s">
        <v>244</v>
      </c>
      <c r="G129" s="2" t="s">
        <v>245</v>
      </c>
      <c r="H129" s="2" t="s">
        <v>246</v>
      </c>
      <c r="I129" s="2" t="s">
        <v>247</v>
      </c>
      <c r="J129" s="2" t="s">
        <v>247</v>
      </c>
      <c r="K129" s="2" t="s">
        <v>247</v>
      </c>
      <c r="L129" s="2" t="s">
        <v>247</v>
      </c>
      <c r="M129" s="2" t="s">
        <v>247</v>
      </c>
      <c r="N129" s="2" t="s">
        <v>247</v>
      </c>
      <c r="O129" s="2" t="s">
        <v>247</v>
      </c>
      <c r="P129" s="2" t="s">
        <v>247</v>
      </c>
      <c r="Q129" s="2" t="s">
        <v>247</v>
      </c>
      <c r="R129" s="2" t="s">
        <v>247</v>
      </c>
      <c r="S129" s="2">
        <v>62.164999999999999</v>
      </c>
      <c r="T129" s="2">
        <v>60.131</v>
      </c>
      <c r="U129" s="2">
        <v>52.274999999999999</v>
      </c>
      <c r="V129" s="2">
        <v>56.807000000000002</v>
      </c>
      <c r="W129" s="2">
        <v>80.128</v>
      </c>
      <c r="X129" s="2">
        <v>132.22999999999999</v>
      </c>
      <c r="Y129" s="2">
        <v>172.68600000000001</v>
      </c>
      <c r="Z129" s="2">
        <v>187.86600000000001</v>
      </c>
      <c r="AA129" s="2">
        <v>209.67699999999999</v>
      </c>
      <c r="AB129" s="2">
        <v>57.476999999999997</v>
      </c>
      <c r="AC129" s="2">
        <v>67.823999999999998</v>
      </c>
      <c r="AD129" s="2">
        <v>73.128</v>
      </c>
      <c r="AE129" s="2">
        <v>93.983000000000004</v>
      </c>
      <c r="AF129" s="2">
        <v>102.935</v>
      </c>
      <c r="AG129" s="2">
        <v>130.345</v>
      </c>
      <c r="AH129" s="2">
        <v>169.64500000000001</v>
      </c>
      <c r="AI129" s="2">
        <v>222.791</v>
      </c>
      <c r="AJ129" s="2">
        <v>262.21499999999997</v>
      </c>
      <c r="AK129" s="2">
        <v>330.26</v>
      </c>
      <c r="AL129" s="2">
        <v>297.45800000000003</v>
      </c>
      <c r="AM129" s="2">
        <v>369.06200000000001</v>
      </c>
      <c r="AN129" s="2">
        <v>414.09500000000003</v>
      </c>
      <c r="AO129" s="2">
        <v>460.952</v>
      </c>
      <c r="AP129" s="2">
        <v>514.96600000000001</v>
      </c>
      <c r="AQ129" s="2">
        <v>568.49900000000002</v>
      </c>
      <c r="AR129" s="2">
        <v>492.43700000000001</v>
      </c>
      <c r="AS129" s="2">
        <v>404.649</v>
      </c>
      <c r="AT129" s="2">
        <v>375.745</v>
      </c>
      <c r="AU129" s="2">
        <v>421.73700000000002</v>
      </c>
      <c r="AV129" s="2">
        <v>448.12</v>
      </c>
      <c r="AW129" s="2">
        <v>429.423</v>
      </c>
      <c r="AX129" s="2">
        <v>480.48200000000003</v>
      </c>
      <c r="AY129" s="2">
        <v>555.346</v>
      </c>
      <c r="AZ129" s="2">
        <v>635.74400000000003</v>
      </c>
      <c r="BA129" s="2">
        <v>717.41</v>
      </c>
      <c r="BB129" s="2">
        <v>812.96</v>
      </c>
      <c r="BC129" s="2">
        <v>921.58399999999995</v>
      </c>
      <c r="BD129" s="2">
        <v>2020</v>
      </c>
    </row>
    <row r="130" spans="1:56">
      <c r="A130" s="2">
        <v>962</v>
      </c>
      <c r="B130" s="2" t="s">
        <v>502</v>
      </c>
      <c r="C130" s="2" t="s">
        <v>241</v>
      </c>
      <c r="D130" s="2" t="s">
        <v>503</v>
      </c>
      <c r="E130" s="2" t="s">
        <v>243</v>
      </c>
      <c r="F130" s="2" t="s">
        <v>244</v>
      </c>
      <c r="G130" s="2" t="s">
        <v>245</v>
      </c>
      <c r="H130" s="2" t="s">
        <v>246</v>
      </c>
      <c r="I130" s="2" t="s">
        <v>247</v>
      </c>
      <c r="J130" s="2" t="s">
        <v>247</v>
      </c>
      <c r="K130" s="2" t="s">
        <v>247</v>
      </c>
      <c r="L130" s="2" t="s">
        <v>247</v>
      </c>
      <c r="M130" s="2" t="s">
        <v>247</v>
      </c>
      <c r="N130" s="2" t="s">
        <v>247</v>
      </c>
      <c r="O130" s="2" t="s">
        <v>247</v>
      </c>
      <c r="P130" s="2" t="s">
        <v>247</v>
      </c>
      <c r="Q130" s="2" t="s">
        <v>247</v>
      </c>
      <c r="R130" s="2" t="s">
        <v>247</v>
      </c>
      <c r="S130" s="2" t="s">
        <v>247</v>
      </c>
      <c r="T130" s="2" t="s">
        <v>247</v>
      </c>
      <c r="U130" s="2">
        <v>2.4430000000000001</v>
      </c>
      <c r="V130" s="2">
        <v>2.6869999999999998</v>
      </c>
      <c r="W130" s="2">
        <v>3.5609999999999999</v>
      </c>
      <c r="X130" s="2">
        <v>4.6870000000000003</v>
      </c>
      <c r="Y130" s="2">
        <v>4.6420000000000003</v>
      </c>
      <c r="Z130" s="2">
        <v>3.9279999999999999</v>
      </c>
      <c r="AA130" s="2">
        <v>3.7639999999999998</v>
      </c>
      <c r="AB130" s="2">
        <v>3.867</v>
      </c>
      <c r="AC130" s="2">
        <v>3.774</v>
      </c>
      <c r="AD130" s="2">
        <v>3.7090000000000001</v>
      </c>
      <c r="AE130" s="2">
        <v>3.9910000000000001</v>
      </c>
      <c r="AF130" s="2">
        <v>4.9459999999999997</v>
      </c>
      <c r="AG130" s="2">
        <v>5.6840000000000002</v>
      </c>
      <c r="AH130" s="2">
        <v>6.2569999999999997</v>
      </c>
      <c r="AI130" s="2">
        <v>6.86</v>
      </c>
      <c r="AJ130" s="2">
        <v>8.3369999999999997</v>
      </c>
      <c r="AK130" s="2">
        <v>9.9120000000000008</v>
      </c>
      <c r="AL130" s="2">
        <v>9.4</v>
      </c>
      <c r="AM130" s="2">
        <v>9.4149999999999991</v>
      </c>
      <c r="AN130" s="2">
        <v>10.499000000000001</v>
      </c>
      <c r="AO130" s="2">
        <v>9.7509999999999994</v>
      </c>
      <c r="AP130" s="2">
        <v>10.824</v>
      </c>
      <c r="AQ130" s="2">
        <v>11.378</v>
      </c>
      <c r="AR130" s="2">
        <v>10.067</v>
      </c>
      <c r="AS130" s="2">
        <v>10.686</v>
      </c>
      <c r="AT130" s="2">
        <v>11.336</v>
      </c>
      <c r="AU130" s="2">
        <v>12.694000000000001</v>
      </c>
      <c r="AV130" s="2">
        <v>12.55</v>
      </c>
      <c r="AW130" s="2">
        <v>12.288</v>
      </c>
      <c r="AX130" s="2">
        <v>13.885</v>
      </c>
      <c r="AY130" s="2">
        <v>14.904</v>
      </c>
      <c r="AZ130" s="2">
        <v>15.913</v>
      </c>
      <c r="BA130" s="2">
        <v>17.07</v>
      </c>
      <c r="BB130" s="2">
        <v>18.321000000000002</v>
      </c>
      <c r="BC130" s="2">
        <v>19.606999999999999</v>
      </c>
      <c r="BD130" s="2">
        <v>2020</v>
      </c>
    </row>
    <row r="131" spans="1:56">
      <c r="A131" s="2">
        <v>142</v>
      </c>
      <c r="B131" s="2" t="s">
        <v>504</v>
      </c>
      <c r="C131" s="2" t="s">
        <v>241</v>
      </c>
      <c r="D131" s="2" t="s">
        <v>505</v>
      </c>
      <c r="E131" s="2" t="s">
        <v>243</v>
      </c>
      <c r="F131" s="2" t="s">
        <v>244</v>
      </c>
      <c r="G131" s="2" t="s">
        <v>245</v>
      </c>
      <c r="H131" s="2" t="s">
        <v>246</v>
      </c>
      <c r="I131" s="2">
        <v>64.438999999999993</v>
      </c>
      <c r="J131" s="2">
        <v>63.597000000000001</v>
      </c>
      <c r="K131" s="2">
        <v>62.646999999999998</v>
      </c>
      <c r="L131" s="2">
        <v>61.627000000000002</v>
      </c>
      <c r="M131" s="2">
        <v>62.058</v>
      </c>
      <c r="N131" s="2">
        <v>65.417000000000002</v>
      </c>
      <c r="O131" s="2">
        <v>78.692999999999998</v>
      </c>
      <c r="P131" s="2">
        <v>94.230999999999995</v>
      </c>
      <c r="Q131" s="2">
        <v>101.901</v>
      </c>
      <c r="R131" s="2">
        <v>102.634</v>
      </c>
      <c r="S131" s="2">
        <v>119.791</v>
      </c>
      <c r="T131" s="2">
        <v>121.872</v>
      </c>
      <c r="U131" s="2">
        <v>130.83799999999999</v>
      </c>
      <c r="V131" s="2">
        <v>120.57899999999999</v>
      </c>
      <c r="W131" s="2">
        <v>127.13200000000001</v>
      </c>
      <c r="X131" s="2">
        <v>152.03100000000001</v>
      </c>
      <c r="Y131" s="2">
        <v>163.52000000000001</v>
      </c>
      <c r="Z131" s="2">
        <v>161.357</v>
      </c>
      <c r="AA131" s="2">
        <v>154.16300000000001</v>
      </c>
      <c r="AB131" s="2">
        <v>162.285</v>
      </c>
      <c r="AC131" s="2">
        <v>171.24600000000001</v>
      </c>
      <c r="AD131" s="2">
        <v>173.97300000000001</v>
      </c>
      <c r="AE131" s="2">
        <v>195.52500000000001</v>
      </c>
      <c r="AF131" s="2">
        <v>228.858</v>
      </c>
      <c r="AG131" s="2">
        <v>264.51</v>
      </c>
      <c r="AH131" s="2">
        <v>308.88400000000001</v>
      </c>
      <c r="AI131" s="2">
        <v>345.57900000000001</v>
      </c>
      <c r="AJ131" s="2">
        <v>400.93900000000002</v>
      </c>
      <c r="AK131" s="2">
        <v>462.25</v>
      </c>
      <c r="AL131" s="2">
        <v>386.18799999999999</v>
      </c>
      <c r="AM131" s="2">
        <v>428.75700000000001</v>
      </c>
      <c r="AN131" s="2">
        <v>498.28300000000002</v>
      </c>
      <c r="AO131" s="2">
        <v>509.50599999999997</v>
      </c>
      <c r="AP131" s="2">
        <v>522.76199999999994</v>
      </c>
      <c r="AQ131" s="2">
        <v>498.41</v>
      </c>
      <c r="AR131" s="2">
        <v>385.80200000000002</v>
      </c>
      <c r="AS131" s="2">
        <v>368.827</v>
      </c>
      <c r="AT131" s="2">
        <v>398.39400000000001</v>
      </c>
      <c r="AU131" s="2">
        <v>437</v>
      </c>
      <c r="AV131" s="2">
        <v>405.51</v>
      </c>
      <c r="AW131" s="2">
        <v>362.52199999999999</v>
      </c>
      <c r="AX131" s="2">
        <v>445.50700000000001</v>
      </c>
      <c r="AY131" s="2">
        <v>458.39800000000002</v>
      </c>
      <c r="AZ131" s="2">
        <v>473.81599999999997</v>
      </c>
      <c r="BA131" s="2">
        <v>486.24</v>
      </c>
      <c r="BB131" s="2">
        <v>497.54899999999998</v>
      </c>
      <c r="BC131" s="2">
        <v>509.19299999999998</v>
      </c>
      <c r="BD131" s="2">
        <v>2020</v>
      </c>
    </row>
    <row r="132" spans="1:56">
      <c r="A132" s="2">
        <v>449</v>
      </c>
      <c r="B132" s="2" t="s">
        <v>506</v>
      </c>
      <c r="C132" s="2" t="s">
        <v>241</v>
      </c>
      <c r="D132" s="2" t="s">
        <v>507</v>
      </c>
      <c r="E132" s="2" t="s">
        <v>243</v>
      </c>
      <c r="F132" s="2" t="s">
        <v>244</v>
      </c>
      <c r="G132" s="2" t="s">
        <v>245</v>
      </c>
      <c r="H132" s="2" t="s">
        <v>246</v>
      </c>
      <c r="I132" s="2">
        <v>6.3419999999999996</v>
      </c>
      <c r="J132" s="2">
        <v>7.7190000000000003</v>
      </c>
      <c r="K132" s="2">
        <v>8.1</v>
      </c>
      <c r="L132" s="2">
        <v>8.4909999999999997</v>
      </c>
      <c r="M132" s="2">
        <v>9.3580000000000005</v>
      </c>
      <c r="N132" s="2">
        <v>10.395</v>
      </c>
      <c r="O132" s="2">
        <v>8.2289999999999992</v>
      </c>
      <c r="P132" s="2">
        <v>8.6280000000000001</v>
      </c>
      <c r="Q132" s="2">
        <v>8.3859999999999992</v>
      </c>
      <c r="R132" s="2">
        <v>9.3719999999999999</v>
      </c>
      <c r="S132" s="2">
        <v>11.686</v>
      </c>
      <c r="T132" s="2">
        <v>11.340999999999999</v>
      </c>
      <c r="U132" s="2">
        <v>12.452</v>
      </c>
      <c r="V132" s="2">
        <v>12.494</v>
      </c>
      <c r="W132" s="2">
        <v>12.919</v>
      </c>
      <c r="X132" s="2">
        <v>13.803000000000001</v>
      </c>
      <c r="Y132" s="2">
        <v>15.276999999999999</v>
      </c>
      <c r="Z132" s="2">
        <v>15.837</v>
      </c>
      <c r="AA132" s="2">
        <v>13.997</v>
      </c>
      <c r="AB132" s="2">
        <v>15.593</v>
      </c>
      <c r="AC132" s="2">
        <v>19.507000000000001</v>
      </c>
      <c r="AD132" s="2">
        <v>19.452000000000002</v>
      </c>
      <c r="AE132" s="2">
        <v>20.143000000000001</v>
      </c>
      <c r="AF132" s="2">
        <v>21.634</v>
      </c>
      <c r="AG132" s="2">
        <v>24.763999999999999</v>
      </c>
      <c r="AH132" s="2">
        <v>31.082000000000001</v>
      </c>
      <c r="AI132" s="2">
        <v>37.216000000000001</v>
      </c>
      <c r="AJ132" s="2">
        <v>42.085000000000001</v>
      </c>
      <c r="AK132" s="2">
        <v>60.905000000000001</v>
      </c>
      <c r="AL132" s="2">
        <v>48.387999999999998</v>
      </c>
      <c r="AM132" s="2">
        <v>57.048000000000002</v>
      </c>
      <c r="AN132" s="2">
        <v>68.016999999999996</v>
      </c>
      <c r="AO132" s="2">
        <v>76.616</v>
      </c>
      <c r="AP132" s="2">
        <v>78.784000000000006</v>
      </c>
      <c r="AQ132" s="2">
        <v>81.076999999999998</v>
      </c>
      <c r="AR132" s="2">
        <v>68.918999999999997</v>
      </c>
      <c r="AS132" s="2">
        <v>65.480999999999995</v>
      </c>
      <c r="AT132" s="2">
        <v>70.597999999999999</v>
      </c>
      <c r="AU132" s="2">
        <v>79.789000000000001</v>
      </c>
      <c r="AV132" s="2">
        <v>76.331999999999994</v>
      </c>
      <c r="AW132" s="2">
        <v>63.368000000000002</v>
      </c>
      <c r="AX132" s="2">
        <v>80.611000000000004</v>
      </c>
      <c r="AY132" s="2">
        <v>85.718999999999994</v>
      </c>
      <c r="AZ132" s="2">
        <v>86.822000000000003</v>
      </c>
      <c r="BA132" s="2">
        <v>88.91</v>
      </c>
      <c r="BB132" s="2">
        <v>91.709000000000003</v>
      </c>
      <c r="BC132" s="2">
        <v>95.507999999999996</v>
      </c>
      <c r="BD132" s="2">
        <v>2020</v>
      </c>
    </row>
    <row r="133" spans="1:56">
      <c r="A133" s="2">
        <v>564</v>
      </c>
      <c r="B133" s="2" t="s">
        <v>508</v>
      </c>
      <c r="C133" s="2" t="s">
        <v>241</v>
      </c>
      <c r="D133" s="2" t="s">
        <v>509</v>
      </c>
      <c r="E133" s="2" t="s">
        <v>243</v>
      </c>
      <c r="F133" s="2" t="s">
        <v>244</v>
      </c>
      <c r="G133" s="2" t="s">
        <v>245</v>
      </c>
      <c r="H133" s="2" t="s">
        <v>246</v>
      </c>
      <c r="I133" s="2">
        <v>30.937999999999999</v>
      </c>
      <c r="J133" s="2">
        <v>36.598999999999997</v>
      </c>
      <c r="K133" s="2">
        <v>40.003999999999998</v>
      </c>
      <c r="L133" s="2">
        <v>37.35</v>
      </c>
      <c r="M133" s="2">
        <v>40.548999999999999</v>
      </c>
      <c r="N133" s="2">
        <v>40.545000000000002</v>
      </c>
      <c r="O133" s="2">
        <v>41.521999999999998</v>
      </c>
      <c r="P133" s="2">
        <v>43.401000000000003</v>
      </c>
      <c r="Q133" s="2">
        <v>49.981000000000002</v>
      </c>
      <c r="R133" s="2">
        <v>52.11</v>
      </c>
      <c r="S133" s="2">
        <v>52.298000000000002</v>
      </c>
      <c r="T133" s="2">
        <v>59.412999999999997</v>
      </c>
      <c r="U133" s="2">
        <v>63.563000000000002</v>
      </c>
      <c r="V133" s="2">
        <v>67.274000000000001</v>
      </c>
      <c r="W133" s="2">
        <v>67.813000000000002</v>
      </c>
      <c r="X133" s="2">
        <v>79.25</v>
      </c>
      <c r="Y133" s="2">
        <v>82.757999999999996</v>
      </c>
      <c r="Z133" s="2">
        <v>81.597999999999999</v>
      </c>
      <c r="AA133" s="2">
        <v>81.224000000000004</v>
      </c>
      <c r="AB133" s="2">
        <v>76.918999999999997</v>
      </c>
      <c r="AC133" s="2">
        <v>79.653000000000006</v>
      </c>
      <c r="AD133" s="2">
        <v>77.644000000000005</v>
      </c>
      <c r="AE133" s="2">
        <v>78.257999999999996</v>
      </c>
      <c r="AF133" s="2">
        <v>89.942999999999998</v>
      </c>
      <c r="AG133" s="2">
        <v>105.562</v>
      </c>
      <c r="AH133" s="2">
        <v>117.798</v>
      </c>
      <c r="AI133" s="2">
        <v>137.267</v>
      </c>
      <c r="AJ133" s="2">
        <v>152.398</v>
      </c>
      <c r="AK133" s="2">
        <v>169.726</v>
      </c>
      <c r="AL133" s="2">
        <v>167.125</v>
      </c>
      <c r="AM133" s="2">
        <v>176.738</v>
      </c>
      <c r="AN133" s="2">
        <v>213.30799999999999</v>
      </c>
      <c r="AO133" s="2">
        <v>223.119</v>
      </c>
      <c r="AP133" s="2">
        <v>230.64400000000001</v>
      </c>
      <c r="AQ133" s="2">
        <v>243.94</v>
      </c>
      <c r="AR133" s="2">
        <v>270.17</v>
      </c>
      <c r="AS133" s="2">
        <v>278.02300000000002</v>
      </c>
      <c r="AT133" s="2">
        <v>304.60300000000001</v>
      </c>
      <c r="AU133" s="2">
        <v>313.07299999999998</v>
      </c>
      <c r="AV133" s="2">
        <v>276.94200000000001</v>
      </c>
      <c r="AW133" s="2">
        <v>261.726</v>
      </c>
      <c r="AX133" s="2" t="s">
        <v>247</v>
      </c>
      <c r="AY133" s="2" t="s">
        <v>247</v>
      </c>
      <c r="AZ133" s="2" t="s">
        <v>247</v>
      </c>
      <c r="BA133" s="2" t="s">
        <v>247</v>
      </c>
      <c r="BB133" s="2" t="s">
        <v>247</v>
      </c>
      <c r="BC133" s="2" t="s">
        <v>247</v>
      </c>
      <c r="BD133" s="2">
        <v>2020</v>
      </c>
    </row>
    <row r="134" spans="1:56">
      <c r="A134" s="2">
        <v>565</v>
      </c>
      <c r="B134" s="2" t="s">
        <v>510</v>
      </c>
      <c r="C134" s="2" t="s">
        <v>241</v>
      </c>
      <c r="D134" s="2" t="s">
        <v>511</v>
      </c>
      <c r="E134" s="2" t="s">
        <v>243</v>
      </c>
      <c r="F134" s="2" t="s">
        <v>244</v>
      </c>
      <c r="G134" s="2" t="s">
        <v>245</v>
      </c>
      <c r="H134" s="2" t="s">
        <v>246</v>
      </c>
      <c r="I134" s="2" t="s">
        <v>247</v>
      </c>
      <c r="J134" s="2" t="s">
        <v>247</v>
      </c>
      <c r="K134" s="2" t="s">
        <v>247</v>
      </c>
      <c r="L134" s="2" t="s">
        <v>247</v>
      </c>
      <c r="M134" s="2" t="s">
        <v>247</v>
      </c>
      <c r="N134" s="2" t="s">
        <v>247</v>
      </c>
      <c r="O134" s="2" t="s">
        <v>247</v>
      </c>
      <c r="P134" s="2" t="s">
        <v>247</v>
      </c>
      <c r="Q134" s="2" t="s">
        <v>247</v>
      </c>
      <c r="R134" s="2" t="s">
        <v>247</v>
      </c>
      <c r="S134" s="2" t="s">
        <v>247</v>
      </c>
      <c r="T134" s="2" t="s">
        <v>247</v>
      </c>
      <c r="U134" s="2" t="s">
        <v>247</v>
      </c>
      <c r="V134" s="2" t="s">
        <v>247</v>
      </c>
      <c r="W134" s="2" t="s">
        <v>247</v>
      </c>
      <c r="X134" s="2" t="s">
        <v>247</v>
      </c>
      <c r="Y134" s="2" t="s">
        <v>247</v>
      </c>
      <c r="Z134" s="2" t="s">
        <v>247</v>
      </c>
      <c r="AA134" s="2" t="s">
        <v>247</v>
      </c>
      <c r="AB134" s="2" t="s">
        <v>247</v>
      </c>
      <c r="AC134" s="2">
        <v>0.14899999999999999</v>
      </c>
      <c r="AD134" s="2">
        <v>0.156</v>
      </c>
      <c r="AE134" s="2">
        <v>0.16200000000000001</v>
      </c>
      <c r="AF134" s="2">
        <v>0.154</v>
      </c>
      <c r="AG134" s="2">
        <v>0.16500000000000001</v>
      </c>
      <c r="AH134" s="2">
        <v>0.184</v>
      </c>
      <c r="AI134" s="2">
        <v>0.19</v>
      </c>
      <c r="AJ134" s="2">
        <v>0.19400000000000001</v>
      </c>
      <c r="AK134" s="2">
        <v>0.19500000000000001</v>
      </c>
      <c r="AL134" s="2">
        <v>0.183</v>
      </c>
      <c r="AM134" s="2">
        <v>0.183</v>
      </c>
      <c r="AN134" s="2">
        <v>0.19400000000000001</v>
      </c>
      <c r="AO134" s="2">
        <v>0.21199999999999999</v>
      </c>
      <c r="AP134" s="2">
        <v>0.224</v>
      </c>
      <c r="AQ134" s="2">
        <v>0.24299999999999999</v>
      </c>
      <c r="AR134" s="2">
        <v>0.28999999999999998</v>
      </c>
      <c r="AS134" s="2">
        <v>0.3</v>
      </c>
      <c r="AT134" s="2">
        <v>0.28699999999999998</v>
      </c>
      <c r="AU134" s="2">
        <v>0.28599999999999998</v>
      </c>
      <c r="AV134" s="2">
        <v>0.27500000000000002</v>
      </c>
      <c r="AW134" s="2">
        <v>0.25700000000000001</v>
      </c>
      <c r="AX134" s="2">
        <v>0.20799999999999999</v>
      </c>
      <c r="AY134" s="2">
        <v>0.24199999999999999</v>
      </c>
      <c r="AZ134" s="2">
        <v>0.28199999999999997</v>
      </c>
      <c r="BA134" s="2">
        <v>0.29799999999999999</v>
      </c>
      <c r="BB134" s="2">
        <v>0.312</v>
      </c>
      <c r="BC134" s="2">
        <v>0.32500000000000001</v>
      </c>
      <c r="BD134" s="2">
        <v>2020</v>
      </c>
    </row>
    <row r="135" spans="1:56">
      <c r="A135" s="2">
        <v>283</v>
      </c>
      <c r="B135" s="2" t="s">
        <v>512</v>
      </c>
      <c r="C135" s="2" t="s">
        <v>241</v>
      </c>
      <c r="D135" s="2" t="s">
        <v>513</v>
      </c>
      <c r="E135" s="2" t="s">
        <v>243</v>
      </c>
      <c r="F135" s="2" t="s">
        <v>244</v>
      </c>
      <c r="G135" s="2" t="s">
        <v>245</v>
      </c>
      <c r="H135" s="2" t="s">
        <v>246</v>
      </c>
      <c r="I135" s="2">
        <v>4.1040000000000001</v>
      </c>
      <c r="J135" s="2">
        <v>4.6449999999999996</v>
      </c>
      <c r="K135" s="2">
        <v>5.1319999999999997</v>
      </c>
      <c r="L135" s="2">
        <v>5.2690000000000001</v>
      </c>
      <c r="M135" s="2">
        <v>5.5</v>
      </c>
      <c r="N135" s="2">
        <v>5.8179999999999996</v>
      </c>
      <c r="O135" s="2">
        <v>6.0460000000000003</v>
      </c>
      <c r="P135" s="2">
        <v>6.0730000000000004</v>
      </c>
      <c r="Q135" s="2">
        <v>5.25</v>
      </c>
      <c r="R135" s="2">
        <v>5.2640000000000002</v>
      </c>
      <c r="S135" s="2">
        <v>5.7229999999999999</v>
      </c>
      <c r="T135" s="2">
        <v>6.2919999999999998</v>
      </c>
      <c r="U135" s="2">
        <v>7.1529999999999996</v>
      </c>
      <c r="V135" s="2">
        <v>7.8120000000000003</v>
      </c>
      <c r="W135" s="2">
        <v>8.33</v>
      </c>
      <c r="X135" s="2">
        <v>8.5150000000000006</v>
      </c>
      <c r="Y135" s="2">
        <v>10.039999999999999</v>
      </c>
      <c r="Z135" s="2">
        <v>10.849</v>
      </c>
      <c r="AA135" s="2">
        <v>11.762</v>
      </c>
      <c r="AB135" s="2">
        <v>12.326000000000001</v>
      </c>
      <c r="AC135" s="2">
        <v>12.502000000000001</v>
      </c>
      <c r="AD135" s="2">
        <v>12.704000000000001</v>
      </c>
      <c r="AE135" s="2">
        <v>13.204000000000001</v>
      </c>
      <c r="AF135" s="2">
        <v>13.914999999999999</v>
      </c>
      <c r="AG135" s="2">
        <v>15.255000000000001</v>
      </c>
      <c r="AH135" s="2">
        <v>16.638000000000002</v>
      </c>
      <c r="AI135" s="2">
        <v>18.437999999999999</v>
      </c>
      <c r="AJ135" s="2">
        <v>21.295999999999999</v>
      </c>
      <c r="AK135" s="2">
        <v>25.155999999999999</v>
      </c>
      <c r="AL135" s="2">
        <v>27.117000000000001</v>
      </c>
      <c r="AM135" s="2">
        <v>29.44</v>
      </c>
      <c r="AN135" s="2">
        <v>34.686</v>
      </c>
      <c r="AO135" s="2">
        <v>40.43</v>
      </c>
      <c r="AP135" s="2">
        <v>45.6</v>
      </c>
      <c r="AQ135" s="2">
        <v>49.920999999999999</v>
      </c>
      <c r="AR135" s="2">
        <v>54.091999999999999</v>
      </c>
      <c r="AS135" s="2">
        <v>57.908000000000001</v>
      </c>
      <c r="AT135" s="2">
        <v>62.203000000000003</v>
      </c>
      <c r="AU135" s="2">
        <v>64.927999999999997</v>
      </c>
      <c r="AV135" s="2">
        <v>66.787999999999997</v>
      </c>
      <c r="AW135" s="2">
        <v>52.938000000000002</v>
      </c>
      <c r="AX135" s="2">
        <v>60.121000000000002</v>
      </c>
      <c r="AY135" s="2">
        <v>64.366</v>
      </c>
      <c r="AZ135" s="2">
        <v>68.936000000000007</v>
      </c>
      <c r="BA135" s="2">
        <v>73.83</v>
      </c>
      <c r="BB135" s="2">
        <v>79.072000000000003</v>
      </c>
      <c r="BC135" s="2">
        <v>84.686000000000007</v>
      </c>
      <c r="BD135" s="2">
        <v>2020</v>
      </c>
    </row>
    <row r="136" spans="1:56">
      <c r="A136" s="2">
        <v>853</v>
      </c>
      <c r="B136" s="2" t="s">
        <v>514</v>
      </c>
      <c r="C136" s="2" t="s">
        <v>241</v>
      </c>
      <c r="D136" s="2" t="s">
        <v>515</v>
      </c>
      <c r="E136" s="2" t="s">
        <v>243</v>
      </c>
      <c r="F136" s="2" t="s">
        <v>244</v>
      </c>
      <c r="G136" s="2" t="s">
        <v>245</v>
      </c>
      <c r="H136" s="2" t="s">
        <v>246</v>
      </c>
      <c r="I136" s="2">
        <v>4.0869999999999997</v>
      </c>
      <c r="J136" s="2">
        <v>4.0110000000000001</v>
      </c>
      <c r="K136" s="2">
        <v>3.8050000000000002</v>
      </c>
      <c r="L136" s="2">
        <v>3.7989999999999999</v>
      </c>
      <c r="M136" s="2">
        <v>3.5089999999999999</v>
      </c>
      <c r="N136" s="2">
        <v>3.25</v>
      </c>
      <c r="O136" s="2">
        <v>3.5350000000000001</v>
      </c>
      <c r="P136" s="2">
        <v>3.8849999999999998</v>
      </c>
      <c r="Q136" s="2">
        <v>5.4</v>
      </c>
      <c r="R136" s="2">
        <v>5.2380000000000004</v>
      </c>
      <c r="S136" s="2">
        <v>4.7569999999999997</v>
      </c>
      <c r="T136" s="2">
        <v>5.5960000000000001</v>
      </c>
      <c r="U136" s="2">
        <v>6.4660000000000002</v>
      </c>
      <c r="V136" s="2">
        <v>7.3490000000000002</v>
      </c>
      <c r="W136" s="2">
        <v>8.077</v>
      </c>
      <c r="X136" s="2">
        <v>7.149</v>
      </c>
      <c r="Y136" s="2">
        <v>7.6079999999999997</v>
      </c>
      <c r="Z136" s="2">
        <v>7.2720000000000002</v>
      </c>
      <c r="AA136" s="2">
        <v>5.5579999999999998</v>
      </c>
      <c r="AB136" s="2">
        <v>5.0720000000000001</v>
      </c>
      <c r="AC136" s="2">
        <v>5.1689999999999996</v>
      </c>
      <c r="AD136" s="2">
        <v>4.5309999999999997</v>
      </c>
      <c r="AE136" s="2">
        <v>4.3869999999999996</v>
      </c>
      <c r="AF136" s="2">
        <v>5.4880000000000004</v>
      </c>
      <c r="AG136" s="2">
        <v>6.2789999999999999</v>
      </c>
      <c r="AH136" s="2">
        <v>7.3390000000000004</v>
      </c>
      <c r="AI136" s="2">
        <v>8.3550000000000004</v>
      </c>
      <c r="AJ136" s="2">
        <v>9.5449999999999999</v>
      </c>
      <c r="AK136" s="2">
        <v>11.670999999999999</v>
      </c>
      <c r="AL136" s="2">
        <v>11.619</v>
      </c>
      <c r="AM136" s="2">
        <v>14.250999999999999</v>
      </c>
      <c r="AN136" s="2">
        <v>17.984999999999999</v>
      </c>
      <c r="AO136" s="2">
        <v>21.295000000000002</v>
      </c>
      <c r="AP136" s="2">
        <v>21.260999999999999</v>
      </c>
      <c r="AQ136" s="2">
        <v>23.210999999999999</v>
      </c>
      <c r="AR136" s="2">
        <v>21.722999999999999</v>
      </c>
      <c r="AS136" s="2">
        <v>20.759</v>
      </c>
      <c r="AT136" s="2">
        <v>22.742999999999999</v>
      </c>
      <c r="AU136" s="2">
        <v>24.11</v>
      </c>
      <c r="AV136" s="2">
        <v>24.829000000000001</v>
      </c>
      <c r="AW136" s="2">
        <v>23.279</v>
      </c>
      <c r="AX136" s="2">
        <v>26.460999999999999</v>
      </c>
      <c r="AY136" s="2">
        <v>28.31</v>
      </c>
      <c r="AZ136" s="2">
        <v>30.007999999999999</v>
      </c>
      <c r="BA136" s="2">
        <v>31.664999999999999</v>
      </c>
      <c r="BB136" s="2">
        <v>33.497999999999998</v>
      </c>
      <c r="BC136" s="2">
        <v>35.381</v>
      </c>
      <c r="BD136" s="2">
        <v>2019</v>
      </c>
    </row>
    <row r="137" spans="1:56">
      <c r="A137" s="2">
        <v>288</v>
      </c>
      <c r="B137" s="2" t="s">
        <v>516</v>
      </c>
      <c r="C137" s="2" t="s">
        <v>241</v>
      </c>
      <c r="D137" s="2" t="s">
        <v>517</v>
      </c>
      <c r="E137" s="2" t="s">
        <v>243</v>
      </c>
      <c r="F137" s="2" t="s">
        <v>244</v>
      </c>
      <c r="G137" s="2" t="s">
        <v>245</v>
      </c>
      <c r="H137" s="2" t="s">
        <v>246</v>
      </c>
      <c r="I137" s="2">
        <v>4.0949999999999998</v>
      </c>
      <c r="J137" s="2">
        <v>5.22</v>
      </c>
      <c r="K137" s="2">
        <v>5.47</v>
      </c>
      <c r="L137" s="2">
        <v>6.069</v>
      </c>
      <c r="M137" s="2">
        <v>4.931</v>
      </c>
      <c r="N137" s="2">
        <v>4.2140000000000004</v>
      </c>
      <c r="O137" s="2">
        <v>5.032</v>
      </c>
      <c r="P137" s="2">
        <v>4.2160000000000002</v>
      </c>
      <c r="Q137" s="2">
        <v>5.5839999999999996</v>
      </c>
      <c r="R137" s="2">
        <v>4.0460000000000003</v>
      </c>
      <c r="S137" s="2">
        <v>4.9039999999999999</v>
      </c>
      <c r="T137" s="2">
        <v>6.984</v>
      </c>
      <c r="U137" s="2">
        <v>7.1580000000000004</v>
      </c>
      <c r="V137" s="2">
        <v>7.2489999999999997</v>
      </c>
      <c r="W137" s="2">
        <v>7.8710000000000004</v>
      </c>
      <c r="X137" s="2">
        <v>9.0619999999999994</v>
      </c>
      <c r="Y137" s="2">
        <v>9.7880000000000003</v>
      </c>
      <c r="Z137" s="2">
        <v>9.9649999999999999</v>
      </c>
      <c r="AA137" s="2">
        <v>9.26</v>
      </c>
      <c r="AB137" s="2">
        <v>8.8369999999999997</v>
      </c>
      <c r="AC137" s="2">
        <v>8.8559999999999999</v>
      </c>
      <c r="AD137" s="2">
        <v>8.4960000000000004</v>
      </c>
      <c r="AE137" s="2">
        <v>7.1959999999999997</v>
      </c>
      <c r="AF137" s="2">
        <v>7.6909999999999998</v>
      </c>
      <c r="AG137" s="2">
        <v>9.6240000000000006</v>
      </c>
      <c r="AH137" s="2">
        <v>10.738</v>
      </c>
      <c r="AI137" s="2">
        <v>13.43</v>
      </c>
      <c r="AJ137" s="2">
        <v>17.856000000000002</v>
      </c>
      <c r="AK137" s="2">
        <v>24.614999999999998</v>
      </c>
      <c r="AL137" s="2">
        <v>22.355</v>
      </c>
      <c r="AM137" s="2">
        <v>27.129000000000001</v>
      </c>
      <c r="AN137" s="2">
        <v>33.737000000000002</v>
      </c>
      <c r="AO137" s="2">
        <v>33.295999999999999</v>
      </c>
      <c r="AP137" s="2">
        <v>38.651000000000003</v>
      </c>
      <c r="AQ137" s="2">
        <v>40.378</v>
      </c>
      <c r="AR137" s="2">
        <v>36.210999999999999</v>
      </c>
      <c r="AS137" s="2">
        <v>36.090000000000003</v>
      </c>
      <c r="AT137" s="2">
        <v>38.997</v>
      </c>
      <c r="AU137" s="2">
        <v>40.225000000000001</v>
      </c>
      <c r="AV137" s="2">
        <v>37.906999999999996</v>
      </c>
      <c r="AW137" s="2">
        <v>35.67</v>
      </c>
      <c r="AX137" s="2">
        <v>36.972999999999999</v>
      </c>
      <c r="AY137" s="2">
        <v>39.197000000000003</v>
      </c>
      <c r="AZ137" s="2">
        <v>41.305999999999997</v>
      </c>
      <c r="BA137" s="2">
        <v>44.012999999999998</v>
      </c>
      <c r="BB137" s="2">
        <v>46.692999999999998</v>
      </c>
      <c r="BC137" s="2">
        <v>49.496000000000002</v>
      </c>
      <c r="BD137" s="2">
        <v>2019</v>
      </c>
    </row>
    <row r="138" spans="1:56">
      <c r="A138" s="2">
        <v>293</v>
      </c>
      <c r="B138" s="2" t="s">
        <v>518</v>
      </c>
      <c r="C138" s="2" t="s">
        <v>241</v>
      </c>
      <c r="D138" s="2" t="s">
        <v>519</v>
      </c>
      <c r="E138" s="2" t="s">
        <v>243</v>
      </c>
      <c r="F138" s="2" t="s">
        <v>244</v>
      </c>
      <c r="G138" s="2" t="s">
        <v>245</v>
      </c>
      <c r="H138" s="2" t="s">
        <v>246</v>
      </c>
      <c r="I138" s="2">
        <v>20.190000000000001</v>
      </c>
      <c r="J138" s="2">
        <v>24.398</v>
      </c>
      <c r="K138" s="2">
        <v>24.259</v>
      </c>
      <c r="L138" s="2">
        <v>18.863</v>
      </c>
      <c r="M138" s="2">
        <v>19.442</v>
      </c>
      <c r="N138" s="2">
        <v>16.823</v>
      </c>
      <c r="O138" s="2">
        <v>25.241</v>
      </c>
      <c r="P138" s="2">
        <v>41.680999999999997</v>
      </c>
      <c r="Q138" s="2">
        <v>32.978000000000002</v>
      </c>
      <c r="R138" s="2">
        <v>40.698999999999998</v>
      </c>
      <c r="S138" s="2">
        <v>28.326000000000001</v>
      </c>
      <c r="T138" s="2">
        <v>33.988</v>
      </c>
      <c r="U138" s="2">
        <v>35.377000000000002</v>
      </c>
      <c r="V138" s="2">
        <v>34.33</v>
      </c>
      <c r="W138" s="2">
        <v>43.225000000000001</v>
      </c>
      <c r="X138" s="2">
        <v>51.38</v>
      </c>
      <c r="Y138" s="2">
        <v>53.411999999999999</v>
      </c>
      <c r="Z138" s="2">
        <v>56.280999999999999</v>
      </c>
      <c r="AA138" s="2">
        <v>53.917999999999999</v>
      </c>
      <c r="AB138" s="2">
        <v>48.719000000000001</v>
      </c>
      <c r="AC138" s="2">
        <v>50.414000000000001</v>
      </c>
      <c r="AD138" s="2">
        <v>51.033999999999999</v>
      </c>
      <c r="AE138" s="2">
        <v>53.954000000000001</v>
      </c>
      <c r="AF138" s="2">
        <v>58.536999999999999</v>
      </c>
      <c r="AG138" s="2">
        <v>66.126000000000005</v>
      </c>
      <c r="AH138" s="2">
        <v>74.231999999999999</v>
      </c>
      <c r="AI138" s="2">
        <v>87.459000000000003</v>
      </c>
      <c r="AJ138" s="2">
        <v>102.187</v>
      </c>
      <c r="AK138" s="2">
        <v>121.73399999999999</v>
      </c>
      <c r="AL138" s="2">
        <v>121.53100000000001</v>
      </c>
      <c r="AM138" s="2">
        <v>148.81899999999999</v>
      </c>
      <c r="AN138" s="2">
        <v>170.65600000000001</v>
      </c>
      <c r="AO138" s="2">
        <v>192.85</v>
      </c>
      <c r="AP138" s="2">
        <v>202.08199999999999</v>
      </c>
      <c r="AQ138" s="2">
        <v>202.27799999999999</v>
      </c>
      <c r="AR138" s="2">
        <v>191.24700000000001</v>
      </c>
      <c r="AS138" s="2">
        <v>194.26599999999999</v>
      </c>
      <c r="AT138" s="2">
        <v>214.12799999999999</v>
      </c>
      <c r="AU138" s="2">
        <v>225.369</v>
      </c>
      <c r="AV138" s="2">
        <v>230.86500000000001</v>
      </c>
      <c r="AW138" s="2">
        <v>205.458</v>
      </c>
      <c r="AX138" s="2">
        <v>225.858</v>
      </c>
      <c r="AY138" s="2">
        <v>231.691</v>
      </c>
      <c r="AZ138" s="2">
        <v>246.721</v>
      </c>
      <c r="BA138" s="2">
        <v>258.714</v>
      </c>
      <c r="BB138" s="2">
        <v>270.70600000000002</v>
      </c>
      <c r="BC138" s="2">
        <v>283.48700000000002</v>
      </c>
      <c r="BD138" s="2">
        <v>2020</v>
      </c>
    </row>
    <row r="139" spans="1:56">
      <c r="A139" s="2">
        <v>566</v>
      </c>
      <c r="B139" s="2" t="s">
        <v>520</v>
      </c>
      <c r="C139" s="2" t="s">
        <v>241</v>
      </c>
      <c r="D139" s="2" t="s">
        <v>521</v>
      </c>
      <c r="E139" s="2" t="s">
        <v>243</v>
      </c>
      <c r="F139" s="2" t="s">
        <v>244</v>
      </c>
      <c r="G139" s="2" t="s">
        <v>245</v>
      </c>
      <c r="H139" s="2" t="s">
        <v>246</v>
      </c>
      <c r="I139" s="2">
        <v>37.082000000000001</v>
      </c>
      <c r="J139" s="2">
        <v>40.734999999999999</v>
      </c>
      <c r="K139" s="2">
        <v>42.441000000000003</v>
      </c>
      <c r="L139" s="2">
        <v>37.953000000000003</v>
      </c>
      <c r="M139" s="2">
        <v>35.86</v>
      </c>
      <c r="N139" s="2">
        <v>34.972999999999999</v>
      </c>
      <c r="O139" s="2">
        <v>34.128999999999998</v>
      </c>
      <c r="P139" s="2">
        <v>37.932000000000002</v>
      </c>
      <c r="Q139" s="2">
        <v>43.292999999999999</v>
      </c>
      <c r="R139" s="2">
        <v>48.652000000000001</v>
      </c>
      <c r="S139" s="2">
        <v>50.508000000000003</v>
      </c>
      <c r="T139" s="2">
        <v>51.783999999999999</v>
      </c>
      <c r="U139" s="2">
        <v>60.421999999999997</v>
      </c>
      <c r="V139" s="2">
        <v>62.036999999999999</v>
      </c>
      <c r="W139" s="2">
        <v>73.159000000000006</v>
      </c>
      <c r="X139" s="2">
        <v>84.644000000000005</v>
      </c>
      <c r="Y139" s="2">
        <v>94.65</v>
      </c>
      <c r="Z139" s="2">
        <v>94.105999999999995</v>
      </c>
      <c r="AA139" s="2">
        <v>74.492000000000004</v>
      </c>
      <c r="AB139" s="2">
        <v>85.64</v>
      </c>
      <c r="AC139" s="2">
        <v>83.667000000000002</v>
      </c>
      <c r="AD139" s="2">
        <v>78.921000000000006</v>
      </c>
      <c r="AE139" s="2">
        <v>84.307000000000002</v>
      </c>
      <c r="AF139" s="2">
        <v>87.039000000000001</v>
      </c>
      <c r="AG139" s="2">
        <v>95.001999999999995</v>
      </c>
      <c r="AH139" s="2">
        <v>107.422</v>
      </c>
      <c r="AI139" s="2">
        <v>127.65300000000001</v>
      </c>
      <c r="AJ139" s="2">
        <v>155.97999999999999</v>
      </c>
      <c r="AK139" s="2">
        <v>181.00700000000001</v>
      </c>
      <c r="AL139" s="2">
        <v>176.13200000000001</v>
      </c>
      <c r="AM139" s="2">
        <v>208.369</v>
      </c>
      <c r="AN139" s="2">
        <v>234.21700000000001</v>
      </c>
      <c r="AO139" s="2">
        <v>261.92</v>
      </c>
      <c r="AP139" s="2">
        <v>283.90300000000002</v>
      </c>
      <c r="AQ139" s="2">
        <v>297.48399999999998</v>
      </c>
      <c r="AR139" s="2">
        <v>306.44600000000003</v>
      </c>
      <c r="AS139" s="2">
        <v>318.62700000000001</v>
      </c>
      <c r="AT139" s="2">
        <v>328.48099999999999</v>
      </c>
      <c r="AU139" s="2">
        <v>346.84199999999998</v>
      </c>
      <c r="AV139" s="2">
        <v>376.82299999999998</v>
      </c>
      <c r="AW139" s="2">
        <v>361.48899999999998</v>
      </c>
      <c r="AX139" s="2">
        <v>385.73700000000002</v>
      </c>
      <c r="AY139" s="2">
        <v>406.10700000000003</v>
      </c>
      <c r="AZ139" s="2">
        <v>438.18200000000002</v>
      </c>
      <c r="BA139" s="2">
        <v>471.80599999999998</v>
      </c>
      <c r="BB139" s="2">
        <v>506.66</v>
      </c>
      <c r="BC139" s="2">
        <v>544.17499999999995</v>
      </c>
      <c r="BD139" s="2">
        <v>2020</v>
      </c>
    </row>
    <row r="140" spans="1:56">
      <c r="A140" s="2">
        <v>964</v>
      </c>
      <c r="B140" s="2" t="s">
        <v>522</v>
      </c>
      <c r="C140" s="2" t="s">
        <v>241</v>
      </c>
      <c r="D140" s="2" t="s">
        <v>523</v>
      </c>
      <c r="E140" s="2" t="s">
        <v>243</v>
      </c>
      <c r="F140" s="2" t="s">
        <v>244</v>
      </c>
      <c r="G140" s="2" t="s">
        <v>245</v>
      </c>
      <c r="H140" s="2" t="s">
        <v>246</v>
      </c>
      <c r="I140" s="2">
        <v>56.731000000000002</v>
      </c>
      <c r="J140" s="2">
        <v>53.752000000000002</v>
      </c>
      <c r="K140" s="2">
        <v>65.314999999999998</v>
      </c>
      <c r="L140" s="2">
        <v>75.555000000000007</v>
      </c>
      <c r="M140" s="2">
        <v>75.656000000000006</v>
      </c>
      <c r="N140" s="2">
        <v>70.915000000000006</v>
      </c>
      <c r="O140" s="2">
        <v>73.822000000000003</v>
      </c>
      <c r="P140" s="2">
        <v>63.84</v>
      </c>
      <c r="Q140" s="2">
        <v>68.747</v>
      </c>
      <c r="R140" s="2">
        <v>67.027000000000001</v>
      </c>
      <c r="S140" s="2">
        <v>62.206000000000003</v>
      </c>
      <c r="T140" s="2">
        <v>80.61</v>
      </c>
      <c r="U140" s="2">
        <v>88.888000000000005</v>
      </c>
      <c r="V140" s="2">
        <v>90.543999999999997</v>
      </c>
      <c r="W140" s="2">
        <v>103.887</v>
      </c>
      <c r="X140" s="2">
        <v>139.363</v>
      </c>
      <c r="Y140" s="2">
        <v>156.99299999999999</v>
      </c>
      <c r="Z140" s="2">
        <v>157.49299999999999</v>
      </c>
      <c r="AA140" s="2">
        <v>172.38900000000001</v>
      </c>
      <c r="AB140" s="2">
        <v>168.13</v>
      </c>
      <c r="AC140" s="2">
        <v>171.613</v>
      </c>
      <c r="AD140" s="2">
        <v>190.80500000000001</v>
      </c>
      <c r="AE140" s="2">
        <v>199.07</v>
      </c>
      <c r="AF140" s="2">
        <v>217.82900000000001</v>
      </c>
      <c r="AG140" s="2">
        <v>255.292</v>
      </c>
      <c r="AH140" s="2">
        <v>306.30399999999997</v>
      </c>
      <c r="AI140" s="2">
        <v>344.62700000000001</v>
      </c>
      <c r="AJ140" s="2">
        <v>429.02100000000002</v>
      </c>
      <c r="AK140" s="2">
        <v>533.6</v>
      </c>
      <c r="AL140" s="2">
        <v>439.79399999999998</v>
      </c>
      <c r="AM140" s="2">
        <v>479.834</v>
      </c>
      <c r="AN140" s="2">
        <v>528.29200000000003</v>
      </c>
      <c r="AO140" s="2">
        <v>498.517</v>
      </c>
      <c r="AP140" s="2">
        <v>521.01300000000003</v>
      </c>
      <c r="AQ140" s="2">
        <v>542.60199999999998</v>
      </c>
      <c r="AR140" s="2">
        <v>477.488</v>
      </c>
      <c r="AS140" s="2">
        <v>472.25599999999997</v>
      </c>
      <c r="AT140" s="2">
        <v>526.64300000000003</v>
      </c>
      <c r="AU140" s="2">
        <v>587.43299999999999</v>
      </c>
      <c r="AV140" s="2">
        <v>597.19399999999996</v>
      </c>
      <c r="AW140" s="2">
        <v>595.91600000000005</v>
      </c>
      <c r="AX140" s="2">
        <v>655.33199999999999</v>
      </c>
      <c r="AY140" s="2">
        <v>720.35</v>
      </c>
      <c r="AZ140" s="2">
        <v>776.33199999999999</v>
      </c>
      <c r="BA140" s="2">
        <v>831.41499999999996</v>
      </c>
      <c r="BB140" s="2">
        <v>891.7</v>
      </c>
      <c r="BC140" s="2">
        <v>954.58199999999999</v>
      </c>
      <c r="BD140" s="2">
        <v>2020</v>
      </c>
    </row>
    <row r="141" spans="1:56">
      <c r="A141" s="2">
        <v>182</v>
      </c>
      <c r="B141" s="2" t="s">
        <v>524</v>
      </c>
      <c r="C141" s="2" t="s">
        <v>241</v>
      </c>
      <c r="D141" s="2" t="s">
        <v>525</v>
      </c>
      <c r="E141" s="2" t="s">
        <v>243</v>
      </c>
      <c r="F141" s="2" t="s">
        <v>244</v>
      </c>
      <c r="G141" s="2" t="s">
        <v>245</v>
      </c>
      <c r="H141" s="2" t="s">
        <v>246</v>
      </c>
      <c r="I141" s="2">
        <v>32.606999999999999</v>
      </c>
      <c r="J141" s="2">
        <v>32.476999999999997</v>
      </c>
      <c r="K141" s="2">
        <v>30.678000000000001</v>
      </c>
      <c r="L141" s="2">
        <v>28.266999999999999</v>
      </c>
      <c r="M141" s="2">
        <v>25.951000000000001</v>
      </c>
      <c r="N141" s="2">
        <v>27.231000000000002</v>
      </c>
      <c r="O141" s="2">
        <v>37.869</v>
      </c>
      <c r="P141" s="2">
        <v>47.387</v>
      </c>
      <c r="Q141" s="2">
        <v>55.435000000000002</v>
      </c>
      <c r="R141" s="2">
        <v>59.805999999999997</v>
      </c>
      <c r="S141" s="2">
        <v>79.438999999999993</v>
      </c>
      <c r="T141" s="2">
        <v>89.903999999999996</v>
      </c>
      <c r="U141" s="2">
        <v>108.119</v>
      </c>
      <c r="V141" s="2">
        <v>95.138999999999996</v>
      </c>
      <c r="W141" s="2">
        <v>99.691999999999993</v>
      </c>
      <c r="X141" s="2">
        <v>118.182</v>
      </c>
      <c r="Y141" s="2">
        <v>122.655</v>
      </c>
      <c r="Z141" s="2">
        <v>117.211</v>
      </c>
      <c r="AA141" s="2">
        <v>124.124</v>
      </c>
      <c r="AB141" s="2">
        <v>127.59699999999999</v>
      </c>
      <c r="AC141" s="2">
        <v>118.658</v>
      </c>
      <c r="AD141" s="2">
        <v>121.605</v>
      </c>
      <c r="AE141" s="2">
        <v>134.69999999999999</v>
      </c>
      <c r="AF141" s="2">
        <v>165.185</v>
      </c>
      <c r="AG141" s="2">
        <v>189.29599999999999</v>
      </c>
      <c r="AH141" s="2">
        <v>197.363</v>
      </c>
      <c r="AI141" s="2">
        <v>208.767</v>
      </c>
      <c r="AJ141" s="2">
        <v>240.524</v>
      </c>
      <c r="AK141" s="2">
        <v>263.38799999999998</v>
      </c>
      <c r="AL141" s="2">
        <v>244.40199999999999</v>
      </c>
      <c r="AM141" s="2">
        <v>238.30799999999999</v>
      </c>
      <c r="AN141" s="2">
        <v>245.07499999999999</v>
      </c>
      <c r="AO141" s="2">
        <v>216.36099999999999</v>
      </c>
      <c r="AP141" s="2">
        <v>226.43700000000001</v>
      </c>
      <c r="AQ141" s="2">
        <v>229.96100000000001</v>
      </c>
      <c r="AR141" s="2">
        <v>199.41399999999999</v>
      </c>
      <c r="AS141" s="2">
        <v>206.369</v>
      </c>
      <c r="AT141" s="2">
        <v>221.28</v>
      </c>
      <c r="AU141" s="2">
        <v>242.423</v>
      </c>
      <c r="AV141" s="2">
        <v>240.01300000000001</v>
      </c>
      <c r="AW141" s="2">
        <v>228.35599999999999</v>
      </c>
      <c r="AX141" s="2">
        <v>251.709</v>
      </c>
      <c r="AY141" s="2">
        <v>271.19099999999997</v>
      </c>
      <c r="AZ141" s="2">
        <v>286.904</v>
      </c>
      <c r="BA141" s="2">
        <v>301.22500000000002</v>
      </c>
      <c r="BB141" s="2">
        <v>315.40800000000002</v>
      </c>
      <c r="BC141" s="2">
        <v>328.44299999999998</v>
      </c>
      <c r="BD141" s="2">
        <v>2020</v>
      </c>
    </row>
    <row r="142" spans="1:56">
      <c r="A142" s="2">
        <v>359</v>
      </c>
      <c r="B142" s="2" t="s">
        <v>526</v>
      </c>
      <c r="C142" s="2" t="s">
        <v>241</v>
      </c>
      <c r="D142" s="2" t="s">
        <v>527</v>
      </c>
      <c r="E142" s="2" t="s">
        <v>243</v>
      </c>
      <c r="F142" s="2" t="s">
        <v>244</v>
      </c>
      <c r="G142" s="2" t="s">
        <v>245</v>
      </c>
      <c r="H142" s="2" t="s">
        <v>246</v>
      </c>
      <c r="I142" s="2">
        <v>14.436</v>
      </c>
      <c r="J142" s="2">
        <v>15.956</v>
      </c>
      <c r="K142" s="2">
        <v>16.763999999999999</v>
      </c>
      <c r="L142" s="2">
        <v>17.277000000000001</v>
      </c>
      <c r="M142" s="2">
        <v>19.163</v>
      </c>
      <c r="N142" s="2">
        <v>20.289000000000001</v>
      </c>
      <c r="O142" s="2">
        <v>21.969000000000001</v>
      </c>
      <c r="P142" s="2">
        <v>23.878</v>
      </c>
      <c r="Q142" s="2">
        <v>26.178000000000001</v>
      </c>
      <c r="R142" s="2">
        <v>28.266999999999999</v>
      </c>
      <c r="S142" s="2">
        <v>30.603999999999999</v>
      </c>
      <c r="T142" s="2">
        <v>32.286999999999999</v>
      </c>
      <c r="U142" s="2">
        <v>34.630000000000003</v>
      </c>
      <c r="V142" s="2">
        <v>36.923000000000002</v>
      </c>
      <c r="W142" s="2">
        <v>39.691000000000003</v>
      </c>
      <c r="X142" s="2">
        <v>42.646999999999998</v>
      </c>
      <c r="Y142" s="2">
        <v>45.341000000000001</v>
      </c>
      <c r="Z142" s="2">
        <v>48.186999999999998</v>
      </c>
      <c r="AA142" s="2">
        <v>54.085999999999999</v>
      </c>
      <c r="AB142" s="2">
        <v>57.841000000000001</v>
      </c>
      <c r="AC142" s="2">
        <v>61.701999999999998</v>
      </c>
      <c r="AD142" s="2">
        <v>69.668999999999997</v>
      </c>
      <c r="AE142" s="2">
        <v>72.546000000000006</v>
      </c>
      <c r="AF142" s="2">
        <v>75.834000000000003</v>
      </c>
      <c r="AG142" s="2">
        <v>80.322000000000003</v>
      </c>
      <c r="AH142" s="2">
        <v>83.915000000000006</v>
      </c>
      <c r="AI142" s="2">
        <v>87.275999999999996</v>
      </c>
      <c r="AJ142" s="2">
        <v>89.524000000000001</v>
      </c>
      <c r="AK142" s="2">
        <v>93.638999999999996</v>
      </c>
      <c r="AL142" s="2">
        <v>96.385999999999996</v>
      </c>
      <c r="AM142" s="2">
        <v>98.381</v>
      </c>
      <c r="AN142" s="2">
        <v>100.352</v>
      </c>
      <c r="AO142" s="2">
        <v>101.565</v>
      </c>
      <c r="AP142" s="2">
        <v>102.45</v>
      </c>
      <c r="AQ142" s="2">
        <v>102.446</v>
      </c>
      <c r="AR142" s="2">
        <v>103.376</v>
      </c>
      <c r="AS142" s="2">
        <v>104.337</v>
      </c>
      <c r="AT142" s="2">
        <v>103.446</v>
      </c>
      <c r="AU142" s="2">
        <v>104.925</v>
      </c>
      <c r="AV142" s="2">
        <v>104.91500000000001</v>
      </c>
      <c r="AW142" s="2">
        <v>103.13800000000001</v>
      </c>
      <c r="AX142" s="2">
        <v>106.57599999999999</v>
      </c>
      <c r="AY142" s="2">
        <v>108.267</v>
      </c>
      <c r="AZ142" s="2">
        <v>109.50700000000001</v>
      </c>
      <c r="BA142" s="2">
        <v>110.46299999999999</v>
      </c>
      <c r="BB142" s="2">
        <v>111.59</v>
      </c>
      <c r="BC142" s="2">
        <v>112.884</v>
      </c>
      <c r="BD142" s="2">
        <v>2020</v>
      </c>
    </row>
    <row r="143" spans="1:56">
      <c r="A143" s="2">
        <v>453</v>
      </c>
      <c r="B143" s="2" t="s">
        <v>528</v>
      </c>
      <c r="C143" s="2" t="s">
        <v>241</v>
      </c>
      <c r="D143" s="2" t="s">
        <v>529</v>
      </c>
      <c r="E143" s="2" t="s">
        <v>243</v>
      </c>
      <c r="F143" s="2" t="s">
        <v>244</v>
      </c>
      <c r="G143" s="2" t="s">
        <v>245</v>
      </c>
      <c r="H143" s="2" t="s">
        <v>246</v>
      </c>
      <c r="I143" s="2">
        <v>6.665</v>
      </c>
      <c r="J143" s="2">
        <v>7.3739999999999997</v>
      </c>
      <c r="K143" s="2">
        <v>6.4669999999999996</v>
      </c>
      <c r="L143" s="2">
        <v>5.5060000000000002</v>
      </c>
      <c r="M143" s="2">
        <v>5.7080000000000002</v>
      </c>
      <c r="N143" s="2">
        <v>5.3390000000000004</v>
      </c>
      <c r="O143" s="2">
        <v>4.2140000000000004</v>
      </c>
      <c r="P143" s="2">
        <v>4.4409999999999998</v>
      </c>
      <c r="Q143" s="2">
        <v>4.26</v>
      </c>
      <c r="R143" s="2">
        <v>4.5019999999999998</v>
      </c>
      <c r="S143" s="2">
        <v>6.266</v>
      </c>
      <c r="T143" s="2">
        <v>5.5789999999999997</v>
      </c>
      <c r="U143" s="2">
        <v>6.3840000000000003</v>
      </c>
      <c r="V143" s="2">
        <v>5.8040000000000003</v>
      </c>
      <c r="W143" s="2">
        <v>5.9459999999999997</v>
      </c>
      <c r="X143" s="2">
        <v>6.8609999999999998</v>
      </c>
      <c r="Y143" s="2">
        <v>7.7610000000000001</v>
      </c>
      <c r="Z143" s="2">
        <v>9.9760000000000009</v>
      </c>
      <c r="AA143" s="2">
        <v>8.4879999999999995</v>
      </c>
      <c r="AB143" s="2">
        <v>11.266</v>
      </c>
      <c r="AC143" s="2">
        <v>18.085000000000001</v>
      </c>
      <c r="AD143" s="2">
        <v>17.498000000000001</v>
      </c>
      <c r="AE143" s="2">
        <v>19.334</v>
      </c>
      <c r="AF143" s="2">
        <v>23.716000000000001</v>
      </c>
      <c r="AG143" s="2">
        <v>30.651</v>
      </c>
      <c r="AH143" s="2">
        <v>44.636000000000003</v>
      </c>
      <c r="AI143" s="2">
        <v>58.628999999999998</v>
      </c>
      <c r="AJ143" s="2">
        <v>75.986999999999995</v>
      </c>
      <c r="AK143" s="2">
        <v>112.621</v>
      </c>
      <c r="AL143" s="2">
        <v>88.195999999999998</v>
      </c>
      <c r="AM143" s="2">
        <v>119.70699999999999</v>
      </c>
      <c r="AN143" s="2">
        <v>167.77500000000001</v>
      </c>
      <c r="AO143" s="2">
        <v>186.834</v>
      </c>
      <c r="AP143" s="2">
        <v>198.72800000000001</v>
      </c>
      <c r="AQ143" s="2">
        <v>206.22499999999999</v>
      </c>
      <c r="AR143" s="2">
        <v>161.74</v>
      </c>
      <c r="AS143" s="2">
        <v>151.732</v>
      </c>
      <c r="AT143" s="2">
        <v>161.09899999999999</v>
      </c>
      <c r="AU143" s="2">
        <v>183.33500000000001</v>
      </c>
      <c r="AV143" s="2">
        <v>175.83799999999999</v>
      </c>
      <c r="AW143" s="2">
        <v>145.44999999999999</v>
      </c>
      <c r="AX143" s="2">
        <v>169.184</v>
      </c>
      <c r="AY143" s="2">
        <v>180.88300000000001</v>
      </c>
      <c r="AZ143" s="2">
        <v>186.49100000000001</v>
      </c>
      <c r="BA143" s="2">
        <v>194.99299999999999</v>
      </c>
      <c r="BB143" s="2">
        <v>203.72399999999999</v>
      </c>
      <c r="BC143" s="2">
        <v>213.828</v>
      </c>
      <c r="BD143" s="2">
        <v>2020</v>
      </c>
    </row>
    <row r="144" spans="1:56">
      <c r="A144" s="2">
        <v>968</v>
      </c>
      <c r="B144" s="2" t="s">
        <v>530</v>
      </c>
      <c r="C144" s="2" t="s">
        <v>241</v>
      </c>
      <c r="D144" s="2" t="s">
        <v>531</v>
      </c>
      <c r="E144" s="2" t="s">
        <v>243</v>
      </c>
      <c r="F144" s="2" t="s">
        <v>244</v>
      </c>
      <c r="G144" s="2" t="s">
        <v>245</v>
      </c>
      <c r="H144" s="2" t="s">
        <v>246</v>
      </c>
      <c r="I144" s="2">
        <v>46.052999999999997</v>
      </c>
      <c r="J144" s="2">
        <v>55.319000000000003</v>
      </c>
      <c r="K144" s="2">
        <v>55.375</v>
      </c>
      <c r="L144" s="2">
        <v>48.401000000000003</v>
      </c>
      <c r="M144" s="2">
        <v>39.110999999999997</v>
      </c>
      <c r="N144" s="2">
        <v>48.286000000000001</v>
      </c>
      <c r="O144" s="2">
        <v>52.29</v>
      </c>
      <c r="P144" s="2">
        <v>58.476999999999997</v>
      </c>
      <c r="Q144" s="2">
        <v>60.537999999999997</v>
      </c>
      <c r="R144" s="2">
        <v>54.235999999999997</v>
      </c>
      <c r="S144" s="2">
        <v>38.515999999999998</v>
      </c>
      <c r="T144" s="2">
        <v>29.07</v>
      </c>
      <c r="U144" s="2">
        <v>19.779</v>
      </c>
      <c r="V144" s="2">
        <v>26.623999999999999</v>
      </c>
      <c r="W144" s="2">
        <v>30.376000000000001</v>
      </c>
      <c r="X144" s="2">
        <v>35.838000000000001</v>
      </c>
      <c r="Y144" s="2">
        <v>35.692</v>
      </c>
      <c r="Z144" s="2">
        <v>35.643999999999998</v>
      </c>
      <c r="AA144" s="2">
        <v>42.542999999999999</v>
      </c>
      <c r="AB144" s="2">
        <v>35.953000000000003</v>
      </c>
      <c r="AC144" s="2">
        <v>37.280999999999999</v>
      </c>
      <c r="AD144" s="2">
        <v>40.395000000000003</v>
      </c>
      <c r="AE144" s="2">
        <v>46.064999999999998</v>
      </c>
      <c r="AF144" s="2">
        <v>57.805999999999997</v>
      </c>
      <c r="AG144" s="2">
        <v>74.974000000000004</v>
      </c>
      <c r="AH144" s="2">
        <v>98.453999999999994</v>
      </c>
      <c r="AI144" s="2">
        <v>122.024</v>
      </c>
      <c r="AJ144" s="2">
        <v>174.589</v>
      </c>
      <c r="AK144" s="2">
        <v>214.31700000000001</v>
      </c>
      <c r="AL144" s="2">
        <v>174.102</v>
      </c>
      <c r="AM144" s="2">
        <v>166.309</v>
      </c>
      <c r="AN144" s="2">
        <v>183.32599999999999</v>
      </c>
      <c r="AO144" s="2">
        <v>170.636</v>
      </c>
      <c r="AP144" s="2">
        <v>190.8</v>
      </c>
      <c r="AQ144" s="2">
        <v>199.96100000000001</v>
      </c>
      <c r="AR144" s="2">
        <v>177.73099999999999</v>
      </c>
      <c r="AS144" s="2">
        <v>188.13</v>
      </c>
      <c r="AT144" s="2">
        <v>211.696</v>
      </c>
      <c r="AU144" s="2">
        <v>241.45599999999999</v>
      </c>
      <c r="AV144" s="2">
        <v>249.69499999999999</v>
      </c>
      <c r="AW144" s="2">
        <v>248.71600000000001</v>
      </c>
      <c r="AX144" s="2">
        <v>287.279</v>
      </c>
      <c r="AY144" s="2">
        <v>314.87599999999998</v>
      </c>
      <c r="AZ144" s="2">
        <v>345.31900000000002</v>
      </c>
      <c r="BA144" s="2">
        <v>372.625</v>
      </c>
      <c r="BB144" s="2">
        <v>401.43799999999999</v>
      </c>
      <c r="BC144" s="2">
        <v>430.21899999999999</v>
      </c>
      <c r="BD144" s="2">
        <v>2020</v>
      </c>
    </row>
    <row r="145" spans="1:56">
      <c r="A145" s="2">
        <v>922</v>
      </c>
      <c r="B145" s="2" t="s">
        <v>532</v>
      </c>
      <c r="C145" s="2" t="s">
        <v>241</v>
      </c>
      <c r="D145" s="2" t="s">
        <v>533</v>
      </c>
      <c r="E145" s="2" t="s">
        <v>243</v>
      </c>
      <c r="F145" s="2" t="s">
        <v>244</v>
      </c>
      <c r="G145" s="2" t="s">
        <v>245</v>
      </c>
      <c r="H145" s="2" t="s">
        <v>246</v>
      </c>
      <c r="I145" s="2" t="s">
        <v>247</v>
      </c>
      <c r="J145" s="2" t="s">
        <v>247</v>
      </c>
      <c r="K145" s="2" t="s">
        <v>247</v>
      </c>
      <c r="L145" s="2" t="s">
        <v>247</v>
      </c>
      <c r="M145" s="2" t="s">
        <v>247</v>
      </c>
      <c r="N145" s="2" t="s">
        <v>247</v>
      </c>
      <c r="O145" s="2" t="s">
        <v>247</v>
      </c>
      <c r="P145" s="2" t="s">
        <v>247</v>
      </c>
      <c r="Q145" s="2" t="s">
        <v>247</v>
      </c>
      <c r="R145" s="2" t="s">
        <v>247</v>
      </c>
      <c r="S145" s="2" t="s">
        <v>247</v>
      </c>
      <c r="T145" s="2" t="s">
        <v>247</v>
      </c>
      <c r="U145" s="2">
        <v>71.602999999999994</v>
      </c>
      <c r="V145" s="2">
        <v>196.227</v>
      </c>
      <c r="W145" s="2">
        <v>293.76799999999997</v>
      </c>
      <c r="X145" s="2">
        <v>335.77699999999999</v>
      </c>
      <c r="Y145" s="2">
        <v>412.685</v>
      </c>
      <c r="Z145" s="2">
        <v>433.70400000000001</v>
      </c>
      <c r="AA145" s="2">
        <v>287.67200000000003</v>
      </c>
      <c r="AB145" s="2">
        <v>209.65700000000001</v>
      </c>
      <c r="AC145" s="2">
        <v>278.26400000000001</v>
      </c>
      <c r="AD145" s="2">
        <v>328.47500000000002</v>
      </c>
      <c r="AE145" s="2">
        <v>370.06200000000001</v>
      </c>
      <c r="AF145" s="2">
        <v>461.51799999999997</v>
      </c>
      <c r="AG145" s="2">
        <v>633.29399999999998</v>
      </c>
      <c r="AH145" s="2">
        <v>817.71699999999998</v>
      </c>
      <c r="AI145" s="2">
        <v>1060.9000000000001</v>
      </c>
      <c r="AJ145" s="2">
        <v>1393.42</v>
      </c>
      <c r="AK145" s="2">
        <v>1779.11</v>
      </c>
      <c r="AL145" s="2">
        <v>1307.93</v>
      </c>
      <c r="AM145" s="2">
        <v>1633.11</v>
      </c>
      <c r="AN145" s="2">
        <v>2046.62</v>
      </c>
      <c r="AO145" s="2">
        <v>2191.48</v>
      </c>
      <c r="AP145" s="2">
        <v>2288.4299999999998</v>
      </c>
      <c r="AQ145" s="2">
        <v>2048.84</v>
      </c>
      <c r="AR145" s="2">
        <v>1356.7</v>
      </c>
      <c r="AS145" s="2">
        <v>1280.6500000000001</v>
      </c>
      <c r="AT145" s="2">
        <v>1575.14</v>
      </c>
      <c r="AU145" s="2">
        <v>1653.01</v>
      </c>
      <c r="AV145" s="2">
        <v>1690.05</v>
      </c>
      <c r="AW145" s="2">
        <v>1478.57</v>
      </c>
      <c r="AX145" s="2">
        <v>1647.57</v>
      </c>
      <c r="AY145" s="2">
        <v>1703.53</v>
      </c>
      <c r="AZ145" s="2">
        <v>1753.94</v>
      </c>
      <c r="BA145" s="2">
        <v>1813.3</v>
      </c>
      <c r="BB145" s="2">
        <v>1876.47</v>
      </c>
      <c r="BC145" s="2">
        <v>1943.78</v>
      </c>
      <c r="BD145" s="2">
        <v>2020</v>
      </c>
    </row>
    <row r="146" spans="1:56">
      <c r="A146" s="2">
        <v>714</v>
      </c>
      <c r="B146" s="2" t="s">
        <v>534</v>
      </c>
      <c r="C146" s="2" t="s">
        <v>241</v>
      </c>
      <c r="D146" s="2" t="s">
        <v>535</v>
      </c>
      <c r="E146" s="2" t="s">
        <v>243</v>
      </c>
      <c r="F146" s="2" t="s">
        <v>244</v>
      </c>
      <c r="G146" s="2" t="s">
        <v>245</v>
      </c>
      <c r="H146" s="2" t="s">
        <v>246</v>
      </c>
      <c r="I146" s="2">
        <v>1.4930000000000001</v>
      </c>
      <c r="J146" s="2">
        <v>1.6950000000000001</v>
      </c>
      <c r="K146" s="2">
        <v>1.8080000000000001</v>
      </c>
      <c r="L146" s="2">
        <v>1.9319999999999999</v>
      </c>
      <c r="M146" s="2">
        <v>1.851</v>
      </c>
      <c r="N146" s="2">
        <v>2.1989999999999998</v>
      </c>
      <c r="O146" s="2">
        <v>2.4900000000000002</v>
      </c>
      <c r="P146" s="2">
        <v>2.7650000000000001</v>
      </c>
      <c r="Q146" s="2">
        <v>2.9590000000000001</v>
      </c>
      <c r="R146" s="2">
        <v>3.09</v>
      </c>
      <c r="S146" s="2">
        <v>2.9540000000000002</v>
      </c>
      <c r="T146" s="2">
        <v>2.1789999999999998</v>
      </c>
      <c r="U146" s="2">
        <v>2.3130000000000002</v>
      </c>
      <c r="V146" s="2">
        <v>2.2309999999999999</v>
      </c>
      <c r="W146" s="2">
        <v>1.4179999999999999</v>
      </c>
      <c r="X146" s="2">
        <v>1.47</v>
      </c>
      <c r="Y146" s="2">
        <v>1.593</v>
      </c>
      <c r="Z146" s="2">
        <v>2.1440000000000001</v>
      </c>
      <c r="AA146" s="2">
        <v>2.29</v>
      </c>
      <c r="AB146" s="2">
        <v>2.1309999999999998</v>
      </c>
      <c r="AC146" s="2">
        <v>2.0489999999999999</v>
      </c>
      <c r="AD146" s="2">
        <v>1.9670000000000001</v>
      </c>
      <c r="AE146" s="2">
        <v>1.9610000000000001</v>
      </c>
      <c r="AF146" s="2">
        <v>2.137</v>
      </c>
      <c r="AG146" s="2">
        <v>2.3879999999999999</v>
      </c>
      <c r="AH146" s="2">
        <v>2.9430000000000001</v>
      </c>
      <c r="AI146" s="2">
        <v>3.3170000000000002</v>
      </c>
      <c r="AJ146" s="2">
        <v>4.0679999999999996</v>
      </c>
      <c r="AK146" s="2">
        <v>5.1790000000000003</v>
      </c>
      <c r="AL146" s="2">
        <v>5.6710000000000003</v>
      </c>
      <c r="AM146" s="2">
        <v>6.1210000000000004</v>
      </c>
      <c r="AN146" s="2">
        <v>6.8810000000000002</v>
      </c>
      <c r="AO146" s="2">
        <v>7.6509999999999998</v>
      </c>
      <c r="AP146" s="2">
        <v>7.8159999999999998</v>
      </c>
      <c r="AQ146" s="2">
        <v>8.234</v>
      </c>
      <c r="AR146" s="2">
        <v>8.5419999999999998</v>
      </c>
      <c r="AS146" s="2">
        <v>8.6910000000000007</v>
      </c>
      <c r="AT146" s="2">
        <v>9.2530000000000001</v>
      </c>
      <c r="AU146" s="2">
        <v>9.641</v>
      </c>
      <c r="AV146" s="2">
        <v>10.356</v>
      </c>
      <c r="AW146" s="2">
        <v>10.332000000000001</v>
      </c>
      <c r="AX146" s="2">
        <v>10.395</v>
      </c>
      <c r="AY146" s="2">
        <v>11.035</v>
      </c>
      <c r="AZ146" s="2">
        <v>11.935</v>
      </c>
      <c r="BA146" s="2">
        <v>12.872999999999999</v>
      </c>
      <c r="BB146" s="2">
        <v>14.004</v>
      </c>
      <c r="BC146" s="2">
        <v>15.145</v>
      </c>
      <c r="BD146" s="2">
        <v>2019</v>
      </c>
    </row>
    <row r="147" spans="1:56">
      <c r="A147" s="2">
        <v>862</v>
      </c>
      <c r="B147" s="2" t="s">
        <v>536</v>
      </c>
      <c r="C147" s="2" t="s">
        <v>241</v>
      </c>
      <c r="D147" s="2" t="s">
        <v>537</v>
      </c>
      <c r="E147" s="2" t="s">
        <v>243</v>
      </c>
      <c r="F147" s="2" t="s">
        <v>244</v>
      </c>
      <c r="G147" s="2" t="s">
        <v>245</v>
      </c>
      <c r="H147" s="2" t="s">
        <v>246</v>
      </c>
      <c r="I147" s="2">
        <v>0.124</v>
      </c>
      <c r="J147" s="2">
        <v>0.11600000000000001</v>
      </c>
      <c r="K147" s="2">
        <v>0.11899999999999999</v>
      </c>
      <c r="L147" s="2">
        <v>0.11</v>
      </c>
      <c r="M147" s="2">
        <v>0.108</v>
      </c>
      <c r="N147" s="2">
        <v>0.10299999999999999</v>
      </c>
      <c r="O147" s="2">
        <v>0.109</v>
      </c>
      <c r="P147" s="2">
        <v>0.121</v>
      </c>
      <c r="Q147" s="2">
        <v>0.13500000000000001</v>
      </c>
      <c r="R147" s="2">
        <v>0.13800000000000001</v>
      </c>
      <c r="S147" s="2">
        <v>0.17699999999999999</v>
      </c>
      <c r="T147" s="2">
        <v>0.17199999999999999</v>
      </c>
      <c r="U147" s="2">
        <v>0.188</v>
      </c>
      <c r="V147" s="2">
        <v>0.193</v>
      </c>
      <c r="W147" s="2">
        <v>0.154</v>
      </c>
      <c r="X147" s="2">
        <v>0.23599999999999999</v>
      </c>
      <c r="Y147" s="2">
        <v>0.251</v>
      </c>
      <c r="Z147" s="2">
        <v>0.27300000000000002</v>
      </c>
      <c r="AA147" s="2">
        <v>0.26500000000000001</v>
      </c>
      <c r="AB147" s="2">
        <v>0.255</v>
      </c>
      <c r="AC147" s="2">
        <v>0.255</v>
      </c>
      <c r="AD147" s="2">
        <v>0.26300000000000001</v>
      </c>
      <c r="AE147" s="2">
        <v>0.28599999999999998</v>
      </c>
      <c r="AF147" s="2">
        <v>0.34699999999999998</v>
      </c>
      <c r="AG147" s="2">
        <v>0.41599999999999998</v>
      </c>
      <c r="AH147" s="2">
        <v>0.47799999999999998</v>
      </c>
      <c r="AI147" s="2">
        <v>0.499</v>
      </c>
      <c r="AJ147" s="2">
        <v>0.56699999999999995</v>
      </c>
      <c r="AK147" s="2">
        <v>0.65900000000000003</v>
      </c>
      <c r="AL147" s="2">
        <v>0.61</v>
      </c>
      <c r="AM147" s="2">
        <v>0.67300000000000004</v>
      </c>
      <c r="AN147" s="2">
        <v>0.75800000000000001</v>
      </c>
      <c r="AO147" s="2">
        <v>0.75900000000000001</v>
      </c>
      <c r="AP147" s="2">
        <v>0.76400000000000001</v>
      </c>
      <c r="AQ147" s="2">
        <v>0.75700000000000001</v>
      </c>
      <c r="AR147" s="2">
        <v>0.78800000000000003</v>
      </c>
      <c r="AS147" s="2">
        <v>0.79900000000000004</v>
      </c>
      <c r="AT147" s="2">
        <v>0.83199999999999996</v>
      </c>
      <c r="AU147" s="2">
        <v>0.83699999999999997</v>
      </c>
      <c r="AV147" s="2">
        <v>0.84599999999999997</v>
      </c>
      <c r="AW147" s="2">
        <v>0.81200000000000006</v>
      </c>
      <c r="AX147" s="2">
        <v>0.78</v>
      </c>
      <c r="AY147" s="2">
        <v>0.80800000000000005</v>
      </c>
      <c r="AZ147" s="2">
        <v>0.86</v>
      </c>
      <c r="BA147" s="2">
        <v>0.91200000000000003</v>
      </c>
      <c r="BB147" s="2">
        <v>0.96699999999999997</v>
      </c>
      <c r="BC147" s="2">
        <v>1.018</v>
      </c>
      <c r="BD147" s="2">
        <v>2020</v>
      </c>
    </row>
    <row r="148" spans="1:56">
      <c r="A148" s="2">
        <v>135</v>
      </c>
      <c r="B148" s="2" t="s">
        <v>538</v>
      </c>
      <c r="C148" s="2" t="s">
        <v>241</v>
      </c>
      <c r="D148" s="2" t="s">
        <v>539</v>
      </c>
      <c r="E148" s="2" t="s">
        <v>243</v>
      </c>
      <c r="F148" s="2" t="s">
        <v>244</v>
      </c>
      <c r="G148" s="2" t="s">
        <v>245</v>
      </c>
      <c r="H148" s="2" t="s">
        <v>246</v>
      </c>
      <c r="I148" s="2" t="s">
        <v>247</v>
      </c>
      <c r="J148" s="2" t="s">
        <v>247</v>
      </c>
      <c r="K148" s="2" t="s">
        <v>247</v>
      </c>
      <c r="L148" s="2" t="s">
        <v>247</v>
      </c>
      <c r="M148" s="2" t="s">
        <v>247</v>
      </c>
      <c r="N148" s="2" t="s">
        <v>247</v>
      </c>
      <c r="O148" s="2" t="s">
        <v>247</v>
      </c>
      <c r="P148" s="2" t="s">
        <v>247</v>
      </c>
      <c r="Q148" s="2" t="s">
        <v>247</v>
      </c>
      <c r="R148" s="2" t="s">
        <v>247</v>
      </c>
      <c r="S148" s="2" t="s">
        <v>247</v>
      </c>
      <c r="T148" s="2" t="s">
        <v>247</v>
      </c>
      <c r="U148" s="2" t="s">
        <v>247</v>
      </c>
      <c r="V148" s="2" t="s">
        <v>247</v>
      </c>
      <c r="W148" s="2" t="s">
        <v>247</v>
      </c>
      <c r="X148" s="2" t="s">
        <v>247</v>
      </c>
      <c r="Y148" s="2" t="s">
        <v>247</v>
      </c>
      <c r="Z148" s="2" t="s">
        <v>247</v>
      </c>
      <c r="AA148" s="2" t="s">
        <v>247</v>
      </c>
      <c r="AB148" s="2" t="s">
        <v>247</v>
      </c>
      <c r="AC148" s="2" t="s">
        <v>247</v>
      </c>
      <c r="AD148" s="2" t="s">
        <v>247</v>
      </c>
      <c r="AE148" s="2" t="s">
        <v>247</v>
      </c>
      <c r="AF148" s="2" t="s">
        <v>247</v>
      </c>
      <c r="AG148" s="2">
        <v>1.714</v>
      </c>
      <c r="AH148" s="2">
        <v>1.7889999999999999</v>
      </c>
      <c r="AI148" s="2">
        <v>1.91</v>
      </c>
      <c r="AJ148" s="2">
        <v>2.1890000000000001</v>
      </c>
      <c r="AK148" s="2">
        <v>2.403</v>
      </c>
      <c r="AL148" s="2">
        <v>2.0619999999999998</v>
      </c>
      <c r="AM148" s="2">
        <v>1.883</v>
      </c>
      <c r="AN148" s="2">
        <v>1.8129999999999999</v>
      </c>
      <c r="AO148" s="2">
        <v>1.6060000000000001</v>
      </c>
      <c r="AP148" s="2">
        <v>1.6779999999999999</v>
      </c>
      <c r="AQ148" s="2">
        <v>1.6739999999999999</v>
      </c>
      <c r="AR148" s="2">
        <v>1.42</v>
      </c>
      <c r="AS148" s="2">
        <v>1.468</v>
      </c>
      <c r="AT148" s="2">
        <v>1.528</v>
      </c>
      <c r="AU148" s="2">
        <v>1.6559999999999999</v>
      </c>
      <c r="AV148" s="2">
        <v>1.6160000000000001</v>
      </c>
      <c r="AW148" s="2">
        <v>1.554</v>
      </c>
      <c r="AX148" s="2">
        <v>1.728</v>
      </c>
      <c r="AY148" s="2">
        <v>1.831</v>
      </c>
      <c r="AZ148" s="2">
        <v>1.905</v>
      </c>
      <c r="BA148" s="2">
        <v>1.9750000000000001</v>
      </c>
      <c r="BB148" s="2">
        <v>2.052</v>
      </c>
      <c r="BC148" s="2">
        <v>2.1269999999999998</v>
      </c>
      <c r="BD148" s="2">
        <v>2019</v>
      </c>
    </row>
    <row r="149" spans="1:56">
      <c r="A149" s="2">
        <v>716</v>
      </c>
      <c r="B149" s="2" t="s">
        <v>540</v>
      </c>
      <c r="C149" s="2" t="s">
        <v>241</v>
      </c>
      <c r="D149" s="2" t="s">
        <v>541</v>
      </c>
      <c r="E149" s="2" t="s">
        <v>243</v>
      </c>
      <c r="F149" s="2" t="s">
        <v>244</v>
      </c>
      <c r="G149" s="2" t="s">
        <v>245</v>
      </c>
      <c r="H149" s="2" t="s">
        <v>246</v>
      </c>
      <c r="I149" s="2">
        <v>6.9000000000000006E-2</v>
      </c>
      <c r="J149" s="2">
        <v>8.4000000000000005E-2</v>
      </c>
      <c r="K149" s="2">
        <v>8.1000000000000003E-2</v>
      </c>
      <c r="L149" s="2">
        <v>7.5999999999999998E-2</v>
      </c>
      <c r="M149" s="2">
        <v>7.9000000000000001E-2</v>
      </c>
      <c r="N149" s="2">
        <v>8.3000000000000004E-2</v>
      </c>
      <c r="O149" s="2">
        <v>0.11700000000000001</v>
      </c>
      <c r="P149" s="2">
        <v>0.11700000000000001</v>
      </c>
      <c r="Q149" s="2">
        <v>0.1</v>
      </c>
      <c r="R149" s="2">
        <v>9.9000000000000005E-2</v>
      </c>
      <c r="S149" s="2">
        <v>0.12</v>
      </c>
      <c r="T149" s="2">
        <v>0.108</v>
      </c>
      <c r="U149" s="2">
        <v>9.6000000000000002E-2</v>
      </c>
      <c r="V149" s="2">
        <v>0.127</v>
      </c>
      <c r="W149" s="2">
        <v>0.13200000000000001</v>
      </c>
      <c r="X149" s="2">
        <v>0.104</v>
      </c>
      <c r="Y149" s="2">
        <v>0.13600000000000001</v>
      </c>
      <c r="Z149" s="2">
        <v>9.2999999999999999E-2</v>
      </c>
      <c r="AA149" s="2">
        <v>7.2999999999999995E-2</v>
      </c>
      <c r="AB149" s="2">
        <v>7.8E-2</v>
      </c>
      <c r="AC149" s="2">
        <v>7.6999999999999999E-2</v>
      </c>
      <c r="AD149" s="2">
        <v>7.1999999999999995E-2</v>
      </c>
      <c r="AE149" s="2">
        <v>0.08</v>
      </c>
      <c r="AF149" s="2">
        <v>9.6000000000000002E-2</v>
      </c>
      <c r="AG149" s="2">
        <v>0.104</v>
      </c>
      <c r="AH149" s="2">
        <v>0.125</v>
      </c>
      <c r="AI149" s="2">
        <v>0.13300000000000001</v>
      </c>
      <c r="AJ149" s="2">
        <v>0.14499999999999999</v>
      </c>
      <c r="AK149" s="2">
        <v>0.188</v>
      </c>
      <c r="AL149" s="2">
        <v>0.188</v>
      </c>
      <c r="AM149" s="2">
        <v>0.19700000000000001</v>
      </c>
      <c r="AN149" s="2">
        <v>0.23300000000000001</v>
      </c>
      <c r="AO149" s="2">
        <v>0.253</v>
      </c>
      <c r="AP149" s="2">
        <v>0.30299999999999999</v>
      </c>
      <c r="AQ149" s="2">
        <v>0.34899999999999998</v>
      </c>
      <c r="AR149" s="2">
        <v>0.318</v>
      </c>
      <c r="AS149" s="2">
        <v>0.34799999999999998</v>
      </c>
      <c r="AT149" s="2">
        <v>0.376</v>
      </c>
      <c r="AU149" s="2">
        <v>0.41599999999999998</v>
      </c>
      <c r="AV149" s="2">
        <v>0.43099999999999999</v>
      </c>
      <c r="AW149" s="2">
        <v>0.47699999999999998</v>
      </c>
      <c r="AX149" s="2">
        <v>0.53400000000000003</v>
      </c>
      <c r="AY149" s="2">
        <v>0.57299999999999995</v>
      </c>
      <c r="AZ149" s="2">
        <v>0.61599999999999999</v>
      </c>
      <c r="BA149" s="2">
        <v>0.66200000000000003</v>
      </c>
      <c r="BB149" s="2">
        <v>0.71099999999999997</v>
      </c>
      <c r="BC149" s="2">
        <v>0.77200000000000002</v>
      </c>
      <c r="BD149" s="2">
        <v>2020</v>
      </c>
    </row>
    <row r="150" spans="1:56">
      <c r="A150" s="2">
        <v>456</v>
      </c>
      <c r="B150" s="2" t="s">
        <v>542</v>
      </c>
      <c r="C150" s="2" t="s">
        <v>241</v>
      </c>
      <c r="D150" s="2" t="s">
        <v>543</v>
      </c>
      <c r="E150" s="2" t="s">
        <v>243</v>
      </c>
      <c r="F150" s="2" t="s">
        <v>244</v>
      </c>
      <c r="G150" s="2" t="s">
        <v>245</v>
      </c>
      <c r="H150" s="2" t="s">
        <v>246</v>
      </c>
      <c r="I150" s="2">
        <v>164.53899999999999</v>
      </c>
      <c r="J150" s="2">
        <v>184.292</v>
      </c>
      <c r="K150" s="2">
        <v>153.24</v>
      </c>
      <c r="L150" s="2">
        <v>129.18100000000001</v>
      </c>
      <c r="M150" s="2">
        <v>119.631</v>
      </c>
      <c r="N150" s="2">
        <v>103.89400000000001</v>
      </c>
      <c r="O150" s="2">
        <v>86.885999999999996</v>
      </c>
      <c r="P150" s="2">
        <v>85.581999999999994</v>
      </c>
      <c r="Q150" s="2">
        <v>88.138000000000005</v>
      </c>
      <c r="R150" s="2">
        <v>95.216999999999999</v>
      </c>
      <c r="S150" s="2">
        <v>117.473</v>
      </c>
      <c r="T150" s="2">
        <v>132.047</v>
      </c>
      <c r="U150" s="2">
        <v>136.905</v>
      </c>
      <c r="V150" s="2">
        <v>132.79</v>
      </c>
      <c r="W150" s="2">
        <v>134.995</v>
      </c>
      <c r="X150" s="2">
        <v>143.15199999999999</v>
      </c>
      <c r="Y150" s="2">
        <v>158.45099999999999</v>
      </c>
      <c r="Z150" s="2">
        <v>165.74199999999999</v>
      </c>
      <c r="AA150" s="2">
        <v>146.77500000000001</v>
      </c>
      <c r="AB150" s="2">
        <v>161.71700000000001</v>
      </c>
      <c r="AC150" s="2">
        <v>189.51400000000001</v>
      </c>
      <c r="AD150" s="2">
        <v>184.13800000000001</v>
      </c>
      <c r="AE150" s="2">
        <v>189.60599999999999</v>
      </c>
      <c r="AF150" s="2">
        <v>215.80699999999999</v>
      </c>
      <c r="AG150" s="2">
        <v>258.74200000000002</v>
      </c>
      <c r="AH150" s="2">
        <v>328.20600000000002</v>
      </c>
      <c r="AI150" s="2">
        <v>376.39800000000002</v>
      </c>
      <c r="AJ150" s="2">
        <v>415.68700000000001</v>
      </c>
      <c r="AK150" s="2">
        <v>519.79700000000003</v>
      </c>
      <c r="AL150" s="2">
        <v>429.09800000000001</v>
      </c>
      <c r="AM150" s="2">
        <v>528.20699999999999</v>
      </c>
      <c r="AN150" s="2">
        <v>671.23900000000003</v>
      </c>
      <c r="AO150" s="2">
        <v>735.97500000000002</v>
      </c>
      <c r="AP150" s="2">
        <v>746.64700000000005</v>
      </c>
      <c r="AQ150" s="2">
        <v>756.35</v>
      </c>
      <c r="AR150" s="2">
        <v>654.27</v>
      </c>
      <c r="AS150" s="2">
        <v>644.93499999999995</v>
      </c>
      <c r="AT150" s="2">
        <v>688.58600000000001</v>
      </c>
      <c r="AU150" s="2">
        <v>786.52200000000005</v>
      </c>
      <c r="AV150" s="2">
        <v>792.96600000000001</v>
      </c>
      <c r="AW150" s="2">
        <v>700.11800000000005</v>
      </c>
      <c r="AX150" s="2">
        <v>842.58799999999997</v>
      </c>
      <c r="AY150" s="2">
        <v>876.14800000000002</v>
      </c>
      <c r="AZ150" s="2">
        <v>899.11</v>
      </c>
      <c r="BA150" s="2">
        <v>928.81299999999999</v>
      </c>
      <c r="BB150" s="2">
        <v>963.15200000000004</v>
      </c>
      <c r="BC150" s="2">
        <v>1006.08</v>
      </c>
      <c r="BD150" s="2">
        <v>2020</v>
      </c>
    </row>
    <row r="151" spans="1:56">
      <c r="A151" s="2">
        <v>722</v>
      </c>
      <c r="B151" s="2" t="s">
        <v>544</v>
      </c>
      <c r="C151" s="2" t="s">
        <v>241</v>
      </c>
      <c r="D151" s="2" t="s">
        <v>545</v>
      </c>
      <c r="E151" s="2" t="s">
        <v>243</v>
      </c>
      <c r="F151" s="2" t="s">
        <v>244</v>
      </c>
      <c r="G151" s="2" t="s">
        <v>245</v>
      </c>
      <c r="H151" s="2" t="s">
        <v>246</v>
      </c>
      <c r="I151" s="2">
        <v>4.3380000000000001</v>
      </c>
      <c r="J151" s="2">
        <v>3.9340000000000002</v>
      </c>
      <c r="K151" s="2">
        <v>3.85</v>
      </c>
      <c r="L151" s="2">
        <v>3.4350000000000001</v>
      </c>
      <c r="M151" s="2">
        <v>3.35</v>
      </c>
      <c r="N151" s="2">
        <v>3.6680000000000001</v>
      </c>
      <c r="O151" s="2">
        <v>5.1879999999999997</v>
      </c>
      <c r="P151" s="2">
        <v>6.2409999999999997</v>
      </c>
      <c r="Q151" s="2">
        <v>6.173</v>
      </c>
      <c r="R151" s="2">
        <v>6.0830000000000002</v>
      </c>
      <c r="S151" s="2">
        <v>7.0780000000000003</v>
      </c>
      <c r="T151" s="2">
        <v>6.9550000000000001</v>
      </c>
      <c r="U151" s="2">
        <v>7.4349999999999996</v>
      </c>
      <c r="V151" s="2">
        <v>7.0140000000000002</v>
      </c>
      <c r="W151" s="2">
        <v>4.7460000000000004</v>
      </c>
      <c r="X151" s="2">
        <v>6.0259999999999998</v>
      </c>
      <c r="Y151" s="2">
        <v>6.3</v>
      </c>
      <c r="Z151" s="2">
        <v>5.867</v>
      </c>
      <c r="AA151" s="2">
        <v>6.4160000000000004</v>
      </c>
      <c r="AB151" s="2">
        <v>6.5990000000000002</v>
      </c>
      <c r="AC151" s="2">
        <v>6.016</v>
      </c>
      <c r="AD151" s="2">
        <v>6.508</v>
      </c>
      <c r="AE151" s="2">
        <v>7.0010000000000003</v>
      </c>
      <c r="AF151" s="2">
        <v>8.7669999999999995</v>
      </c>
      <c r="AG151" s="2">
        <v>10.071999999999999</v>
      </c>
      <c r="AH151" s="2">
        <v>11.015000000000001</v>
      </c>
      <c r="AI151" s="2">
        <v>11.699</v>
      </c>
      <c r="AJ151" s="2">
        <v>13.996</v>
      </c>
      <c r="AK151" s="2">
        <v>16.852</v>
      </c>
      <c r="AL151" s="2">
        <v>16.128</v>
      </c>
      <c r="AM151" s="2">
        <v>16.134</v>
      </c>
      <c r="AN151" s="2">
        <v>17.811</v>
      </c>
      <c r="AO151" s="2">
        <v>17.672000000000001</v>
      </c>
      <c r="AP151" s="2">
        <v>18.919</v>
      </c>
      <c r="AQ151" s="2">
        <v>19.802</v>
      </c>
      <c r="AR151" s="2">
        <v>17.777000000000001</v>
      </c>
      <c r="AS151" s="2">
        <v>19.035</v>
      </c>
      <c r="AT151" s="2">
        <v>20.989000000000001</v>
      </c>
      <c r="AU151" s="2">
        <v>23.126999999999999</v>
      </c>
      <c r="AV151" s="2">
        <v>23.306999999999999</v>
      </c>
      <c r="AW151" s="2">
        <v>24.681000000000001</v>
      </c>
      <c r="AX151" s="2">
        <v>27.576000000000001</v>
      </c>
      <c r="AY151" s="2">
        <v>30.039000000000001</v>
      </c>
      <c r="AZ151" s="2">
        <v>34.343000000000004</v>
      </c>
      <c r="BA151" s="2">
        <v>37.558999999999997</v>
      </c>
      <c r="BB151" s="2">
        <v>40.762999999999998</v>
      </c>
      <c r="BC151" s="2">
        <v>43.953000000000003</v>
      </c>
      <c r="BD151" s="2">
        <v>2019</v>
      </c>
    </row>
    <row r="152" spans="1:56">
      <c r="A152" s="2">
        <v>942</v>
      </c>
      <c r="B152" s="2" t="s">
        <v>546</v>
      </c>
      <c r="C152" s="2" t="s">
        <v>241</v>
      </c>
      <c r="D152" s="2" t="s">
        <v>547</v>
      </c>
      <c r="E152" s="2" t="s">
        <v>243</v>
      </c>
      <c r="F152" s="2" t="s">
        <v>244</v>
      </c>
      <c r="G152" s="2" t="s">
        <v>245</v>
      </c>
      <c r="H152" s="2" t="s">
        <v>246</v>
      </c>
      <c r="I152" s="2" t="s">
        <v>247</v>
      </c>
      <c r="J152" s="2" t="s">
        <v>247</v>
      </c>
      <c r="K152" s="2" t="s">
        <v>247</v>
      </c>
      <c r="L152" s="2" t="s">
        <v>247</v>
      </c>
      <c r="M152" s="2" t="s">
        <v>247</v>
      </c>
      <c r="N152" s="2" t="s">
        <v>247</v>
      </c>
      <c r="O152" s="2" t="s">
        <v>247</v>
      </c>
      <c r="P152" s="2" t="s">
        <v>247</v>
      </c>
      <c r="Q152" s="2" t="s">
        <v>247</v>
      </c>
      <c r="R152" s="2" t="s">
        <v>247</v>
      </c>
      <c r="S152" s="2" t="s">
        <v>247</v>
      </c>
      <c r="T152" s="2" t="s">
        <v>247</v>
      </c>
      <c r="U152" s="2" t="s">
        <v>247</v>
      </c>
      <c r="V152" s="2" t="s">
        <v>247</v>
      </c>
      <c r="W152" s="2" t="s">
        <v>247</v>
      </c>
      <c r="X152" s="2" t="s">
        <v>247</v>
      </c>
      <c r="Y152" s="2" t="s">
        <v>247</v>
      </c>
      <c r="Z152" s="2" t="s">
        <v>247</v>
      </c>
      <c r="AA152" s="2" t="s">
        <v>247</v>
      </c>
      <c r="AB152" s="2" t="s">
        <v>247</v>
      </c>
      <c r="AC152" s="2">
        <v>9.3179999999999996</v>
      </c>
      <c r="AD152" s="2">
        <v>12.321</v>
      </c>
      <c r="AE152" s="2">
        <v>16.187999999999999</v>
      </c>
      <c r="AF152" s="2">
        <v>21.234000000000002</v>
      </c>
      <c r="AG152" s="2">
        <v>24.76</v>
      </c>
      <c r="AH152" s="2">
        <v>27.515000000000001</v>
      </c>
      <c r="AI152" s="2">
        <v>32.625</v>
      </c>
      <c r="AJ152" s="2">
        <v>43.424999999999997</v>
      </c>
      <c r="AK152" s="2">
        <v>52.13</v>
      </c>
      <c r="AL152" s="2">
        <v>45.188000000000002</v>
      </c>
      <c r="AM152" s="2">
        <v>41.396999999999998</v>
      </c>
      <c r="AN152" s="2">
        <v>49.314</v>
      </c>
      <c r="AO152" s="2">
        <v>43.33</v>
      </c>
      <c r="AP152" s="2">
        <v>48.427999999999997</v>
      </c>
      <c r="AQ152" s="2">
        <v>47.094999999999999</v>
      </c>
      <c r="AR152" s="2">
        <v>39.655999999999999</v>
      </c>
      <c r="AS152" s="2">
        <v>40.692999999999998</v>
      </c>
      <c r="AT152" s="2">
        <v>44.179000000000002</v>
      </c>
      <c r="AU152" s="2">
        <v>50.640999999999998</v>
      </c>
      <c r="AV152" s="2">
        <v>51.475000000000001</v>
      </c>
      <c r="AW152" s="2">
        <v>52.96</v>
      </c>
      <c r="AX152" s="2">
        <v>60.668999999999997</v>
      </c>
      <c r="AY152" s="2">
        <v>65.697000000000003</v>
      </c>
      <c r="AZ152" s="2">
        <v>71.325999999999993</v>
      </c>
      <c r="BA152" s="2">
        <v>76.882999999999996</v>
      </c>
      <c r="BB152" s="2">
        <v>83.069000000000003</v>
      </c>
      <c r="BC152" s="2">
        <v>89.456000000000003</v>
      </c>
      <c r="BD152" s="2">
        <v>2020</v>
      </c>
    </row>
    <row r="153" spans="1:56">
      <c r="A153" s="2">
        <v>718</v>
      </c>
      <c r="B153" s="2" t="s">
        <v>548</v>
      </c>
      <c r="C153" s="2" t="s">
        <v>241</v>
      </c>
      <c r="D153" s="2" t="s">
        <v>549</v>
      </c>
      <c r="E153" s="2" t="s">
        <v>243</v>
      </c>
      <c r="F153" s="2" t="s">
        <v>244</v>
      </c>
      <c r="G153" s="2" t="s">
        <v>245</v>
      </c>
      <c r="H153" s="2" t="s">
        <v>246</v>
      </c>
      <c r="I153" s="2">
        <v>0.14699999999999999</v>
      </c>
      <c r="J153" s="2">
        <v>0.154</v>
      </c>
      <c r="K153" s="2">
        <v>0.14799999999999999</v>
      </c>
      <c r="L153" s="2">
        <v>0.14699999999999999</v>
      </c>
      <c r="M153" s="2">
        <v>0.151</v>
      </c>
      <c r="N153" s="2">
        <v>0.16900000000000001</v>
      </c>
      <c r="O153" s="2">
        <v>0.20799999999999999</v>
      </c>
      <c r="P153" s="2">
        <v>0.249</v>
      </c>
      <c r="Q153" s="2">
        <v>0.28399999999999997</v>
      </c>
      <c r="R153" s="2">
        <v>0.30499999999999999</v>
      </c>
      <c r="S153" s="2">
        <v>0.36899999999999999</v>
      </c>
      <c r="T153" s="2">
        <v>0.374</v>
      </c>
      <c r="U153" s="2">
        <v>0.434</v>
      </c>
      <c r="V153" s="2">
        <v>0.47399999999999998</v>
      </c>
      <c r="W153" s="2">
        <v>0.48599999999999999</v>
      </c>
      <c r="X153" s="2">
        <v>0.50800000000000001</v>
      </c>
      <c r="Y153" s="2">
        <v>0.503</v>
      </c>
      <c r="Z153" s="2">
        <v>0.56299999999999994</v>
      </c>
      <c r="AA153" s="2">
        <v>0.60799999999999998</v>
      </c>
      <c r="AB153" s="2">
        <v>0.623</v>
      </c>
      <c r="AC153" s="2">
        <v>0.61499999999999999</v>
      </c>
      <c r="AD153" s="2">
        <v>0.622</v>
      </c>
      <c r="AE153" s="2">
        <v>0.69799999999999995</v>
      </c>
      <c r="AF153" s="2">
        <v>0.70599999999999996</v>
      </c>
      <c r="AG153" s="2">
        <v>0.83899999999999997</v>
      </c>
      <c r="AH153" s="2">
        <v>0.91900000000000004</v>
      </c>
      <c r="AI153" s="2">
        <v>1.016</v>
      </c>
      <c r="AJ153" s="2">
        <v>1.034</v>
      </c>
      <c r="AK153" s="2">
        <v>0.998</v>
      </c>
      <c r="AL153" s="2">
        <v>0.84699999999999998</v>
      </c>
      <c r="AM153" s="2">
        <v>0.97</v>
      </c>
      <c r="AN153" s="2">
        <v>1.018</v>
      </c>
      <c r="AO153" s="2">
        <v>1.06</v>
      </c>
      <c r="AP153" s="2">
        <v>1.3280000000000001</v>
      </c>
      <c r="AQ153" s="2">
        <v>1.343</v>
      </c>
      <c r="AR153" s="2">
        <v>1.377</v>
      </c>
      <c r="AS153" s="2">
        <v>1.4259999999999999</v>
      </c>
      <c r="AT153" s="2">
        <v>1.528</v>
      </c>
      <c r="AU153" s="2">
        <v>1.542</v>
      </c>
      <c r="AV153" s="2">
        <v>1.58</v>
      </c>
      <c r="AW153" s="2">
        <v>1.1379999999999999</v>
      </c>
      <c r="AX153" s="2">
        <v>1.288</v>
      </c>
      <c r="AY153" s="2">
        <v>1.7509999999999999</v>
      </c>
      <c r="AZ153" s="2">
        <v>1.9419999999999999</v>
      </c>
      <c r="BA153" s="2">
        <v>2.1240000000000001</v>
      </c>
      <c r="BB153" s="2">
        <v>2.3260000000000001</v>
      </c>
      <c r="BC153" s="2">
        <v>2.5569999999999999</v>
      </c>
      <c r="BD153" s="2">
        <v>2020</v>
      </c>
    </row>
    <row r="154" spans="1:56">
      <c r="A154" s="2">
        <v>724</v>
      </c>
      <c r="B154" s="2" t="s">
        <v>550</v>
      </c>
      <c r="C154" s="2" t="s">
        <v>241</v>
      </c>
      <c r="D154" s="2" t="s">
        <v>551</v>
      </c>
      <c r="E154" s="2" t="s">
        <v>243</v>
      </c>
      <c r="F154" s="2" t="s">
        <v>244</v>
      </c>
      <c r="G154" s="2" t="s">
        <v>245</v>
      </c>
      <c r="H154" s="2" t="s">
        <v>246</v>
      </c>
      <c r="I154" s="2">
        <v>1.7010000000000001</v>
      </c>
      <c r="J154" s="2">
        <v>1.823</v>
      </c>
      <c r="K154" s="2">
        <v>2.0499999999999998</v>
      </c>
      <c r="L154" s="2">
        <v>1.782</v>
      </c>
      <c r="M154" s="2">
        <v>2.0619999999999998</v>
      </c>
      <c r="N154" s="2">
        <v>1.7549999999999999</v>
      </c>
      <c r="O154" s="2">
        <v>1.3140000000000001</v>
      </c>
      <c r="P154" s="2">
        <v>1.145</v>
      </c>
      <c r="Q154" s="2">
        <v>1.877</v>
      </c>
      <c r="R154" s="2">
        <v>1.724</v>
      </c>
      <c r="S154" s="2">
        <v>0.94799999999999995</v>
      </c>
      <c r="T154" s="2">
        <v>1.1379999999999999</v>
      </c>
      <c r="U154" s="2">
        <v>0.99199999999999999</v>
      </c>
      <c r="V154" s="2">
        <v>1.1220000000000001</v>
      </c>
      <c r="W154" s="2">
        <v>1.331</v>
      </c>
      <c r="X154" s="2">
        <v>1.2729999999999999</v>
      </c>
      <c r="Y154" s="2">
        <v>1.3740000000000001</v>
      </c>
      <c r="Z154" s="2">
        <v>1.24</v>
      </c>
      <c r="AA154" s="2">
        <v>0.98099999999999998</v>
      </c>
      <c r="AB154" s="2">
        <v>0.97699999999999998</v>
      </c>
      <c r="AC154" s="2">
        <v>0.94099999999999995</v>
      </c>
      <c r="AD154" s="2">
        <v>1.0840000000000001</v>
      </c>
      <c r="AE154" s="2">
        <v>1.25</v>
      </c>
      <c r="AF154" s="2">
        <v>1.38</v>
      </c>
      <c r="AG154" s="2">
        <v>1.4390000000000001</v>
      </c>
      <c r="AH154" s="2">
        <v>1.61</v>
      </c>
      <c r="AI154" s="2">
        <v>1.8839999999999999</v>
      </c>
      <c r="AJ154" s="2">
        <v>2.1589999999999998</v>
      </c>
      <c r="AK154" s="2">
        <v>2.5110000000000001</v>
      </c>
      <c r="AL154" s="2">
        <v>2.4540000000000002</v>
      </c>
      <c r="AM154" s="2">
        <v>2.5779999999999998</v>
      </c>
      <c r="AN154" s="2">
        <v>2.9420000000000002</v>
      </c>
      <c r="AO154" s="2">
        <v>3.802</v>
      </c>
      <c r="AP154" s="2">
        <v>4.9160000000000004</v>
      </c>
      <c r="AQ154" s="2">
        <v>5.0069999999999997</v>
      </c>
      <c r="AR154" s="2">
        <v>4.2519999999999998</v>
      </c>
      <c r="AS154" s="2">
        <v>3.855</v>
      </c>
      <c r="AT154" s="2">
        <v>3.7130000000000001</v>
      </c>
      <c r="AU154" s="2">
        <v>4.085</v>
      </c>
      <c r="AV154" s="2">
        <v>4.1189999999999998</v>
      </c>
      <c r="AW154" s="2">
        <v>4.202</v>
      </c>
      <c r="AX154" s="2">
        <v>4.407</v>
      </c>
      <c r="AY154" s="2">
        <v>4.5869999999999997</v>
      </c>
      <c r="AZ154" s="2">
        <v>4.6289999999999996</v>
      </c>
      <c r="BA154" s="2">
        <v>4.7530000000000001</v>
      </c>
      <c r="BB154" s="2">
        <v>4.9589999999999996</v>
      </c>
      <c r="BC154" s="2">
        <v>5.226</v>
      </c>
      <c r="BD154" s="2">
        <v>2018</v>
      </c>
    </row>
    <row r="155" spans="1:56">
      <c r="A155" s="2">
        <v>576</v>
      </c>
      <c r="B155" s="2" t="s">
        <v>552</v>
      </c>
      <c r="C155" s="2" t="s">
        <v>241</v>
      </c>
      <c r="D155" s="2" t="s">
        <v>553</v>
      </c>
      <c r="E155" s="2" t="s">
        <v>243</v>
      </c>
      <c r="F155" s="2" t="s">
        <v>244</v>
      </c>
      <c r="G155" s="2" t="s">
        <v>245</v>
      </c>
      <c r="H155" s="2" t="s">
        <v>246</v>
      </c>
      <c r="I155" s="2">
        <v>12.082000000000001</v>
      </c>
      <c r="J155" s="2">
        <v>14.367000000000001</v>
      </c>
      <c r="K155" s="2">
        <v>15.879</v>
      </c>
      <c r="L155" s="2">
        <v>18.010999999999999</v>
      </c>
      <c r="M155" s="2">
        <v>19.562999999999999</v>
      </c>
      <c r="N155" s="2">
        <v>18.573</v>
      </c>
      <c r="O155" s="2">
        <v>18.78</v>
      </c>
      <c r="P155" s="2">
        <v>21.629000000000001</v>
      </c>
      <c r="Q155" s="2">
        <v>26.550999999999998</v>
      </c>
      <c r="R155" s="2">
        <v>31.436</v>
      </c>
      <c r="S155" s="2">
        <v>38.892000000000003</v>
      </c>
      <c r="T155" s="2">
        <v>45.465000000000003</v>
      </c>
      <c r="U155" s="2">
        <v>52.131</v>
      </c>
      <c r="V155" s="2">
        <v>60.603999999999999</v>
      </c>
      <c r="W155" s="2">
        <v>73.688999999999993</v>
      </c>
      <c r="X155" s="2">
        <v>87.813000000000002</v>
      </c>
      <c r="Y155" s="2">
        <v>96.293000000000006</v>
      </c>
      <c r="Z155" s="2">
        <v>100.124</v>
      </c>
      <c r="AA155" s="2">
        <v>85.727999999999994</v>
      </c>
      <c r="AB155" s="2">
        <v>86.287000000000006</v>
      </c>
      <c r="AC155" s="2">
        <v>96.076999999999998</v>
      </c>
      <c r="AD155" s="2">
        <v>89.793999999999997</v>
      </c>
      <c r="AE155" s="2">
        <v>92.537999999999997</v>
      </c>
      <c r="AF155" s="2">
        <v>97.646000000000001</v>
      </c>
      <c r="AG155" s="2">
        <v>115.03400000000001</v>
      </c>
      <c r="AH155" s="2">
        <v>127.80800000000001</v>
      </c>
      <c r="AI155" s="2">
        <v>148.62700000000001</v>
      </c>
      <c r="AJ155" s="2">
        <v>180.94200000000001</v>
      </c>
      <c r="AK155" s="2">
        <v>193.61699999999999</v>
      </c>
      <c r="AL155" s="2">
        <v>194.15</v>
      </c>
      <c r="AM155" s="2">
        <v>239.80799999999999</v>
      </c>
      <c r="AN155" s="2">
        <v>279.35700000000003</v>
      </c>
      <c r="AO155" s="2">
        <v>295.09300000000002</v>
      </c>
      <c r="AP155" s="2">
        <v>307.57600000000002</v>
      </c>
      <c r="AQ155" s="2">
        <v>314.86399999999998</v>
      </c>
      <c r="AR155" s="2">
        <v>307.99900000000002</v>
      </c>
      <c r="AS155" s="2">
        <v>318.75299999999999</v>
      </c>
      <c r="AT155" s="2">
        <v>343.33199999999999</v>
      </c>
      <c r="AU155" s="2">
        <v>375.96300000000002</v>
      </c>
      <c r="AV155" s="2">
        <v>374.39</v>
      </c>
      <c r="AW155" s="2">
        <v>339.98099999999999</v>
      </c>
      <c r="AX155" s="2">
        <v>378.64499999999998</v>
      </c>
      <c r="AY155" s="2">
        <v>396.995</v>
      </c>
      <c r="AZ155" s="2">
        <v>418.39</v>
      </c>
      <c r="BA155" s="2">
        <v>440.07100000000003</v>
      </c>
      <c r="BB155" s="2">
        <v>461.50900000000001</v>
      </c>
      <c r="BC155" s="2">
        <v>483.45499999999998</v>
      </c>
      <c r="BD155" s="2">
        <v>2020</v>
      </c>
    </row>
    <row r="156" spans="1:56">
      <c r="A156" s="2">
        <v>936</v>
      </c>
      <c r="B156" s="2" t="s">
        <v>554</v>
      </c>
      <c r="C156" s="2" t="s">
        <v>241</v>
      </c>
      <c r="D156" s="2" t="s">
        <v>555</v>
      </c>
      <c r="E156" s="2" t="s">
        <v>243</v>
      </c>
      <c r="F156" s="2" t="s">
        <v>244</v>
      </c>
      <c r="G156" s="2" t="s">
        <v>245</v>
      </c>
      <c r="H156" s="2" t="s">
        <v>246</v>
      </c>
      <c r="I156" s="2" t="s">
        <v>247</v>
      </c>
      <c r="J156" s="2" t="s">
        <v>247</v>
      </c>
      <c r="K156" s="2" t="s">
        <v>247</v>
      </c>
      <c r="L156" s="2" t="s">
        <v>247</v>
      </c>
      <c r="M156" s="2" t="s">
        <v>247</v>
      </c>
      <c r="N156" s="2" t="s">
        <v>247</v>
      </c>
      <c r="O156" s="2" t="s">
        <v>247</v>
      </c>
      <c r="P156" s="2" t="s">
        <v>247</v>
      </c>
      <c r="Q156" s="2" t="s">
        <v>247</v>
      </c>
      <c r="R156" s="2" t="s">
        <v>247</v>
      </c>
      <c r="S156" s="2" t="s">
        <v>247</v>
      </c>
      <c r="T156" s="2" t="s">
        <v>247</v>
      </c>
      <c r="U156" s="2" t="s">
        <v>247</v>
      </c>
      <c r="V156" s="2">
        <v>13.726000000000001</v>
      </c>
      <c r="W156" s="2">
        <v>15.837999999999999</v>
      </c>
      <c r="X156" s="2">
        <v>20.033999999999999</v>
      </c>
      <c r="Y156" s="2">
        <v>21.658999999999999</v>
      </c>
      <c r="Z156" s="2">
        <v>21.927</v>
      </c>
      <c r="AA156" s="2">
        <v>22.824999999999999</v>
      </c>
      <c r="AB156" s="2">
        <v>20.867000000000001</v>
      </c>
      <c r="AC156" s="2">
        <v>20.73</v>
      </c>
      <c r="AD156" s="2">
        <v>21.420999999999999</v>
      </c>
      <c r="AE156" s="2">
        <v>24.888000000000002</v>
      </c>
      <c r="AF156" s="2">
        <v>34.085000000000001</v>
      </c>
      <c r="AG156" s="2">
        <v>43.19</v>
      </c>
      <c r="AH156" s="2">
        <v>49.116</v>
      </c>
      <c r="AI156" s="2">
        <v>57.491999999999997</v>
      </c>
      <c r="AJ156" s="2">
        <v>77.239000000000004</v>
      </c>
      <c r="AK156" s="2">
        <v>97.17</v>
      </c>
      <c r="AL156" s="2">
        <v>89.302000000000007</v>
      </c>
      <c r="AM156" s="2">
        <v>90.472999999999999</v>
      </c>
      <c r="AN156" s="2">
        <v>99.234999999999999</v>
      </c>
      <c r="AO156" s="2">
        <v>94.588999999999999</v>
      </c>
      <c r="AP156" s="2">
        <v>98.878</v>
      </c>
      <c r="AQ156" s="2">
        <v>101.351</v>
      </c>
      <c r="AR156" s="2">
        <v>88.512</v>
      </c>
      <c r="AS156" s="2">
        <v>89.691000000000003</v>
      </c>
      <c r="AT156" s="2">
        <v>95.411000000000001</v>
      </c>
      <c r="AU156" s="2">
        <v>105.574</v>
      </c>
      <c r="AV156" s="2">
        <v>105.131</v>
      </c>
      <c r="AW156" s="2">
        <v>104.491</v>
      </c>
      <c r="AX156" s="2">
        <v>116.748</v>
      </c>
      <c r="AY156" s="2">
        <v>127.497</v>
      </c>
      <c r="AZ156" s="2">
        <v>137.63200000000001</v>
      </c>
      <c r="BA156" s="2">
        <v>147.03</v>
      </c>
      <c r="BB156" s="2">
        <v>156.29900000000001</v>
      </c>
      <c r="BC156" s="2">
        <v>164.9</v>
      </c>
      <c r="BD156" s="2">
        <v>2019</v>
      </c>
    </row>
    <row r="157" spans="1:56">
      <c r="A157" s="2">
        <v>961</v>
      </c>
      <c r="B157" s="2" t="s">
        <v>556</v>
      </c>
      <c r="C157" s="2" t="s">
        <v>241</v>
      </c>
      <c r="D157" s="2" t="s">
        <v>557</v>
      </c>
      <c r="E157" s="2" t="s">
        <v>243</v>
      </c>
      <c r="F157" s="2" t="s">
        <v>244</v>
      </c>
      <c r="G157" s="2" t="s">
        <v>245</v>
      </c>
      <c r="H157" s="2" t="s">
        <v>246</v>
      </c>
      <c r="I157" s="2" t="s">
        <v>247</v>
      </c>
      <c r="J157" s="2" t="s">
        <v>247</v>
      </c>
      <c r="K157" s="2" t="s">
        <v>247</v>
      </c>
      <c r="L157" s="2" t="s">
        <v>247</v>
      </c>
      <c r="M157" s="2" t="s">
        <v>247</v>
      </c>
      <c r="N157" s="2" t="s">
        <v>247</v>
      </c>
      <c r="O157" s="2" t="s">
        <v>247</v>
      </c>
      <c r="P157" s="2" t="s">
        <v>247</v>
      </c>
      <c r="Q157" s="2" t="s">
        <v>247</v>
      </c>
      <c r="R157" s="2" t="s">
        <v>247</v>
      </c>
      <c r="S157" s="2" t="s">
        <v>247</v>
      </c>
      <c r="T157" s="2" t="s">
        <v>247</v>
      </c>
      <c r="U157" s="2">
        <v>19.271000000000001</v>
      </c>
      <c r="V157" s="2">
        <v>16.626000000000001</v>
      </c>
      <c r="W157" s="2">
        <v>16.844999999999999</v>
      </c>
      <c r="X157" s="2">
        <v>21.384</v>
      </c>
      <c r="Y157" s="2">
        <v>21.515999999999998</v>
      </c>
      <c r="Z157" s="2">
        <v>20.805</v>
      </c>
      <c r="AA157" s="2">
        <v>22.167999999999999</v>
      </c>
      <c r="AB157" s="2">
        <v>22.77</v>
      </c>
      <c r="AC157" s="2">
        <v>20.393000000000001</v>
      </c>
      <c r="AD157" s="2">
        <v>20.901</v>
      </c>
      <c r="AE157" s="2">
        <v>23.539000000000001</v>
      </c>
      <c r="AF157" s="2">
        <v>29.672999999999998</v>
      </c>
      <c r="AG157" s="2">
        <v>34.448</v>
      </c>
      <c r="AH157" s="2">
        <v>36.26</v>
      </c>
      <c r="AI157" s="2">
        <v>39.514000000000003</v>
      </c>
      <c r="AJ157" s="2">
        <v>48.073</v>
      </c>
      <c r="AK157" s="2">
        <v>55.773000000000003</v>
      </c>
      <c r="AL157" s="2">
        <v>50.512999999999998</v>
      </c>
      <c r="AM157" s="2">
        <v>48.247999999999998</v>
      </c>
      <c r="AN157" s="2">
        <v>51.575000000000003</v>
      </c>
      <c r="AO157" s="2">
        <v>46.606999999999999</v>
      </c>
      <c r="AP157" s="2">
        <v>48.415999999999997</v>
      </c>
      <c r="AQ157" s="2">
        <v>50.01</v>
      </c>
      <c r="AR157" s="2">
        <v>43.112000000000002</v>
      </c>
      <c r="AS157" s="2">
        <v>44.753999999999998</v>
      </c>
      <c r="AT157" s="2">
        <v>48.572000000000003</v>
      </c>
      <c r="AU157" s="2">
        <v>54.188000000000002</v>
      </c>
      <c r="AV157" s="2">
        <v>54.185000000000002</v>
      </c>
      <c r="AW157" s="2">
        <v>53.546999999999997</v>
      </c>
      <c r="AX157" s="2">
        <v>60.89</v>
      </c>
      <c r="AY157" s="2">
        <v>65.474999999999994</v>
      </c>
      <c r="AZ157" s="2">
        <v>70.134</v>
      </c>
      <c r="BA157" s="2">
        <v>74.706999999999994</v>
      </c>
      <c r="BB157" s="2">
        <v>79.393000000000001</v>
      </c>
      <c r="BC157" s="2">
        <v>84.129000000000005</v>
      </c>
      <c r="BD157" s="2">
        <v>2020</v>
      </c>
    </row>
    <row r="158" spans="1:56">
      <c r="A158" s="2">
        <v>813</v>
      </c>
      <c r="B158" s="2" t="s">
        <v>558</v>
      </c>
      <c r="C158" s="2" t="s">
        <v>241</v>
      </c>
      <c r="D158" s="2" t="s">
        <v>559</v>
      </c>
      <c r="E158" s="2" t="s">
        <v>243</v>
      </c>
      <c r="F158" s="2" t="s">
        <v>244</v>
      </c>
      <c r="G158" s="2" t="s">
        <v>245</v>
      </c>
      <c r="H158" s="2" t="s">
        <v>246</v>
      </c>
      <c r="I158" s="2">
        <v>0.183</v>
      </c>
      <c r="J158" s="2">
        <v>0.19400000000000001</v>
      </c>
      <c r="K158" s="2">
        <v>0.193</v>
      </c>
      <c r="L158" s="2">
        <v>0.18099999999999999</v>
      </c>
      <c r="M158" s="2">
        <v>0.182</v>
      </c>
      <c r="N158" s="2">
        <v>0.16600000000000001</v>
      </c>
      <c r="O158" s="2">
        <v>0.14799999999999999</v>
      </c>
      <c r="P158" s="2">
        <v>0.155</v>
      </c>
      <c r="Q158" s="2">
        <v>0.17599999999999999</v>
      </c>
      <c r="R158" s="2">
        <v>0.17299999999999999</v>
      </c>
      <c r="S158" s="2">
        <v>0.215</v>
      </c>
      <c r="T158" s="2">
        <v>0.22800000000000001</v>
      </c>
      <c r="U158" s="2">
        <v>0.26900000000000002</v>
      </c>
      <c r="V158" s="2">
        <v>0.30099999999999999</v>
      </c>
      <c r="W158" s="2">
        <v>0.40300000000000002</v>
      </c>
      <c r="X158" s="2">
        <v>0.46899999999999997</v>
      </c>
      <c r="Y158" s="2">
        <v>0.51100000000000001</v>
      </c>
      <c r="Z158" s="2">
        <v>0.52700000000000002</v>
      </c>
      <c r="AA158" s="2">
        <v>0.45800000000000002</v>
      </c>
      <c r="AB158" s="2">
        <v>0.48799999999999999</v>
      </c>
      <c r="AC158" s="2">
        <v>0.42</v>
      </c>
      <c r="AD158" s="2">
        <v>0.41</v>
      </c>
      <c r="AE158" s="2">
        <v>0.34599999999999997</v>
      </c>
      <c r="AF158" s="2">
        <v>0.35299999999999998</v>
      </c>
      <c r="AG158" s="2">
        <v>0.39800000000000002</v>
      </c>
      <c r="AH158" s="2">
        <v>0.47699999999999998</v>
      </c>
      <c r="AI158" s="2">
        <v>0.53900000000000003</v>
      </c>
      <c r="AJ158" s="2">
        <v>0.62</v>
      </c>
      <c r="AK158" s="2">
        <v>0.69899999999999995</v>
      </c>
      <c r="AL158" s="2">
        <v>0.73599999999999999</v>
      </c>
      <c r="AM158" s="2">
        <v>0.84699999999999998</v>
      </c>
      <c r="AN158" s="2">
        <v>1.05</v>
      </c>
      <c r="AO158" s="2">
        <v>1.1910000000000001</v>
      </c>
      <c r="AP158" s="2">
        <v>1.2849999999999999</v>
      </c>
      <c r="AQ158" s="2">
        <v>1.3380000000000001</v>
      </c>
      <c r="AR158" s="2">
        <v>1.3109999999999999</v>
      </c>
      <c r="AS158" s="2">
        <v>1.381</v>
      </c>
      <c r="AT158" s="2">
        <v>1.458</v>
      </c>
      <c r="AU158" s="2">
        <v>1.5660000000000001</v>
      </c>
      <c r="AV158" s="2">
        <v>1.579</v>
      </c>
      <c r="AW158" s="2">
        <v>1.5620000000000001</v>
      </c>
      <c r="AX158" s="2">
        <v>1.649</v>
      </c>
      <c r="AY158" s="2">
        <v>1.798</v>
      </c>
      <c r="AZ158" s="2">
        <v>1.972</v>
      </c>
      <c r="BA158" s="2">
        <v>2.121</v>
      </c>
      <c r="BB158" s="2">
        <v>2.2559999999999998</v>
      </c>
      <c r="BC158" s="2">
        <v>2.3959999999999999</v>
      </c>
      <c r="BD158" s="2">
        <v>2019</v>
      </c>
    </row>
    <row r="159" spans="1:56">
      <c r="A159" s="2">
        <v>726</v>
      </c>
      <c r="B159" s="2" t="s">
        <v>560</v>
      </c>
      <c r="C159" s="2" t="s">
        <v>241</v>
      </c>
      <c r="D159" s="2" t="s">
        <v>561</v>
      </c>
      <c r="E159" s="2" t="s">
        <v>243</v>
      </c>
      <c r="F159" s="2" t="s">
        <v>244</v>
      </c>
      <c r="G159" s="2" t="s">
        <v>245</v>
      </c>
      <c r="H159" s="2" t="s">
        <v>246</v>
      </c>
      <c r="I159" s="2" t="s">
        <v>247</v>
      </c>
      <c r="J159" s="2" t="s">
        <v>247</v>
      </c>
      <c r="K159" s="2" t="s">
        <v>247</v>
      </c>
      <c r="L159" s="2" t="s">
        <v>247</v>
      </c>
      <c r="M159" s="2" t="s">
        <v>247</v>
      </c>
      <c r="N159" s="2" t="s">
        <v>247</v>
      </c>
      <c r="O159" s="2" t="s">
        <v>247</v>
      </c>
      <c r="P159" s="2" t="s">
        <v>247</v>
      </c>
      <c r="Q159" s="2" t="s">
        <v>247</v>
      </c>
      <c r="R159" s="2" t="s">
        <v>247</v>
      </c>
      <c r="S159" s="2" t="s">
        <v>247</v>
      </c>
      <c r="T159" s="2" t="s">
        <v>247</v>
      </c>
      <c r="U159" s="2" t="s">
        <v>247</v>
      </c>
      <c r="V159" s="2" t="s">
        <v>247</v>
      </c>
      <c r="W159" s="2" t="s">
        <v>247</v>
      </c>
      <c r="X159" s="2" t="s">
        <v>247</v>
      </c>
      <c r="Y159" s="2" t="s">
        <v>247</v>
      </c>
      <c r="Z159" s="2" t="s">
        <v>247</v>
      </c>
      <c r="AA159" s="2" t="s">
        <v>247</v>
      </c>
      <c r="AB159" s="2" t="s">
        <v>247</v>
      </c>
      <c r="AC159" s="2" t="s">
        <v>247</v>
      </c>
      <c r="AD159" s="2" t="s">
        <v>247</v>
      </c>
      <c r="AE159" s="2" t="s">
        <v>247</v>
      </c>
      <c r="AF159" s="2" t="s">
        <v>247</v>
      </c>
      <c r="AG159" s="2" t="s">
        <v>247</v>
      </c>
      <c r="AH159" s="2" t="s">
        <v>247</v>
      </c>
      <c r="AI159" s="2" t="s">
        <v>247</v>
      </c>
      <c r="AJ159" s="2" t="s">
        <v>247</v>
      </c>
      <c r="AK159" s="2" t="s">
        <v>247</v>
      </c>
      <c r="AL159" s="2" t="s">
        <v>247</v>
      </c>
      <c r="AM159" s="2" t="s">
        <v>247</v>
      </c>
      <c r="AN159" s="2">
        <v>3.4990000000000001</v>
      </c>
      <c r="AO159" s="2">
        <v>3.6110000000000002</v>
      </c>
      <c r="AP159" s="2">
        <v>3.8919999999999999</v>
      </c>
      <c r="AQ159" s="2">
        <v>3.964</v>
      </c>
      <c r="AR159" s="2">
        <v>4.0490000000000004</v>
      </c>
      <c r="AS159" s="2">
        <v>4.1980000000000004</v>
      </c>
      <c r="AT159" s="2">
        <v>4.5090000000000003</v>
      </c>
      <c r="AU159" s="2">
        <v>4.6509999999999998</v>
      </c>
      <c r="AV159" s="2">
        <v>5.0609999999999999</v>
      </c>
      <c r="AW159" s="2">
        <v>4.99</v>
      </c>
      <c r="AX159" s="2">
        <v>5.4240000000000004</v>
      </c>
      <c r="AY159" s="2">
        <v>5.8879999999999999</v>
      </c>
      <c r="AZ159" s="2">
        <v>6.6109999999999998</v>
      </c>
      <c r="BA159" s="2">
        <v>7.3849999999999998</v>
      </c>
      <c r="BB159" s="2">
        <v>8.0609999999999999</v>
      </c>
      <c r="BC159" s="2">
        <v>8.7639999999999993</v>
      </c>
      <c r="BD159" s="2">
        <v>2019</v>
      </c>
    </row>
    <row r="160" spans="1:56">
      <c r="A160" s="2">
        <v>199</v>
      </c>
      <c r="B160" s="2" t="s">
        <v>562</v>
      </c>
      <c r="C160" s="2" t="s">
        <v>241</v>
      </c>
      <c r="D160" s="2" t="s">
        <v>563</v>
      </c>
      <c r="E160" s="2" t="s">
        <v>243</v>
      </c>
      <c r="F160" s="2" t="s">
        <v>244</v>
      </c>
      <c r="G160" s="2" t="s">
        <v>245</v>
      </c>
      <c r="H160" s="2" t="s">
        <v>246</v>
      </c>
      <c r="I160" s="2" t="s">
        <v>247</v>
      </c>
      <c r="J160" s="2" t="s">
        <v>247</v>
      </c>
      <c r="K160" s="2" t="s">
        <v>247</v>
      </c>
      <c r="L160" s="2" t="s">
        <v>247</v>
      </c>
      <c r="M160" s="2" t="s">
        <v>247</v>
      </c>
      <c r="N160" s="2" t="s">
        <v>247</v>
      </c>
      <c r="O160" s="2" t="s">
        <v>247</v>
      </c>
      <c r="P160" s="2" t="s">
        <v>247</v>
      </c>
      <c r="Q160" s="2" t="s">
        <v>247</v>
      </c>
      <c r="R160" s="2" t="s">
        <v>247</v>
      </c>
      <c r="S160" s="2" t="s">
        <v>247</v>
      </c>
      <c r="T160" s="2" t="s">
        <v>247</v>
      </c>
      <c r="U160" s="2" t="s">
        <v>247</v>
      </c>
      <c r="V160" s="2">
        <v>147.23599999999999</v>
      </c>
      <c r="W160" s="2">
        <v>153.56899999999999</v>
      </c>
      <c r="X160" s="2">
        <v>171.73599999999999</v>
      </c>
      <c r="Y160" s="2">
        <v>163.34</v>
      </c>
      <c r="Z160" s="2">
        <v>169.00399999999999</v>
      </c>
      <c r="AA160" s="2">
        <v>152.88499999999999</v>
      </c>
      <c r="AB160" s="2">
        <v>151.42599999999999</v>
      </c>
      <c r="AC160" s="2">
        <v>151.85499999999999</v>
      </c>
      <c r="AD160" s="2">
        <v>135.52699999999999</v>
      </c>
      <c r="AE160" s="2">
        <v>129.38499999999999</v>
      </c>
      <c r="AF160" s="2">
        <v>197.017</v>
      </c>
      <c r="AG160" s="2">
        <v>256.18799999999999</v>
      </c>
      <c r="AH160" s="2">
        <v>288.75</v>
      </c>
      <c r="AI160" s="2">
        <v>304.05500000000001</v>
      </c>
      <c r="AJ160" s="2">
        <v>332.65</v>
      </c>
      <c r="AK160" s="2">
        <v>316.49099999999999</v>
      </c>
      <c r="AL160" s="2">
        <v>331.18400000000003</v>
      </c>
      <c r="AM160" s="2">
        <v>417.315</v>
      </c>
      <c r="AN160" s="2">
        <v>458.70800000000003</v>
      </c>
      <c r="AO160" s="2">
        <v>434.4</v>
      </c>
      <c r="AP160" s="2">
        <v>400.87700000000001</v>
      </c>
      <c r="AQ160" s="2">
        <v>381.19499999999999</v>
      </c>
      <c r="AR160" s="2">
        <v>346.66300000000001</v>
      </c>
      <c r="AS160" s="2">
        <v>323.49299999999999</v>
      </c>
      <c r="AT160" s="2">
        <v>381.31700000000001</v>
      </c>
      <c r="AU160" s="2">
        <v>404.673</v>
      </c>
      <c r="AV160" s="2">
        <v>387.84899999999999</v>
      </c>
      <c r="AW160" s="2">
        <v>335.34399999999999</v>
      </c>
      <c r="AX160" s="2">
        <v>415.315</v>
      </c>
      <c r="AY160" s="2">
        <v>435.21199999999999</v>
      </c>
      <c r="AZ160" s="2">
        <v>453.60399999999998</v>
      </c>
      <c r="BA160" s="2">
        <v>471.94400000000002</v>
      </c>
      <c r="BB160" s="2">
        <v>490.52699999999999</v>
      </c>
      <c r="BC160" s="2">
        <v>532.91999999999996</v>
      </c>
      <c r="BD160" s="2">
        <v>2020</v>
      </c>
    </row>
    <row r="161" spans="1:56">
      <c r="A161" s="2">
        <v>733</v>
      </c>
      <c r="B161" s="2" t="s">
        <v>564</v>
      </c>
      <c r="C161" s="2" t="s">
        <v>241</v>
      </c>
      <c r="D161" s="2" t="s">
        <v>565</v>
      </c>
      <c r="E161" s="2" t="s">
        <v>243</v>
      </c>
      <c r="F161" s="2" t="s">
        <v>244</v>
      </c>
      <c r="G161" s="2" t="s">
        <v>245</v>
      </c>
      <c r="H161" s="2" t="s">
        <v>246</v>
      </c>
      <c r="I161" s="2" t="s">
        <v>247</v>
      </c>
      <c r="J161" s="2" t="s">
        <v>247</v>
      </c>
      <c r="K161" s="2" t="s">
        <v>247</v>
      </c>
      <c r="L161" s="2" t="s">
        <v>247</v>
      </c>
      <c r="M161" s="2" t="s">
        <v>247</v>
      </c>
      <c r="N161" s="2" t="s">
        <v>247</v>
      </c>
      <c r="O161" s="2" t="s">
        <v>247</v>
      </c>
      <c r="P161" s="2" t="s">
        <v>247</v>
      </c>
      <c r="Q161" s="2" t="s">
        <v>247</v>
      </c>
      <c r="R161" s="2" t="s">
        <v>247</v>
      </c>
      <c r="S161" s="2" t="s">
        <v>247</v>
      </c>
      <c r="T161" s="2" t="s">
        <v>247</v>
      </c>
      <c r="U161" s="2" t="s">
        <v>247</v>
      </c>
      <c r="V161" s="2" t="s">
        <v>247</v>
      </c>
      <c r="W161" s="2" t="s">
        <v>247</v>
      </c>
      <c r="X161" s="2" t="s">
        <v>247</v>
      </c>
      <c r="Y161" s="2" t="s">
        <v>247</v>
      </c>
      <c r="Z161" s="2" t="s">
        <v>247</v>
      </c>
      <c r="AA161" s="2" t="s">
        <v>247</v>
      </c>
      <c r="AB161" s="2" t="s">
        <v>247</v>
      </c>
      <c r="AC161" s="2" t="s">
        <v>247</v>
      </c>
      <c r="AD161" s="2" t="s">
        <v>247</v>
      </c>
      <c r="AE161" s="2" t="s">
        <v>247</v>
      </c>
      <c r="AF161" s="2" t="s">
        <v>247</v>
      </c>
      <c r="AG161" s="2" t="s">
        <v>247</v>
      </c>
      <c r="AH161" s="2" t="s">
        <v>247</v>
      </c>
      <c r="AI161" s="2" t="s">
        <v>247</v>
      </c>
      <c r="AJ161" s="2" t="s">
        <v>247</v>
      </c>
      <c r="AK161" s="2" t="s">
        <v>247</v>
      </c>
      <c r="AL161" s="2" t="s">
        <v>247</v>
      </c>
      <c r="AM161" s="2" t="s">
        <v>247</v>
      </c>
      <c r="AN161" s="2">
        <v>17.186</v>
      </c>
      <c r="AO161" s="2">
        <v>11.266999999999999</v>
      </c>
      <c r="AP161" s="2">
        <v>14.946999999999999</v>
      </c>
      <c r="AQ161" s="2">
        <v>15.382999999999999</v>
      </c>
      <c r="AR161" s="2">
        <v>14.801</v>
      </c>
      <c r="AS161" s="2">
        <v>3.5009999999999999</v>
      </c>
      <c r="AT161" s="2">
        <v>3.4950000000000001</v>
      </c>
      <c r="AU161" s="2">
        <v>4.6589999999999998</v>
      </c>
      <c r="AV161" s="2">
        <v>4.5890000000000004</v>
      </c>
      <c r="AW161" s="2">
        <v>4.4400000000000004</v>
      </c>
      <c r="AX161" s="2">
        <v>3.2629999999999999</v>
      </c>
      <c r="AY161" s="2">
        <v>4.5750000000000002</v>
      </c>
      <c r="AZ161" s="2">
        <v>5.85</v>
      </c>
      <c r="BA161" s="2">
        <v>6</v>
      </c>
      <c r="BB161" s="2">
        <v>6.0019999999999998</v>
      </c>
      <c r="BC161" s="2">
        <v>7.2069999999999999</v>
      </c>
      <c r="BD161" s="2">
        <v>2018</v>
      </c>
    </row>
    <row r="162" spans="1:56">
      <c r="A162" s="2">
        <v>184</v>
      </c>
      <c r="B162" s="2" t="s">
        <v>566</v>
      </c>
      <c r="C162" s="2" t="s">
        <v>241</v>
      </c>
      <c r="D162" s="2" t="s">
        <v>567</v>
      </c>
      <c r="E162" s="2" t="s">
        <v>243</v>
      </c>
      <c r="F162" s="2" t="s">
        <v>244</v>
      </c>
      <c r="G162" s="2" t="s">
        <v>245</v>
      </c>
      <c r="H162" s="2" t="s">
        <v>246</v>
      </c>
      <c r="I162" s="2">
        <v>230.75899999999999</v>
      </c>
      <c r="J162" s="2">
        <v>204.58799999999999</v>
      </c>
      <c r="K162" s="2">
        <v>197.643</v>
      </c>
      <c r="L162" s="2">
        <v>172.85599999999999</v>
      </c>
      <c r="M162" s="2">
        <v>172.381</v>
      </c>
      <c r="N162" s="2">
        <v>181.62</v>
      </c>
      <c r="O162" s="2">
        <v>251.304</v>
      </c>
      <c r="P162" s="2">
        <v>318.38900000000001</v>
      </c>
      <c r="Q162" s="2">
        <v>374.06799999999998</v>
      </c>
      <c r="R162" s="2">
        <v>412.59</v>
      </c>
      <c r="S162" s="2">
        <v>535.65200000000004</v>
      </c>
      <c r="T162" s="2">
        <v>576.44600000000003</v>
      </c>
      <c r="U162" s="2">
        <v>630.12199999999996</v>
      </c>
      <c r="V162" s="2">
        <v>529.31899999999996</v>
      </c>
      <c r="W162" s="2">
        <v>531.13699999999994</v>
      </c>
      <c r="X162" s="2">
        <v>613.94600000000003</v>
      </c>
      <c r="Y162" s="2">
        <v>640.02599999999995</v>
      </c>
      <c r="Z162" s="2">
        <v>589.37599999999998</v>
      </c>
      <c r="AA162" s="2">
        <v>618.41399999999999</v>
      </c>
      <c r="AB162" s="2">
        <v>635.96799999999996</v>
      </c>
      <c r="AC162" s="2">
        <v>598.62800000000004</v>
      </c>
      <c r="AD162" s="2">
        <v>627.83399999999995</v>
      </c>
      <c r="AE162" s="2">
        <v>708.25599999999997</v>
      </c>
      <c r="AF162" s="2">
        <v>907.26400000000001</v>
      </c>
      <c r="AG162" s="2">
        <v>1068.57</v>
      </c>
      <c r="AH162" s="2">
        <v>1154.3499999999999</v>
      </c>
      <c r="AI162" s="2">
        <v>1260.47</v>
      </c>
      <c r="AJ162" s="2">
        <v>1474.18</v>
      </c>
      <c r="AK162" s="2">
        <v>1631.69</v>
      </c>
      <c r="AL162" s="2">
        <v>1489.85</v>
      </c>
      <c r="AM162" s="2">
        <v>1423.27</v>
      </c>
      <c r="AN162" s="2">
        <v>1480.45</v>
      </c>
      <c r="AO162" s="2">
        <v>1325.58</v>
      </c>
      <c r="AP162" s="2">
        <v>1355.16</v>
      </c>
      <c r="AQ162" s="2">
        <v>1371.58</v>
      </c>
      <c r="AR162" s="2">
        <v>1195.72</v>
      </c>
      <c r="AS162" s="2">
        <v>1232.57</v>
      </c>
      <c r="AT162" s="2">
        <v>1312.08</v>
      </c>
      <c r="AU162" s="2">
        <v>1421.64</v>
      </c>
      <c r="AV162" s="2">
        <v>1393.2</v>
      </c>
      <c r="AW162" s="2">
        <v>1280.46</v>
      </c>
      <c r="AX162" s="2">
        <v>1439.96</v>
      </c>
      <c r="AY162" s="2">
        <v>1570.91</v>
      </c>
      <c r="AZ162" s="2">
        <v>1659.88</v>
      </c>
      <c r="BA162" s="2">
        <v>1742.7</v>
      </c>
      <c r="BB162" s="2">
        <v>1819.73</v>
      </c>
      <c r="BC162" s="2">
        <v>1893.26</v>
      </c>
      <c r="BD162" s="2">
        <v>2020</v>
      </c>
    </row>
    <row r="163" spans="1:56">
      <c r="A163" s="2">
        <v>524</v>
      </c>
      <c r="B163" s="2" t="s">
        <v>568</v>
      </c>
      <c r="C163" s="2" t="s">
        <v>241</v>
      </c>
      <c r="D163" s="2" t="s">
        <v>569</v>
      </c>
      <c r="E163" s="2" t="s">
        <v>243</v>
      </c>
      <c r="F163" s="2" t="s">
        <v>244</v>
      </c>
      <c r="G163" s="2" t="s">
        <v>245</v>
      </c>
      <c r="H163" s="2" t="s">
        <v>246</v>
      </c>
      <c r="I163" s="2">
        <v>5.024</v>
      </c>
      <c r="J163" s="2">
        <v>5.2279999999999998</v>
      </c>
      <c r="K163" s="2">
        <v>5.6440000000000001</v>
      </c>
      <c r="L163" s="2">
        <v>6.093</v>
      </c>
      <c r="M163" s="2">
        <v>7.1420000000000003</v>
      </c>
      <c r="N163" s="2">
        <v>7.0640000000000001</v>
      </c>
      <c r="O163" s="2">
        <v>7.5709999999999997</v>
      </c>
      <c r="P163" s="2">
        <v>7.8840000000000003</v>
      </c>
      <c r="Q163" s="2">
        <v>8.24</v>
      </c>
      <c r="R163" s="2">
        <v>8.2710000000000008</v>
      </c>
      <c r="S163" s="2">
        <v>9.468</v>
      </c>
      <c r="T163" s="2">
        <v>10.367000000000001</v>
      </c>
      <c r="U163" s="2">
        <v>11.176</v>
      </c>
      <c r="V163" s="2">
        <v>11.948</v>
      </c>
      <c r="W163" s="2">
        <v>13.781000000000001</v>
      </c>
      <c r="X163" s="2">
        <v>14.635</v>
      </c>
      <c r="Y163" s="2">
        <v>16.050999999999998</v>
      </c>
      <c r="Z163" s="2">
        <v>17.940000000000001</v>
      </c>
      <c r="AA163" s="2">
        <v>18.428999999999998</v>
      </c>
      <c r="AB163" s="2">
        <v>18.518999999999998</v>
      </c>
      <c r="AC163" s="2">
        <v>19.355</v>
      </c>
      <c r="AD163" s="2">
        <v>18.609000000000002</v>
      </c>
      <c r="AE163" s="2">
        <v>19.579000000000001</v>
      </c>
      <c r="AF163" s="2">
        <v>21.623999999999999</v>
      </c>
      <c r="AG163" s="2">
        <v>23.628</v>
      </c>
      <c r="AH163" s="2">
        <v>27.939</v>
      </c>
      <c r="AI163" s="2">
        <v>32.356999999999999</v>
      </c>
      <c r="AJ163" s="2">
        <v>37.023000000000003</v>
      </c>
      <c r="AK163" s="2">
        <v>46.607999999999997</v>
      </c>
      <c r="AL163" s="2">
        <v>48.128999999999998</v>
      </c>
      <c r="AM163" s="2">
        <v>56.731999999999999</v>
      </c>
      <c r="AN163" s="2">
        <v>65.265000000000001</v>
      </c>
      <c r="AO163" s="2">
        <v>68.381</v>
      </c>
      <c r="AP163" s="2">
        <v>74.253</v>
      </c>
      <c r="AQ163" s="2">
        <v>79.311999999999998</v>
      </c>
      <c r="AR163" s="2">
        <v>80.557000000000002</v>
      </c>
      <c r="AS163" s="2">
        <v>82.39</v>
      </c>
      <c r="AT163" s="2">
        <v>87.421999999999997</v>
      </c>
      <c r="AU163" s="2">
        <v>87.921999999999997</v>
      </c>
      <c r="AV163" s="2">
        <v>83.977999999999994</v>
      </c>
      <c r="AW163" s="2">
        <v>80.7</v>
      </c>
      <c r="AX163" s="2">
        <v>80.784999999999997</v>
      </c>
      <c r="AY163" s="2">
        <v>83.314999999999998</v>
      </c>
      <c r="AZ163" s="2">
        <v>88.909000000000006</v>
      </c>
      <c r="BA163" s="2">
        <v>94.971000000000004</v>
      </c>
      <c r="BB163" s="2">
        <v>101.438</v>
      </c>
      <c r="BC163" s="2">
        <v>108.343</v>
      </c>
      <c r="BD163" s="2">
        <v>2019</v>
      </c>
    </row>
    <row r="164" spans="1:56">
      <c r="A164" s="2">
        <v>361</v>
      </c>
      <c r="B164" s="2" t="s">
        <v>570</v>
      </c>
      <c r="C164" s="2" t="s">
        <v>241</v>
      </c>
      <c r="D164" s="2" t="s">
        <v>571</v>
      </c>
      <c r="E164" s="2" t="s">
        <v>243</v>
      </c>
      <c r="F164" s="2" t="s">
        <v>244</v>
      </c>
      <c r="G164" s="2" t="s">
        <v>245</v>
      </c>
      <c r="H164" s="2" t="s">
        <v>246</v>
      </c>
      <c r="I164" s="2">
        <v>5.8000000000000003E-2</v>
      </c>
      <c r="J164" s="2">
        <v>6.9000000000000006E-2</v>
      </c>
      <c r="K164" s="2">
        <v>7.9000000000000001E-2</v>
      </c>
      <c r="L164" s="2">
        <v>7.8E-2</v>
      </c>
      <c r="M164" s="2">
        <v>9.0999999999999998E-2</v>
      </c>
      <c r="N164" s="2">
        <v>0.10100000000000001</v>
      </c>
      <c r="O164" s="2">
        <v>0.11899999999999999</v>
      </c>
      <c r="P164" s="2">
        <v>0.13600000000000001</v>
      </c>
      <c r="Q164" s="2">
        <v>0.161</v>
      </c>
      <c r="R164" s="2">
        <v>0.17899999999999999</v>
      </c>
      <c r="S164" s="2">
        <v>0.20300000000000001</v>
      </c>
      <c r="T164" s="2">
        <v>0.20100000000000001</v>
      </c>
      <c r="U164" s="2">
        <v>0.223</v>
      </c>
      <c r="V164" s="2">
        <v>0.24299999999999999</v>
      </c>
      <c r="W164" s="2">
        <v>0.27200000000000002</v>
      </c>
      <c r="X164" s="2">
        <v>0.29299999999999998</v>
      </c>
      <c r="Y164" s="2">
        <v>0.312</v>
      </c>
      <c r="Z164" s="2">
        <v>0.35099999999999998</v>
      </c>
      <c r="AA164" s="2">
        <v>0.36599999999999999</v>
      </c>
      <c r="AB164" s="2">
        <v>0.38900000000000001</v>
      </c>
      <c r="AC164" s="2">
        <v>0.42099999999999999</v>
      </c>
      <c r="AD164" s="2">
        <v>0.45800000000000002</v>
      </c>
      <c r="AE164" s="2">
        <v>0.48099999999999998</v>
      </c>
      <c r="AF164" s="2">
        <v>0.46899999999999997</v>
      </c>
      <c r="AG164" s="2">
        <v>0.50700000000000001</v>
      </c>
      <c r="AH164" s="2">
        <v>0.54700000000000004</v>
      </c>
      <c r="AI164" s="2">
        <v>0.64400000000000002</v>
      </c>
      <c r="AJ164" s="2">
        <v>0.68899999999999995</v>
      </c>
      <c r="AK164" s="2">
        <v>0.77800000000000002</v>
      </c>
      <c r="AL164" s="2">
        <v>0.77400000000000002</v>
      </c>
      <c r="AM164" s="2">
        <v>0.77900000000000003</v>
      </c>
      <c r="AN164" s="2">
        <v>0.83599999999999997</v>
      </c>
      <c r="AO164" s="2">
        <v>0.82599999999999996</v>
      </c>
      <c r="AP164" s="2">
        <v>0.875</v>
      </c>
      <c r="AQ164" s="2">
        <v>0.95399999999999996</v>
      </c>
      <c r="AR164" s="2">
        <v>0.95799999999999996</v>
      </c>
      <c r="AS164" s="2">
        <v>1.0089999999999999</v>
      </c>
      <c r="AT164" s="2">
        <v>1.0609999999999999</v>
      </c>
      <c r="AU164" s="2">
        <v>1.079</v>
      </c>
      <c r="AV164" s="2">
        <v>1.165</v>
      </c>
      <c r="AW164" s="2">
        <v>0.98099999999999998</v>
      </c>
      <c r="AX164" s="2">
        <v>0.97599999999999998</v>
      </c>
      <c r="AY164" s="2">
        <v>1.0920000000000001</v>
      </c>
      <c r="AZ164" s="2">
        <v>1.157</v>
      </c>
      <c r="BA164" s="2">
        <v>1.21</v>
      </c>
      <c r="BB164" s="2">
        <v>1.262</v>
      </c>
      <c r="BC164" s="2">
        <v>1.3220000000000001</v>
      </c>
      <c r="BD164" s="2">
        <v>2019</v>
      </c>
    </row>
    <row r="165" spans="1:56">
      <c r="A165" s="2">
        <v>362</v>
      </c>
      <c r="B165" s="2" t="s">
        <v>572</v>
      </c>
      <c r="C165" s="2" t="s">
        <v>241</v>
      </c>
      <c r="D165" s="2" t="s">
        <v>573</v>
      </c>
      <c r="E165" s="2" t="s">
        <v>243</v>
      </c>
      <c r="F165" s="2" t="s">
        <v>244</v>
      </c>
      <c r="G165" s="2" t="s">
        <v>245</v>
      </c>
      <c r="H165" s="2" t="s">
        <v>246</v>
      </c>
      <c r="I165" s="2">
        <v>0.17</v>
      </c>
      <c r="J165" s="2">
        <v>0.19400000000000001</v>
      </c>
      <c r="K165" s="2">
        <v>0.183</v>
      </c>
      <c r="L165" s="2">
        <v>0.19700000000000001</v>
      </c>
      <c r="M165" s="2">
        <v>0.251</v>
      </c>
      <c r="N165" s="2">
        <v>0.28399999999999997</v>
      </c>
      <c r="O165" s="2">
        <v>0.34</v>
      </c>
      <c r="P165" s="2">
        <v>0.375</v>
      </c>
      <c r="Q165" s="2">
        <v>0.43</v>
      </c>
      <c r="R165" s="2">
        <v>0.48699999999999999</v>
      </c>
      <c r="S165" s="2">
        <v>0.57999999999999996</v>
      </c>
      <c r="T165" s="2">
        <v>0.61399999999999999</v>
      </c>
      <c r="U165" s="2">
        <v>0.67400000000000004</v>
      </c>
      <c r="V165" s="2">
        <v>0.68500000000000005</v>
      </c>
      <c r="W165" s="2">
        <v>0.71399999999999997</v>
      </c>
      <c r="X165" s="2">
        <v>0.76300000000000001</v>
      </c>
      <c r="Y165" s="2">
        <v>0.78900000000000003</v>
      </c>
      <c r="Z165" s="2">
        <v>0.80600000000000005</v>
      </c>
      <c r="AA165" s="2">
        <v>0.877</v>
      </c>
      <c r="AB165" s="2">
        <v>0.92200000000000004</v>
      </c>
      <c r="AC165" s="2">
        <v>0.93300000000000005</v>
      </c>
      <c r="AD165" s="2">
        <v>0.89200000000000002</v>
      </c>
      <c r="AE165" s="2">
        <v>0.9</v>
      </c>
      <c r="AF165" s="2">
        <v>0.98699999999999999</v>
      </c>
      <c r="AG165" s="2">
        <v>1.0669999999999999</v>
      </c>
      <c r="AH165" s="2">
        <v>1.1359999999999999</v>
      </c>
      <c r="AI165" s="2">
        <v>1.268</v>
      </c>
      <c r="AJ165" s="2">
        <v>1.3360000000000001</v>
      </c>
      <c r="AK165" s="2">
        <v>1.4379999999999999</v>
      </c>
      <c r="AL165" s="2">
        <v>1.4019999999999999</v>
      </c>
      <c r="AM165" s="2">
        <v>1.4870000000000001</v>
      </c>
      <c r="AN165" s="2">
        <v>1.577</v>
      </c>
      <c r="AO165" s="2">
        <v>1.6060000000000001</v>
      </c>
      <c r="AP165" s="2">
        <v>1.6659999999999999</v>
      </c>
      <c r="AQ165" s="2">
        <v>1.756</v>
      </c>
      <c r="AR165" s="2">
        <v>1.81</v>
      </c>
      <c r="AS165" s="2">
        <v>1.8660000000000001</v>
      </c>
      <c r="AT165" s="2">
        <v>1.9970000000000001</v>
      </c>
      <c r="AU165" s="2">
        <v>2.0649999999999999</v>
      </c>
      <c r="AV165" s="2">
        <v>2.1190000000000002</v>
      </c>
      <c r="AW165" s="2">
        <v>1.617</v>
      </c>
      <c r="AX165" s="2">
        <v>1.7150000000000001</v>
      </c>
      <c r="AY165" s="2">
        <v>1.998</v>
      </c>
      <c r="AZ165" s="2">
        <v>2.218</v>
      </c>
      <c r="BA165" s="2">
        <v>2.3519999999999999</v>
      </c>
      <c r="BB165" s="2">
        <v>2.4409999999999998</v>
      </c>
      <c r="BC165" s="2">
        <v>2.5270000000000001</v>
      </c>
      <c r="BD165" s="2">
        <v>2020</v>
      </c>
    </row>
    <row r="166" spans="1:56">
      <c r="A166" s="2">
        <v>364</v>
      </c>
      <c r="B166" s="2" t="s">
        <v>574</v>
      </c>
      <c r="C166" s="2" t="s">
        <v>241</v>
      </c>
      <c r="D166" s="2" t="s">
        <v>575</v>
      </c>
      <c r="E166" s="2" t="s">
        <v>243</v>
      </c>
      <c r="F166" s="2" t="s">
        <v>244</v>
      </c>
      <c r="G166" s="2" t="s">
        <v>245</v>
      </c>
      <c r="H166" s="2" t="s">
        <v>246</v>
      </c>
      <c r="I166" s="2">
        <v>8.2000000000000003E-2</v>
      </c>
      <c r="J166" s="2">
        <v>0.10199999999999999</v>
      </c>
      <c r="K166" s="2">
        <v>0.114</v>
      </c>
      <c r="L166" s="2">
        <v>0.122</v>
      </c>
      <c r="M166" s="2">
        <v>0.13500000000000001</v>
      </c>
      <c r="N166" s="2">
        <v>0.14599999999999999</v>
      </c>
      <c r="O166" s="2">
        <v>0.161</v>
      </c>
      <c r="P166" s="2">
        <v>0.17599999999999999</v>
      </c>
      <c r="Q166" s="2">
        <v>0.20100000000000001</v>
      </c>
      <c r="R166" s="2">
        <v>0.215</v>
      </c>
      <c r="S166" s="2">
        <v>0.24</v>
      </c>
      <c r="T166" s="2">
        <v>0.255</v>
      </c>
      <c r="U166" s="2">
        <v>0.27800000000000002</v>
      </c>
      <c r="V166" s="2">
        <v>0.28599999999999998</v>
      </c>
      <c r="W166" s="2">
        <v>0.28899999999999998</v>
      </c>
      <c r="X166" s="2">
        <v>0.316</v>
      </c>
      <c r="Y166" s="2">
        <v>0.33100000000000002</v>
      </c>
      <c r="Z166" s="2">
        <v>0.34799999999999998</v>
      </c>
      <c r="AA166" s="2">
        <v>0.374</v>
      </c>
      <c r="AB166" s="2">
        <v>0.39100000000000001</v>
      </c>
      <c r="AC166" s="2">
        <v>0.39600000000000002</v>
      </c>
      <c r="AD166" s="2">
        <v>0.43</v>
      </c>
      <c r="AE166" s="2">
        <v>0.46200000000000002</v>
      </c>
      <c r="AF166" s="2">
        <v>0.48199999999999998</v>
      </c>
      <c r="AG166" s="2">
        <v>0.52200000000000002</v>
      </c>
      <c r="AH166" s="2">
        <v>0.55100000000000005</v>
      </c>
      <c r="AI166" s="2">
        <v>0.61099999999999999</v>
      </c>
      <c r="AJ166" s="2">
        <v>0.68400000000000005</v>
      </c>
      <c r="AK166" s="2">
        <v>0.69499999999999995</v>
      </c>
      <c r="AL166" s="2">
        <v>0.67500000000000004</v>
      </c>
      <c r="AM166" s="2">
        <v>0.68100000000000005</v>
      </c>
      <c r="AN166" s="2">
        <v>0.67600000000000005</v>
      </c>
      <c r="AO166" s="2">
        <v>0.69299999999999995</v>
      </c>
      <c r="AP166" s="2">
        <v>0.72099999999999997</v>
      </c>
      <c r="AQ166" s="2">
        <v>0.72799999999999998</v>
      </c>
      <c r="AR166" s="2">
        <v>0.755</v>
      </c>
      <c r="AS166" s="2">
        <v>0.77400000000000002</v>
      </c>
      <c r="AT166" s="2">
        <v>0.79200000000000004</v>
      </c>
      <c r="AU166" s="2">
        <v>0.81100000000000005</v>
      </c>
      <c r="AV166" s="2">
        <v>0.82499999999999996</v>
      </c>
      <c r="AW166" s="2">
        <v>0.80700000000000005</v>
      </c>
      <c r="AX166" s="2">
        <v>0.76900000000000002</v>
      </c>
      <c r="AY166" s="2">
        <v>0.85499999999999998</v>
      </c>
      <c r="AZ166" s="2">
        <v>0.92900000000000005</v>
      </c>
      <c r="BA166" s="2">
        <v>0.99</v>
      </c>
      <c r="BB166" s="2">
        <v>1.0429999999999999</v>
      </c>
      <c r="BC166" s="2">
        <v>1.093</v>
      </c>
      <c r="BD166" s="2">
        <v>2019</v>
      </c>
    </row>
    <row r="167" spans="1:56">
      <c r="A167" s="2">
        <v>732</v>
      </c>
      <c r="B167" s="2" t="s">
        <v>576</v>
      </c>
      <c r="C167" s="2" t="s">
        <v>241</v>
      </c>
      <c r="D167" s="2" t="s">
        <v>577</v>
      </c>
      <c r="E167" s="2" t="s">
        <v>243</v>
      </c>
      <c r="F167" s="2" t="s">
        <v>244</v>
      </c>
      <c r="G167" s="2" t="s">
        <v>245</v>
      </c>
      <c r="H167" s="2" t="s">
        <v>246</v>
      </c>
      <c r="I167" s="2">
        <v>9.0950000000000006</v>
      </c>
      <c r="J167" s="2">
        <v>6.53</v>
      </c>
      <c r="K167" s="2">
        <v>4.7480000000000002</v>
      </c>
      <c r="L167" s="2">
        <v>6.4850000000000003</v>
      </c>
      <c r="M167" s="2">
        <v>7.992</v>
      </c>
      <c r="N167" s="2">
        <v>5.5469999999999997</v>
      </c>
      <c r="O167" s="2">
        <v>7.4</v>
      </c>
      <c r="P167" s="2">
        <v>11.964</v>
      </c>
      <c r="Q167" s="2">
        <v>9.5510000000000002</v>
      </c>
      <c r="R167" s="2">
        <v>16.853000000000002</v>
      </c>
      <c r="S167" s="2">
        <v>2.2450000000000001</v>
      </c>
      <c r="T167" s="2">
        <v>2.528</v>
      </c>
      <c r="U167" s="2">
        <v>3.1</v>
      </c>
      <c r="V167" s="2">
        <v>5.2460000000000004</v>
      </c>
      <c r="W167" s="2">
        <v>5.9610000000000003</v>
      </c>
      <c r="X167" s="2">
        <v>6.694</v>
      </c>
      <c r="Y167" s="2">
        <v>8.3770000000000007</v>
      </c>
      <c r="Z167" s="2">
        <v>10.241</v>
      </c>
      <c r="AA167" s="2">
        <v>10.923999999999999</v>
      </c>
      <c r="AB167" s="2">
        <v>10.714</v>
      </c>
      <c r="AC167" s="2">
        <v>13.134</v>
      </c>
      <c r="AD167" s="2">
        <v>15.715999999999999</v>
      </c>
      <c r="AE167" s="2">
        <v>18.137</v>
      </c>
      <c r="AF167" s="2">
        <v>21.355</v>
      </c>
      <c r="AG167" s="2">
        <v>26.646000000000001</v>
      </c>
      <c r="AH167" s="2">
        <v>35.183</v>
      </c>
      <c r="AI167" s="2">
        <v>45.264000000000003</v>
      </c>
      <c r="AJ167" s="2">
        <v>59.44</v>
      </c>
      <c r="AK167" s="2">
        <v>64.832999999999998</v>
      </c>
      <c r="AL167" s="2">
        <v>54.811999999999998</v>
      </c>
      <c r="AM167" s="2">
        <v>65.715999999999994</v>
      </c>
      <c r="AN167" s="2">
        <v>66.447999999999993</v>
      </c>
      <c r="AO167" s="2">
        <v>48.948</v>
      </c>
      <c r="AP167" s="2">
        <v>52.892000000000003</v>
      </c>
      <c r="AQ167" s="2">
        <v>60.725999999999999</v>
      </c>
      <c r="AR167" s="2">
        <v>64.536000000000001</v>
      </c>
      <c r="AS167" s="2">
        <v>64.882999999999996</v>
      </c>
      <c r="AT167" s="2">
        <v>47.837000000000003</v>
      </c>
      <c r="AU167" s="2">
        <v>33.432000000000002</v>
      </c>
      <c r="AV167" s="2">
        <v>33.564</v>
      </c>
      <c r="AW167" s="2">
        <v>34.396000000000001</v>
      </c>
      <c r="AX167" s="2">
        <v>35.918999999999997</v>
      </c>
      <c r="AY167" s="2">
        <v>37.768999999999998</v>
      </c>
      <c r="AZ167" s="2">
        <v>40.284999999999997</v>
      </c>
      <c r="BA167" s="2">
        <v>43.716000000000001</v>
      </c>
      <c r="BB167" s="2">
        <v>47.597000000000001</v>
      </c>
      <c r="BC167" s="2">
        <v>51.664999999999999</v>
      </c>
      <c r="BD167" s="2">
        <v>2019</v>
      </c>
    </row>
    <row r="168" spans="1:56">
      <c r="A168" s="2">
        <v>366</v>
      </c>
      <c r="B168" s="2" t="s">
        <v>578</v>
      </c>
      <c r="C168" s="2" t="s">
        <v>241</v>
      </c>
      <c r="D168" s="2" t="s">
        <v>579</v>
      </c>
      <c r="E168" s="2" t="s">
        <v>243</v>
      </c>
      <c r="F168" s="2" t="s">
        <v>244</v>
      </c>
      <c r="G168" s="2" t="s">
        <v>245</v>
      </c>
      <c r="H168" s="2" t="s">
        <v>246</v>
      </c>
      <c r="I168" s="2">
        <v>1.276</v>
      </c>
      <c r="J168" s="2">
        <v>1.427</v>
      </c>
      <c r="K168" s="2">
        <v>1.4690000000000001</v>
      </c>
      <c r="L168" s="2">
        <v>1.419</v>
      </c>
      <c r="M168" s="2">
        <v>1.387</v>
      </c>
      <c r="N168" s="2">
        <v>1.4019999999999999</v>
      </c>
      <c r="O168" s="2">
        <v>1.43</v>
      </c>
      <c r="P168" s="2">
        <v>1.573</v>
      </c>
      <c r="Q168" s="2">
        <v>1.8640000000000001</v>
      </c>
      <c r="R168" s="2">
        <v>2.177</v>
      </c>
      <c r="S168" s="2">
        <v>0.57699999999999996</v>
      </c>
      <c r="T168" s="2">
        <v>0.63700000000000001</v>
      </c>
      <c r="U168" s="2">
        <v>0.59</v>
      </c>
      <c r="V168" s="2">
        <v>0.46500000000000002</v>
      </c>
      <c r="W168" s="2">
        <v>0.52300000000000002</v>
      </c>
      <c r="X168" s="2">
        <v>0.99299999999999999</v>
      </c>
      <c r="Y168" s="2">
        <v>1.234</v>
      </c>
      <c r="Z168" s="2">
        <v>1.3220000000000001</v>
      </c>
      <c r="AA168" s="2">
        <v>1.5880000000000001</v>
      </c>
      <c r="AB168" s="2">
        <v>1.3080000000000001</v>
      </c>
      <c r="AC168" s="2">
        <v>1.355</v>
      </c>
      <c r="AD168" s="2">
        <v>1.167</v>
      </c>
      <c r="AE168" s="2">
        <v>1.474</v>
      </c>
      <c r="AF168" s="2">
        <v>1.7290000000000001</v>
      </c>
      <c r="AG168" s="2">
        <v>2</v>
      </c>
      <c r="AH168" s="2">
        <v>2.3929999999999998</v>
      </c>
      <c r="AI168" s="2">
        <v>2.8119999999999998</v>
      </c>
      <c r="AJ168" s="2">
        <v>3.1440000000000001</v>
      </c>
      <c r="AK168" s="2">
        <v>3.7829999999999999</v>
      </c>
      <c r="AL168" s="2">
        <v>4.1500000000000004</v>
      </c>
      <c r="AM168" s="2">
        <v>4.6769999999999996</v>
      </c>
      <c r="AN168" s="2">
        <v>4.7350000000000003</v>
      </c>
      <c r="AO168" s="2">
        <v>5.3319999999999999</v>
      </c>
      <c r="AP168" s="2">
        <v>5.51</v>
      </c>
      <c r="AQ168" s="2">
        <v>5.6120000000000001</v>
      </c>
      <c r="AR168" s="2">
        <v>5.1260000000000003</v>
      </c>
      <c r="AS168" s="2">
        <v>3.3170000000000002</v>
      </c>
      <c r="AT168" s="2">
        <v>3.5920000000000001</v>
      </c>
      <c r="AU168" s="2">
        <v>3.996</v>
      </c>
      <c r="AV168" s="2">
        <v>3.984</v>
      </c>
      <c r="AW168" s="2">
        <v>2.8839999999999999</v>
      </c>
      <c r="AX168" s="2">
        <v>2.8170000000000002</v>
      </c>
      <c r="AY168" s="2">
        <v>2.9369999999999998</v>
      </c>
      <c r="AZ168" s="2">
        <v>3.1139999999999999</v>
      </c>
      <c r="BA168" s="2">
        <v>3.2709999999999999</v>
      </c>
      <c r="BB168" s="2">
        <v>3.431</v>
      </c>
      <c r="BC168" s="2">
        <v>3.6</v>
      </c>
      <c r="BD168" s="2">
        <v>2020</v>
      </c>
    </row>
    <row r="169" spans="1:56">
      <c r="A169" s="2">
        <v>144</v>
      </c>
      <c r="B169" s="2" t="s">
        <v>580</v>
      </c>
      <c r="C169" s="2" t="s">
        <v>241</v>
      </c>
      <c r="D169" s="2" t="s">
        <v>581</v>
      </c>
      <c r="E169" s="2" t="s">
        <v>243</v>
      </c>
      <c r="F169" s="2" t="s">
        <v>244</v>
      </c>
      <c r="G169" s="2" t="s">
        <v>245</v>
      </c>
      <c r="H169" s="2" t="s">
        <v>246</v>
      </c>
      <c r="I169" s="2">
        <v>140.38399999999999</v>
      </c>
      <c r="J169" s="2">
        <v>128.148</v>
      </c>
      <c r="K169" s="2">
        <v>113.059</v>
      </c>
      <c r="L169" s="2">
        <v>103.89</v>
      </c>
      <c r="M169" s="2">
        <v>108.255</v>
      </c>
      <c r="N169" s="2">
        <v>113.249</v>
      </c>
      <c r="O169" s="2">
        <v>149.63300000000001</v>
      </c>
      <c r="P169" s="2">
        <v>181.99100000000001</v>
      </c>
      <c r="Q169" s="2">
        <v>205.88300000000001</v>
      </c>
      <c r="R169" s="2">
        <v>216.691</v>
      </c>
      <c r="S169" s="2">
        <v>259.89999999999998</v>
      </c>
      <c r="T169" s="2">
        <v>272.20499999999998</v>
      </c>
      <c r="U169" s="2">
        <v>283.22800000000001</v>
      </c>
      <c r="V169" s="2">
        <v>212.953</v>
      </c>
      <c r="W169" s="2">
        <v>229.03399999999999</v>
      </c>
      <c r="X169" s="2">
        <v>267.30700000000002</v>
      </c>
      <c r="Y169" s="2">
        <v>291.74599999999998</v>
      </c>
      <c r="Z169" s="2">
        <v>268.14600000000002</v>
      </c>
      <c r="AA169" s="2">
        <v>270.81</v>
      </c>
      <c r="AB169" s="2">
        <v>274.07100000000003</v>
      </c>
      <c r="AC169" s="2">
        <v>262.834</v>
      </c>
      <c r="AD169" s="2">
        <v>242.39500000000001</v>
      </c>
      <c r="AE169" s="2">
        <v>266.84800000000001</v>
      </c>
      <c r="AF169" s="2">
        <v>334.33699999999999</v>
      </c>
      <c r="AG169" s="2">
        <v>385.11900000000003</v>
      </c>
      <c r="AH169" s="2">
        <v>392.21899999999999</v>
      </c>
      <c r="AI169" s="2">
        <v>423.09100000000001</v>
      </c>
      <c r="AJ169" s="2">
        <v>491.255</v>
      </c>
      <c r="AK169" s="2">
        <v>517.70600000000002</v>
      </c>
      <c r="AL169" s="2">
        <v>436.536</v>
      </c>
      <c r="AM169" s="2">
        <v>495.81299999999999</v>
      </c>
      <c r="AN169" s="2">
        <v>574.09400000000005</v>
      </c>
      <c r="AO169" s="2">
        <v>552.48400000000004</v>
      </c>
      <c r="AP169" s="2">
        <v>586.84199999999998</v>
      </c>
      <c r="AQ169" s="2">
        <v>581.96400000000006</v>
      </c>
      <c r="AR169" s="2">
        <v>505.10399999999998</v>
      </c>
      <c r="AS169" s="2">
        <v>515.65499999999997</v>
      </c>
      <c r="AT169" s="2">
        <v>541.01900000000001</v>
      </c>
      <c r="AU169" s="2">
        <v>555.45500000000004</v>
      </c>
      <c r="AV169" s="2">
        <v>533.88</v>
      </c>
      <c r="AW169" s="2">
        <v>541.06399999999996</v>
      </c>
      <c r="AX169" s="2">
        <v>622.36500000000001</v>
      </c>
      <c r="AY169" s="2">
        <v>660.91800000000001</v>
      </c>
      <c r="AZ169" s="2">
        <v>711.24099999999999</v>
      </c>
      <c r="BA169" s="2">
        <v>747.59100000000001</v>
      </c>
      <c r="BB169" s="2">
        <v>792.47</v>
      </c>
      <c r="BC169" s="2">
        <v>837.19200000000001</v>
      </c>
      <c r="BD169" s="2">
        <v>2020</v>
      </c>
    </row>
    <row r="170" spans="1:56">
      <c r="A170" s="2">
        <v>146</v>
      </c>
      <c r="B170" s="2" t="s">
        <v>582</v>
      </c>
      <c r="C170" s="2" t="s">
        <v>241</v>
      </c>
      <c r="D170" s="2" t="s">
        <v>583</v>
      </c>
      <c r="E170" s="2" t="s">
        <v>243</v>
      </c>
      <c r="F170" s="2" t="s">
        <v>244</v>
      </c>
      <c r="G170" s="2" t="s">
        <v>245</v>
      </c>
      <c r="H170" s="2" t="s">
        <v>246</v>
      </c>
      <c r="I170" s="2">
        <v>122.70099999999999</v>
      </c>
      <c r="J170" s="2">
        <v>112.29300000000001</v>
      </c>
      <c r="K170" s="2">
        <v>114.85599999999999</v>
      </c>
      <c r="L170" s="2">
        <v>114.512</v>
      </c>
      <c r="M170" s="2">
        <v>109.596</v>
      </c>
      <c r="N170" s="2">
        <v>111.242</v>
      </c>
      <c r="O170" s="2">
        <v>159.381</v>
      </c>
      <c r="P170" s="2">
        <v>199.36699999999999</v>
      </c>
      <c r="Q170" s="2">
        <v>215.52099999999999</v>
      </c>
      <c r="R170" s="2">
        <v>208.386</v>
      </c>
      <c r="S170" s="2">
        <v>266.214</v>
      </c>
      <c r="T170" s="2">
        <v>269.39100000000002</v>
      </c>
      <c r="U170" s="2">
        <v>279.95699999999999</v>
      </c>
      <c r="V170" s="2">
        <v>272.07900000000001</v>
      </c>
      <c r="W170" s="2">
        <v>301.35300000000001</v>
      </c>
      <c r="X170" s="2">
        <v>353.26499999999999</v>
      </c>
      <c r="Y170" s="2">
        <v>340.77300000000002</v>
      </c>
      <c r="Z170" s="2">
        <v>295.25799999999998</v>
      </c>
      <c r="AA170" s="2">
        <v>303.77699999999999</v>
      </c>
      <c r="AB170" s="2">
        <v>298.19499999999999</v>
      </c>
      <c r="AC170" s="2">
        <v>279.92599999999999</v>
      </c>
      <c r="AD170" s="2">
        <v>287.536</v>
      </c>
      <c r="AE170" s="2">
        <v>310.61099999999999</v>
      </c>
      <c r="AF170" s="2">
        <v>363.38200000000001</v>
      </c>
      <c r="AG170" s="2">
        <v>405.06400000000002</v>
      </c>
      <c r="AH170" s="2">
        <v>420.13900000000001</v>
      </c>
      <c r="AI170" s="2">
        <v>443.85399999999998</v>
      </c>
      <c r="AJ170" s="2">
        <v>493.90300000000002</v>
      </c>
      <c r="AK170" s="2">
        <v>570.05899999999997</v>
      </c>
      <c r="AL170" s="2">
        <v>558.09299999999996</v>
      </c>
      <c r="AM170" s="2">
        <v>602.88499999999999</v>
      </c>
      <c r="AN170" s="2">
        <v>721.673</v>
      </c>
      <c r="AO170" s="2">
        <v>692.38199999999995</v>
      </c>
      <c r="AP170" s="2">
        <v>713.23199999999997</v>
      </c>
      <c r="AQ170" s="2">
        <v>734.70299999999997</v>
      </c>
      <c r="AR170" s="2">
        <v>702.19500000000005</v>
      </c>
      <c r="AS170" s="2">
        <v>695.43399999999997</v>
      </c>
      <c r="AT170" s="2">
        <v>704.75800000000004</v>
      </c>
      <c r="AU170" s="2">
        <v>736.08900000000006</v>
      </c>
      <c r="AV170" s="2">
        <v>732.49199999999996</v>
      </c>
      <c r="AW170" s="2">
        <v>751.87699999999995</v>
      </c>
      <c r="AX170" s="2">
        <v>810.83</v>
      </c>
      <c r="AY170" s="2">
        <v>862.81899999999996</v>
      </c>
      <c r="AZ170" s="2">
        <v>897.97900000000004</v>
      </c>
      <c r="BA170" s="2">
        <v>945.73900000000003</v>
      </c>
      <c r="BB170" s="2">
        <v>986.27</v>
      </c>
      <c r="BC170" s="2">
        <v>1038.79</v>
      </c>
      <c r="BD170" s="2">
        <v>2020</v>
      </c>
    </row>
    <row r="171" spans="1:56">
      <c r="A171" s="2">
        <v>463</v>
      </c>
      <c r="B171" s="2" t="s">
        <v>584</v>
      </c>
      <c r="C171" s="2" t="s">
        <v>241</v>
      </c>
      <c r="D171" s="2" t="s">
        <v>585</v>
      </c>
      <c r="E171" s="2" t="s">
        <v>243</v>
      </c>
      <c r="F171" s="2" t="s">
        <v>244</v>
      </c>
      <c r="G171" s="2" t="s">
        <v>245</v>
      </c>
      <c r="H171" s="2" t="s">
        <v>246</v>
      </c>
      <c r="I171" s="2">
        <v>12.98</v>
      </c>
      <c r="J171" s="2">
        <v>16.652000000000001</v>
      </c>
      <c r="K171" s="2">
        <v>17.414999999999999</v>
      </c>
      <c r="L171" s="2">
        <v>18.649000000000001</v>
      </c>
      <c r="M171" s="2">
        <v>19.170999999999999</v>
      </c>
      <c r="N171" s="2">
        <v>21.177</v>
      </c>
      <c r="O171" s="2">
        <v>25.428000000000001</v>
      </c>
      <c r="P171" s="2">
        <v>32.497</v>
      </c>
      <c r="Q171" s="2">
        <v>16.538</v>
      </c>
      <c r="R171" s="2">
        <v>9.8490000000000002</v>
      </c>
      <c r="S171" s="2">
        <v>12.303000000000001</v>
      </c>
      <c r="T171" s="2">
        <v>12.738</v>
      </c>
      <c r="U171" s="2">
        <v>13.263</v>
      </c>
      <c r="V171" s="2">
        <v>13.795999999999999</v>
      </c>
      <c r="W171" s="2">
        <v>15.105</v>
      </c>
      <c r="X171" s="2">
        <v>16.556000000000001</v>
      </c>
      <c r="Y171" s="2">
        <v>17.760999999999999</v>
      </c>
      <c r="Z171" s="2">
        <v>16.573</v>
      </c>
      <c r="AA171" s="2">
        <v>16.143999999999998</v>
      </c>
      <c r="AB171" s="2">
        <v>16.785</v>
      </c>
      <c r="AC171" s="2">
        <v>19.861000000000001</v>
      </c>
      <c r="AD171" s="2">
        <v>20.978999999999999</v>
      </c>
      <c r="AE171" s="2">
        <v>22.757999999999999</v>
      </c>
      <c r="AF171" s="2">
        <v>21.702000000000002</v>
      </c>
      <c r="AG171" s="2">
        <v>25.204000000000001</v>
      </c>
      <c r="AH171" s="2">
        <v>28.881</v>
      </c>
      <c r="AI171" s="2">
        <v>33.823999999999998</v>
      </c>
      <c r="AJ171" s="2">
        <v>40.488</v>
      </c>
      <c r="AK171" s="2">
        <v>52.631</v>
      </c>
      <c r="AL171" s="2">
        <v>53.939</v>
      </c>
      <c r="AM171" s="2">
        <v>60.042999999999999</v>
      </c>
      <c r="AN171" s="2" t="s">
        <v>247</v>
      </c>
      <c r="AO171" s="2" t="s">
        <v>247</v>
      </c>
      <c r="AP171" s="2" t="s">
        <v>247</v>
      </c>
      <c r="AQ171" s="2" t="s">
        <v>247</v>
      </c>
      <c r="AR171" s="2" t="s">
        <v>247</v>
      </c>
      <c r="AS171" s="2" t="s">
        <v>247</v>
      </c>
      <c r="AT171" s="2" t="s">
        <v>247</v>
      </c>
      <c r="AU171" s="2" t="s">
        <v>247</v>
      </c>
      <c r="AV171" s="2" t="s">
        <v>247</v>
      </c>
      <c r="AW171" s="2" t="s">
        <v>247</v>
      </c>
      <c r="AX171" s="2" t="s">
        <v>247</v>
      </c>
      <c r="AY171" s="2" t="s">
        <v>247</v>
      </c>
      <c r="AZ171" s="2" t="s">
        <v>247</v>
      </c>
      <c r="BA171" s="2" t="s">
        <v>247</v>
      </c>
      <c r="BB171" s="2" t="s">
        <v>247</v>
      </c>
      <c r="BC171" s="2" t="s">
        <v>247</v>
      </c>
      <c r="BD171" s="2">
        <v>2010</v>
      </c>
    </row>
    <row r="172" spans="1:56">
      <c r="A172" s="2">
        <v>528</v>
      </c>
      <c r="B172" s="2" t="s">
        <v>586</v>
      </c>
      <c r="C172" s="2" t="s">
        <v>241</v>
      </c>
      <c r="D172" s="2" t="s">
        <v>587</v>
      </c>
      <c r="E172" s="2" t="s">
        <v>243</v>
      </c>
      <c r="F172" s="2" t="s">
        <v>244</v>
      </c>
      <c r="G172" s="2" t="s">
        <v>245</v>
      </c>
      <c r="H172" s="2" t="s">
        <v>246</v>
      </c>
      <c r="I172" s="2">
        <v>42.284999999999997</v>
      </c>
      <c r="J172" s="2">
        <v>48.969000000000001</v>
      </c>
      <c r="K172" s="2">
        <v>49.534999999999997</v>
      </c>
      <c r="L172" s="2">
        <v>54.148000000000003</v>
      </c>
      <c r="M172" s="2">
        <v>61.070999999999998</v>
      </c>
      <c r="N172" s="2">
        <v>63.616999999999997</v>
      </c>
      <c r="O172" s="2">
        <v>78.194999999999993</v>
      </c>
      <c r="P172" s="2">
        <v>105.039</v>
      </c>
      <c r="Q172" s="2">
        <v>126.473</v>
      </c>
      <c r="R172" s="2">
        <v>152.70400000000001</v>
      </c>
      <c r="S172" s="2">
        <v>166.62200000000001</v>
      </c>
      <c r="T172" s="2">
        <v>187.14</v>
      </c>
      <c r="U172" s="2">
        <v>222.911</v>
      </c>
      <c r="V172" s="2">
        <v>236.339</v>
      </c>
      <c r="W172" s="2">
        <v>256.24700000000001</v>
      </c>
      <c r="X172" s="2">
        <v>279.05900000000003</v>
      </c>
      <c r="Y172" s="2">
        <v>292.49400000000003</v>
      </c>
      <c r="Z172" s="2">
        <v>303.28399999999999</v>
      </c>
      <c r="AA172" s="2">
        <v>279.964</v>
      </c>
      <c r="AB172" s="2">
        <v>303.83</v>
      </c>
      <c r="AC172" s="2">
        <v>330.68</v>
      </c>
      <c r="AD172" s="2">
        <v>299.27600000000001</v>
      </c>
      <c r="AE172" s="2">
        <v>307.43900000000002</v>
      </c>
      <c r="AF172" s="2">
        <v>317.38099999999997</v>
      </c>
      <c r="AG172" s="2">
        <v>346.92399999999998</v>
      </c>
      <c r="AH172" s="2">
        <v>374.06</v>
      </c>
      <c r="AI172" s="2">
        <v>386.45</v>
      </c>
      <c r="AJ172" s="2">
        <v>406.90699999999998</v>
      </c>
      <c r="AK172" s="2">
        <v>415.90100000000001</v>
      </c>
      <c r="AL172" s="2">
        <v>390.82900000000001</v>
      </c>
      <c r="AM172" s="2">
        <v>444.28100000000001</v>
      </c>
      <c r="AN172" s="2">
        <v>483.97399999999999</v>
      </c>
      <c r="AO172" s="2">
        <v>495.61</v>
      </c>
      <c r="AP172" s="2">
        <v>512.94299999999998</v>
      </c>
      <c r="AQ172" s="2">
        <v>535.32799999999997</v>
      </c>
      <c r="AR172" s="2">
        <v>534.51499999999999</v>
      </c>
      <c r="AS172" s="2">
        <v>543.08100000000002</v>
      </c>
      <c r="AT172" s="2">
        <v>590.73299999999995</v>
      </c>
      <c r="AU172" s="2">
        <v>609.19799999999998</v>
      </c>
      <c r="AV172" s="2">
        <v>612.16800000000001</v>
      </c>
      <c r="AW172" s="2">
        <v>668.15599999999995</v>
      </c>
      <c r="AX172" s="2">
        <v>785.58900000000006</v>
      </c>
      <c r="AY172" s="2">
        <v>850.52800000000002</v>
      </c>
      <c r="AZ172" s="2">
        <v>899.87300000000005</v>
      </c>
      <c r="BA172" s="2">
        <v>953.31399999999996</v>
      </c>
      <c r="BB172" s="2">
        <v>999.548</v>
      </c>
      <c r="BC172" s="2">
        <v>1048.52</v>
      </c>
      <c r="BD172" s="2">
        <v>2020</v>
      </c>
    </row>
    <row r="173" spans="1:56">
      <c r="A173" s="2">
        <v>923</v>
      </c>
      <c r="B173" s="2" t="s">
        <v>588</v>
      </c>
      <c r="C173" s="2" t="s">
        <v>241</v>
      </c>
      <c r="D173" s="2" t="s">
        <v>589</v>
      </c>
      <c r="E173" s="2" t="s">
        <v>243</v>
      </c>
      <c r="F173" s="2" t="s">
        <v>244</v>
      </c>
      <c r="G173" s="2" t="s">
        <v>245</v>
      </c>
      <c r="H173" s="2" t="s">
        <v>246</v>
      </c>
      <c r="I173" s="2" t="s">
        <v>247</v>
      </c>
      <c r="J173" s="2" t="s">
        <v>247</v>
      </c>
      <c r="K173" s="2" t="s">
        <v>247</v>
      </c>
      <c r="L173" s="2" t="s">
        <v>247</v>
      </c>
      <c r="M173" s="2" t="s">
        <v>247</v>
      </c>
      <c r="N173" s="2" t="s">
        <v>247</v>
      </c>
      <c r="O173" s="2" t="s">
        <v>247</v>
      </c>
      <c r="P173" s="2" t="s">
        <v>247</v>
      </c>
      <c r="Q173" s="2" t="s">
        <v>247</v>
      </c>
      <c r="R173" s="2" t="s">
        <v>247</v>
      </c>
      <c r="S173" s="2" t="s">
        <v>247</v>
      </c>
      <c r="T173" s="2" t="s">
        <v>247</v>
      </c>
      <c r="U173" s="2">
        <v>0.29099999999999998</v>
      </c>
      <c r="V173" s="2">
        <v>0.67800000000000005</v>
      </c>
      <c r="W173" s="2">
        <v>0.82899999999999996</v>
      </c>
      <c r="X173" s="2">
        <v>0.56899999999999995</v>
      </c>
      <c r="Y173" s="2">
        <v>1.052</v>
      </c>
      <c r="Z173" s="2">
        <v>1.121</v>
      </c>
      <c r="AA173" s="2">
        <v>1.32</v>
      </c>
      <c r="AB173" s="2">
        <v>1.087</v>
      </c>
      <c r="AC173" s="2">
        <v>0.99099999999999999</v>
      </c>
      <c r="AD173" s="2">
        <v>1.0569999999999999</v>
      </c>
      <c r="AE173" s="2">
        <v>1.212</v>
      </c>
      <c r="AF173" s="2">
        <v>1.5549999999999999</v>
      </c>
      <c r="AG173" s="2">
        <v>2.073</v>
      </c>
      <c r="AH173" s="2">
        <v>2.3109999999999999</v>
      </c>
      <c r="AI173" s="2">
        <v>2.8109999999999999</v>
      </c>
      <c r="AJ173" s="2">
        <v>3.7120000000000002</v>
      </c>
      <c r="AK173" s="2">
        <v>5.1349999999999998</v>
      </c>
      <c r="AL173" s="2">
        <v>4.9770000000000003</v>
      </c>
      <c r="AM173" s="2">
        <v>5.6420000000000003</v>
      </c>
      <c r="AN173" s="2">
        <v>6.5229999999999997</v>
      </c>
      <c r="AO173" s="2">
        <v>7.5919999999999996</v>
      </c>
      <c r="AP173" s="2">
        <v>8.5060000000000002</v>
      </c>
      <c r="AQ173" s="2">
        <v>9.2420000000000009</v>
      </c>
      <c r="AR173" s="2">
        <v>7.8570000000000002</v>
      </c>
      <c r="AS173" s="2">
        <v>6.9530000000000003</v>
      </c>
      <c r="AT173" s="2">
        <v>7.1440000000000001</v>
      </c>
      <c r="AU173" s="2">
        <v>7.52</v>
      </c>
      <c r="AV173" s="2">
        <v>8.1170000000000009</v>
      </c>
      <c r="AW173" s="2">
        <v>7.9969999999999999</v>
      </c>
      <c r="AX173" s="2">
        <v>8.1039999999999992</v>
      </c>
      <c r="AY173" s="2">
        <v>8.7560000000000002</v>
      </c>
      <c r="AZ173" s="2">
        <v>9.3040000000000003</v>
      </c>
      <c r="BA173" s="2">
        <v>9.8699999999999992</v>
      </c>
      <c r="BB173" s="2">
        <v>10.497999999999999</v>
      </c>
      <c r="BC173" s="2">
        <v>11.063000000000001</v>
      </c>
      <c r="BD173" s="2">
        <v>2019</v>
      </c>
    </row>
    <row r="174" spans="1:56">
      <c r="A174" s="2">
        <v>738</v>
      </c>
      <c r="B174" s="2" t="s">
        <v>590</v>
      </c>
      <c r="C174" s="2" t="s">
        <v>241</v>
      </c>
      <c r="D174" s="2" t="s">
        <v>591</v>
      </c>
      <c r="E174" s="2" t="s">
        <v>243</v>
      </c>
      <c r="F174" s="2" t="s">
        <v>244</v>
      </c>
      <c r="G174" s="2" t="s">
        <v>245</v>
      </c>
      <c r="H174" s="2" t="s">
        <v>246</v>
      </c>
      <c r="I174" s="2">
        <v>10.872999999999999</v>
      </c>
      <c r="J174" s="2">
        <v>13.005000000000001</v>
      </c>
      <c r="K174" s="2">
        <v>14.932</v>
      </c>
      <c r="L174" s="2">
        <v>15.294</v>
      </c>
      <c r="M174" s="2">
        <v>13.914999999999999</v>
      </c>
      <c r="N174" s="2">
        <v>12.555999999999999</v>
      </c>
      <c r="O174" s="2">
        <v>15.874000000000001</v>
      </c>
      <c r="P174" s="2">
        <v>7.8209999999999997</v>
      </c>
      <c r="Q174" s="2">
        <v>7.4740000000000002</v>
      </c>
      <c r="R174" s="2">
        <v>6.444</v>
      </c>
      <c r="S174" s="2">
        <v>5.1719999999999997</v>
      </c>
      <c r="T174" s="2">
        <v>6.0190000000000001</v>
      </c>
      <c r="U174" s="2">
        <v>5.5880000000000001</v>
      </c>
      <c r="V174" s="2">
        <v>5.17</v>
      </c>
      <c r="W174" s="2">
        <v>5.4779999999999998</v>
      </c>
      <c r="X174" s="2">
        <v>6.3819999999999997</v>
      </c>
      <c r="Y174" s="2">
        <v>7.8890000000000002</v>
      </c>
      <c r="Z174" s="2">
        <v>9.3409999999999993</v>
      </c>
      <c r="AA174" s="2">
        <v>11.481</v>
      </c>
      <c r="AB174" s="2">
        <v>11.776999999999999</v>
      </c>
      <c r="AC174" s="2">
        <v>12.369</v>
      </c>
      <c r="AD174" s="2">
        <v>12.61</v>
      </c>
      <c r="AE174" s="2">
        <v>13.125</v>
      </c>
      <c r="AF174" s="2">
        <v>14.159000000000001</v>
      </c>
      <c r="AG174" s="2">
        <v>15.576000000000001</v>
      </c>
      <c r="AH174" s="2">
        <v>17.173999999999999</v>
      </c>
      <c r="AI174" s="2">
        <v>18.867000000000001</v>
      </c>
      <c r="AJ174" s="2">
        <v>21.806999999999999</v>
      </c>
      <c r="AK174" s="2">
        <v>27.762</v>
      </c>
      <c r="AL174" s="2">
        <v>28.984999999999999</v>
      </c>
      <c r="AM174" s="2">
        <v>31.533000000000001</v>
      </c>
      <c r="AN174" s="2">
        <v>34.067</v>
      </c>
      <c r="AO174" s="2">
        <v>39.651000000000003</v>
      </c>
      <c r="AP174" s="2">
        <v>45.680999999999997</v>
      </c>
      <c r="AQ174" s="2">
        <v>50.002000000000002</v>
      </c>
      <c r="AR174" s="2">
        <v>47.384</v>
      </c>
      <c r="AS174" s="2">
        <v>49.774000000000001</v>
      </c>
      <c r="AT174" s="2">
        <v>53.226999999999997</v>
      </c>
      <c r="AU174" s="2">
        <v>56.698999999999998</v>
      </c>
      <c r="AV174" s="2">
        <v>60.81</v>
      </c>
      <c r="AW174" s="2">
        <v>64.403000000000006</v>
      </c>
      <c r="AX174" s="2">
        <v>69.238</v>
      </c>
      <c r="AY174" s="2">
        <v>74.536000000000001</v>
      </c>
      <c r="AZ174" s="2">
        <v>80.081000000000003</v>
      </c>
      <c r="BA174" s="2">
        <v>86.198999999999998</v>
      </c>
      <c r="BB174" s="2">
        <v>92.944999999999993</v>
      </c>
      <c r="BC174" s="2">
        <v>100.211</v>
      </c>
      <c r="BD174" s="2">
        <v>2020</v>
      </c>
    </row>
    <row r="175" spans="1:56">
      <c r="A175" s="2">
        <v>578</v>
      </c>
      <c r="B175" s="2" t="s">
        <v>592</v>
      </c>
      <c r="C175" s="2" t="s">
        <v>241</v>
      </c>
      <c r="D175" s="2" t="s">
        <v>593</v>
      </c>
      <c r="E175" s="2" t="s">
        <v>243</v>
      </c>
      <c r="F175" s="2" t="s">
        <v>244</v>
      </c>
      <c r="G175" s="2" t="s">
        <v>245</v>
      </c>
      <c r="H175" s="2" t="s">
        <v>246</v>
      </c>
      <c r="I175" s="2">
        <v>33.421999999999997</v>
      </c>
      <c r="J175" s="2">
        <v>35.999000000000002</v>
      </c>
      <c r="K175" s="2">
        <v>37.798999999999999</v>
      </c>
      <c r="L175" s="2">
        <v>41.366</v>
      </c>
      <c r="M175" s="2">
        <v>43.179000000000002</v>
      </c>
      <c r="N175" s="2">
        <v>40.185000000000002</v>
      </c>
      <c r="O175" s="2">
        <v>44.52</v>
      </c>
      <c r="P175" s="2">
        <v>52.204000000000001</v>
      </c>
      <c r="Q175" s="2">
        <v>63.704000000000001</v>
      </c>
      <c r="R175" s="2">
        <v>74.637</v>
      </c>
      <c r="S175" s="2">
        <v>88.466999999999999</v>
      </c>
      <c r="T175" s="2">
        <v>101.247</v>
      </c>
      <c r="U175" s="2">
        <v>115.57599999999999</v>
      </c>
      <c r="V175" s="2">
        <v>128.88900000000001</v>
      </c>
      <c r="W175" s="2">
        <v>146.684</v>
      </c>
      <c r="X175" s="2">
        <v>169.279</v>
      </c>
      <c r="Y175" s="2">
        <v>183.035</v>
      </c>
      <c r="Z175" s="2">
        <v>150.18</v>
      </c>
      <c r="AA175" s="2">
        <v>113.676</v>
      </c>
      <c r="AB175" s="2">
        <v>126.539</v>
      </c>
      <c r="AC175" s="2">
        <v>126.13200000000001</v>
      </c>
      <c r="AD175" s="2">
        <v>120.105</v>
      </c>
      <c r="AE175" s="2">
        <v>134.17699999999999</v>
      </c>
      <c r="AF175" s="2">
        <v>152.142</v>
      </c>
      <c r="AG175" s="2">
        <v>172.75200000000001</v>
      </c>
      <c r="AH175" s="2">
        <v>189.084</v>
      </c>
      <c r="AI175" s="2">
        <v>221.57900000000001</v>
      </c>
      <c r="AJ175" s="2">
        <v>263.00700000000001</v>
      </c>
      <c r="AK175" s="2">
        <v>290.97000000000003</v>
      </c>
      <c r="AL175" s="2">
        <v>281.399</v>
      </c>
      <c r="AM175" s="2">
        <v>340.928</v>
      </c>
      <c r="AN175" s="2">
        <v>370.92899999999997</v>
      </c>
      <c r="AO175" s="2">
        <v>397.72199999999998</v>
      </c>
      <c r="AP175" s="2">
        <v>420.36399999999998</v>
      </c>
      <c r="AQ175" s="2">
        <v>407.37299999999999</v>
      </c>
      <c r="AR175" s="2">
        <v>401.142</v>
      </c>
      <c r="AS175" s="2">
        <v>413.49700000000001</v>
      </c>
      <c r="AT175" s="2">
        <v>456.52300000000002</v>
      </c>
      <c r="AU175" s="2">
        <v>506.40300000000002</v>
      </c>
      <c r="AV175" s="2">
        <v>544.21</v>
      </c>
      <c r="AW175" s="2">
        <v>501.71199999999999</v>
      </c>
      <c r="AX175" s="2">
        <v>546.22299999999996</v>
      </c>
      <c r="AY175" s="2">
        <v>585.58600000000001</v>
      </c>
      <c r="AZ175" s="2">
        <v>617.04100000000005</v>
      </c>
      <c r="BA175" s="2">
        <v>654.64400000000001</v>
      </c>
      <c r="BB175" s="2">
        <v>694.09799999999996</v>
      </c>
      <c r="BC175" s="2">
        <v>734.75699999999995</v>
      </c>
      <c r="BD175" s="2">
        <v>2020</v>
      </c>
    </row>
    <row r="176" spans="1:56">
      <c r="A176" s="2">
        <v>537</v>
      </c>
      <c r="B176" s="2" t="s">
        <v>594</v>
      </c>
      <c r="C176" s="2" t="s">
        <v>241</v>
      </c>
      <c r="D176" s="2" t="s">
        <v>595</v>
      </c>
      <c r="E176" s="2" t="s">
        <v>243</v>
      </c>
      <c r="F176" s="2" t="s">
        <v>244</v>
      </c>
      <c r="G176" s="2" t="s">
        <v>245</v>
      </c>
      <c r="H176" s="2" t="s">
        <v>246</v>
      </c>
      <c r="I176" s="2" t="s">
        <v>247</v>
      </c>
      <c r="J176" s="2" t="s">
        <v>247</v>
      </c>
      <c r="K176" s="2" t="s">
        <v>247</v>
      </c>
      <c r="L176" s="2" t="s">
        <v>247</v>
      </c>
      <c r="M176" s="2" t="s">
        <v>247</v>
      </c>
      <c r="N176" s="2" t="s">
        <v>247</v>
      </c>
      <c r="O176" s="2" t="s">
        <v>247</v>
      </c>
      <c r="P176" s="2" t="s">
        <v>247</v>
      </c>
      <c r="Q176" s="2" t="s">
        <v>247</v>
      </c>
      <c r="R176" s="2" t="s">
        <v>247</v>
      </c>
      <c r="S176" s="2" t="s">
        <v>247</v>
      </c>
      <c r="T176" s="2" t="s">
        <v>247</v>
      </c>
      <c r="U176" s="2" t="s">
        <v>247</v>
      </c>
      <c r="V176" s="2" t="s">
        <v>247</v>
      </c>
      <c r="W176" s="2" t="s">
        <v>247</v>
      </c>
      <c r="X176" s="2" t="s">
        <v>247</v>
      </c>
      <c r="Y176" s="2" t="s">
        <v>247</v>
      </c>
      <c r="Z176" s="2" t="s">
        <v>247</v>
      </c>
      <c r="AA176" s="2" t="s">
        <v>247</v>
      </c>
      <c r="AB176" s="2" t="s">
        <v>247</v>
      </c>
      <c r="AC176" s="2">
        <v>0.36699999999999999</v>
      </c>
      <c r="AD176" s="2">
        <v>0.47699999999999998</v>
      </c>
      <c r="AE176" s="2">
        <v>0.46899999999999997</v>
      </c>
      <c r="AF176" s="2">
        <v>0.49</v>
      </c>
      <c r="AG176" s="2">
        <v>0.441</v>
      </c>
      <c r="AH176" s="2">
        <v>0.46200000000000002</v>
      </c>
      <c r="AI176" s="2">
        <v>0.45400000000000001</v>
      </c>
      <c r="AJ176" s="2">
        <v>0.54300000000000004</v>
      </c>
      <c r="AK176" s="2">
        <v>0.64800000000000002</v>
      </c>
      <c r="AL176" s="2">
        <v>0.72699999999999998</v>
      </c>
      <c r="AM176" s="2">
        <v>0.88200000000000001</v>
      </c>
      <c r="AN176" s="2">
        <v>1.0549999999999999</v>
      </c>
      <c r="AO176" s="2">
        <v>1.1479999999999999</v>
      </c>
      <c r="AP176" s="2">
        <v>1.3959999999999999</v>
      </c>
      <c r="AQ176" s="2">
        <v>1.4470000000000001</v>
      </c>
      <c r="AR176" s="2">
        <v>1.5940000000000001</v>
      </c>
      <c r="AS176" s="2">
        <v>1.651</v>
      </c>
      <c r="AT176" s="2">
        <v>1.599</v>
      </c>
      <c r="AU176" s="2">
        <v>1.56</v>
      </c>
      <c r="AV176" s="2">
        <v>2.0179999999999998</v>
      </c>
      <c r="AW176" s="2">
        <v>1.7769999999999999</v>
      </c>
      <c r="AX176" s="2">
        <v>1.6970000000000001</v>
      </c>
      <c r="AY176" s="2">
        <v>1.782</v>
      </c>
      <c r="AZ176" s="2">
        <v>1.875</v>
      </c>
      <c r="BA176" s="2">
        <v>1.9670000000000001</v>
      </c>
      <c r="BB176" s="2">
        <v>2.1030000000000002</v>
      </c>
      <c r="BC176" s="2">
        <v>2.2530000000000001</v>
      </c>
      <c r="BD176" s="2">
        <v>2019</v>
      </c>
    </row>
    <row r="177" spans="1:56">
      <c r="A177" s="2">
        <v>742</v>
      </c>
      <c r="B177" s="2" t="s">
        <v>596</v>
      </c>
      <c r="C177" s="2" t="s">
        <v>241</v>
      </c>
      <c r="D177" s="2" t="s">
        <v>597</v>
      </c>
      <c r="E177" s="2" t="s">
        <v>243</v>
      </c>
      <c r="F177" s="2" t="s">
        <v>244</v>
      </c>
      <c r="G177" s="2" t="s">
        <v>245</v>
      </c>
      <c r="H177" s="2" t="s">
        <v>246</v>
      </c>
      <c r="I177" s="2">
        <v>1.994</v>
      </c>
      <c r="J177" s="2">
        <v>1.6559999999999999</v>
      </c>
      <c r="K177" s="2">
        <v>1.3959999999999999</v>
      </c>
      <c r="L177" s="2">
        <v>1.33</v>
      </c>
      <c r="M177" s="2">
        <v>1.222</v>
      </c>
      <c r="N177" s="2">
        <v>1.2809999999999999</v>
      </c>
      <c r="O177" s="2">
        <v>1.7949999999999999</v>
      </c>
      <c r="P177" s="2">
        <v>2.1070000000000002</v>
      </c>
      <c r="Q177" s="2">
        <v>2.3450000000000002</v>
      </c>
      <c r="R177" s="2">
        <v>2.302</v>
      </c>
      <c r="S177" s="2">
        <v>2.7719999999999998</v>
      </c>
      <c r="T177" s="2">
        <v>2.74</v>
      </c>
      <c r="U177" s="2">
        <v>2.8730000000000002</v>
      </c>
      <c r="V177" s="2">
        <v>2.1890000000000001</v>
      </c>
      <c r="W177" s="2">
        <v>1.6970000000000001</v>
      </c>
      <c r="X177" s="2">
        <v>2.2400000000000002</v>
      </c>
      <c r="Y177" s="2">
        <v>2.448</v>
      </c>
      <c r="Z177" s="2">
        <v>2.4940000000000002</v>
      </c>
      <c r="AA177" s="2">
        <v>2.3610000000000002</v>
      </c>
      <c r="AB177" s="2">
        <v>2.37</v>
      </c>
      <c r="AC177" s="2">
        <v>2.0139999999999998</v>
      </c>
      <c r="AD177" s="2">
        <v>2</v>
      </c>
      <c r="AE177" s="2">
        <v>2.3010000000000002</v>
      </c>
      <c r="AF177" s="2">
        <v>2.8540000000000001</v>
      </c>
      <c r="AG177" s="2">
        <v>3.048</v>
      </c>
      <c r="AH177" s="2">
        <v>3.08</v>
      </c>
      <c r="AI177" s="2">
        <v>3.173</v>
      </c>
      <c r="AJ177" s="2">
        <v>3.5920000000000001</v>
      </c>
      <c r="AK177" s="2">
        <v>4.4829999999999997</v>
      </c>
      <c r="AL177" s="2">
        <v>4.5540000000000003</v>
      </c>
      <c r="AM177" s="2">
        <v>4.63</v>
      </c>
      <c r="AN177" s="2">
        <v>5.2229999999999999</v>
      </c>
      <c r="AO177" s="2">
        <v>5.2290000000000001</v>
      </c>
      <c r="AP177" s="2">
        <v>5.8310000000000004</v>
      </c>
      <c r="AQ177" s="2">
        <v>6.1740000000000004</v>
      </c>
      <c r="AR177" s="2">
        <v>5.641</v>
      </c>
      <c r="AS177" s="2">
        <v>6.03</v>
      </c>
      <c r="AT177" s="2">
        <v>6.3929999999999998</v>
      </c>
      <c r="AU177" s="2">
        <v>7.1150000000000002</v>
      </c>
      <c r="AV177" s="2">
        <v>7.2210000000000001</v>
      </c>
      <c r="AW177" s="2">
        <v>7.5860000000000003</v>
      </c>
      <c r="AX177" s="2">
        <v>8.4930000000000003</v>
      </c>
      <c r="AY177" s="2">
        <v>9.3569999999999993</v>
      </c>
      <c r="AZ177" s="2">
        <v>10.266999999999999</v>
      </c>
      <c r="BA177" s="2">
        <v>11.241</v>
      </c>
      <c r="BB177" s="2">
        <v>12.286</v>
      </c>
      <c r="BC177" s="2">
        <v>13.382999999999999</v>
      </c>
      <c r="BD177" s="2">
        <v>2016</v>
      </c>
    </row>
    <row r="178" spans="1:56">
      <c r="A178" s="2">
        <v>866</v>
      </c>
      <c r="B178" s="2" t="s">
        <v>598</v>
      </c>
      <c r="C178" s="2" t="s">
        <v>241</v>
      </c>
      <c r="D178" s="2" t="s">
        <v>599</v>
      </c>
      <c r="E178" s="2" t="s">
        <v>243</v>
      </c>
      <c r="F178" s="2" t="s">
        <v>244</v>
      </c>
      <c r="G178" s="2" t="s">
        <v>245</v>
      </c>
      <c r="H178" s="2" t="s">
        <v>246</v>
      </c>
      <c r="I178" s="2">
        <v>7.0999999999999994E-2</v>
      </c>
      <c r="J178" s="2">
        <v>7.9000000000000001E-2</v>
      </c>
      <c r="K178" s="2">
        <v>7.9000000000000001E-2</v>
      </c>
      <c r="L178" s="2">
        <v>7.6999999999999999E-2</v>
      </c>
      <c r="M178" s="2">
        <v>8.1000000000000003E-2</v>
      </c>
      <c r="N178" s="2">
        <v>7.5999999999999998E-2</v>
      </c>
      <c r="O178" s="2">
        <v>0.09</v>
      </c>
      <c r="P178" s="2">
        <v>9.8000000000000004E-2</v>
      </c>
      <c r="Q178" s="2">
        <v>0.115</v>
      </c>
      <c r="R178" s="2">
        <v>0.13900000000000001</v>
      </c>
      <c r="S178" s="2">
        <v>0.14399999999999999</v>
      </c>
      <c r="T178" s="2">
        <v>0.16900000000000001</v>
      </c>
      <c r="U178" s="2">
        <v>0.17799999999999999</v>
      </c>
      <c r="V178" s="2">
        <v>0.183</v>
      </c>
      <c r="W178" s="2">
        <v>0.189</v>
      </c>
      <c r="X178" s="2">
        <v>0.20699999999999999</v>
      </c>
      <c r="Y178" s="2">
        <v>0.218</v>
      </c>
      <c r="Z178" s="2">
        <v>0.222</v>
      </c>
      <c r="AA178" s="2">
        <v>0.21199999999999999</v>
      </c>
      <c r="AB178" s="2">
        <v>0.19700000000000001</v>
      </c>
      <c r="AC178" s="2">
        <v>0.20300000000000001</v>
      </c>
      <c r="AD178" s="2">
        <v>0.18099999999999999</v>
      </c>
      <c r="AE178" s="2">
        <v>0.183</v>
      </c>
      <c r="AF178" s="2">
        <v>0.20200000000000001</v>
      </c>
      <c r="AG178" s="2">
        <v>0.23100000000000001</v>
      </c>
      <c r="AH178" s="2">
        <v>0.26200000000000001</v>
      </c>
      <c r="AI178" s="2">
        <v>0.29199999999999998</v>
      </c>
      <c r="AJ178" s="2">
        <v>0.29899999999999999</v>
      </c>
      <c r="AK178" s="2">
        <v>0.34399999999999997</v>
      </c>
      <c r="AL178" s="2">
        <v>0.312</v>
      </c>
      <c r="AM178" s="2">
        <v>0.36699999999999999</v>
      </c>
      <c r="AN178" s="2">
        <v>0.41499999999999998</v>
      </c>
      <c r="AO178" s="2">
        <v>0.47099999999999997</v>
      </c>
      <c r="AP178" s="2">
        <v>0.45100000000000001</v>
      </c>
      <c r="AQ178" s="2">
        <v>0.44</v>
      </c>
      <c r="AR178" s="2">
        <v>0.437</v>
      </c>
      <c r="AS178" s="2">
        <v>0.42099999999999999</v>
      </c>
      <c r="AT178" s="2">
        <v>0.46</v>
      </c>
      <c r="AU178" s="2">
        <v>0.48599999999999999</v>
      </c>
      <c r="AV178" s="2">
        <v>0.51700000000000002</v>
      </c>
      <c r="AW178" s="2">
        <v>0.499</v>
      </c>
      <c r="AX178" s="2">
        <v>0.501</v>
      </c>
      <c r="AY178" s="2">
        <v>0.54</v>
      </c>
      <c r="AZ178" s="2">
        <v>0.56899999999999995</v>
      </c>
      <c r="BA178" s="2">
        <v>0.60199999999999998</v>
      </c>
      <c r="BB178" s="2">
        <v>0.63100000000000001</v>
      </c>
      <c r="BC178" s="2">
        <v>0.66300000000000003</v>
      </c>
      <c r="BD178" s="2">
        <v>2020</v>
      </c>
    </row>
    <row r="179" spans="1:56">
      <c r="A179" s="2">
        <v>369</v>
      </c>
      <c r="B179" s="2" t="s">
        <v>600</v>
      </c>
      <c r="C179" s="2" t="s">
        <v>241</v>
      </c>
      <c r="D179" s="2" t="s">
        <v>601</v>
      </c>
      <c r="E179" s="2" t="s">
        <v>243</v>
      </c>
      <c r="F179" s="2" t="s">
        <v>244</v>
      </c>
      <c r="G179" s="2" t="s">
        <v>245</v>
      </c>
      <c r="H179" s="2" t="s">
        <v>246</v>
      </c>
      <c r="I179" s="2">
        <v>6.343</v>
      </c>
      <c r="J179" s="2">
        <v>7.1130000000000004</v>
      </c>
      <c r="K179" s="2">
        <v>8.2799999999999994</v>
      </c>
      <c r="L179" s="2">
        <v>7.8979999999999997</v>
      </c>
      <c r="M179" s="2">
        <v>7.891</v>
      </c>
      <c r="N179" s="2">
        <v>7.5030000000000001</v>
      </c>
      <c r="O179" s="2">
        <v>4.8769999999999998</v>
      </c>
      <c r="P179" s="2">
        <v>4.88</v>
      </c>
      <c r="Q179" s="2">
        <v>4.5739999999999998</v>
      </c>
      <c r="R179" s="2">
        <v>4.3970000000000002</v>
      </c>
      <c r="S179" s="2">
        <v>5.1550000000000002</v>
      </c>
      <c r="T179" s="2">
        <v>5.399</v>
      </c>
      <c r="U179" s="2">
        <v>5.5330000000000004</v>
      </c>
      <c r="V179" s="2">
        <v>4.6559999999999997</v>
      </c>
      <c r="W179" s="2">
        <v>5.032</v>
      </c>
      <c r="X179" s="2">
        <v>5.4210000000000003</v>
      </c>
      <c r="Y179" s="2">
        <v>5.859</v>
      </c>
      <c r="Z179" s="2">
        <v>5.8369999999999997</v>
      </c>
      <c r="AA179" s="2">
        <v>6.1479999999999997</v>
      </c>
      <c r="AB179" s="2">
        <v>6.9249999999999998</v>
      </c>
      <c r="AC179" s="2">
        <v>8.2949999999999999</v>
      </c>
      <c r="AD179" s="2">
        <v>8.9600000000000009</v>
      </c>
      <c r="AE179" s="2">
        <v>9.1479999999999997</v>
      </c>
      <c r="AF179" s="2">
        <v>11.464</v>
      </c>
      <c r="AG179" s="2">
        <v>13.472</v>
      </c>
      <c r="AH179" s="2">
        <v>16.170000000000002</v>
      </c>
      <c r="AI179" s="2">
        <v>18.600000000000001</v>
      </c>
      <c r="AJ179" s="2">
        <v>22.006</v>
      </c>
      <c r="AK179" s="2">
        <v>28.233000000000001</v>
      </c>
      <c r="AL179" s="2">
        <v>19.562000000000001</v>
      </c>
      <c r="AM179" s="2">
        <v>22.521999999999998</v>
      </c>
      <c r="AN179" s="2">
        <v>25.789000000000001</v>
      </c>
      <c r="AO179" s="2">
        <v>25.763000000000002</v>
      </c>
      <c r="AP179" s="2">
        <v>27.268000000000001</v>
      </c>
      <c r="AQ179" s="2">
        <v>27.616</v>
      </c>
      <c r="AR179" s="2">
        <v>24.96</v>
      </c>
      <c r="AS179" s="2">
        <v>22.393999999999998</v>
      </c>
      <c r="AT179" s="2">
        <v>22.385000000000002</v>
      </c>
      <c r="AU179" s="2">
        <v>23.68</v>
      </c>
      <c r="AV179" s="2">
        <v>23.207999999999998</v>
      </c>
      <c r="AW179" s="2">
        <v>21.587</v>
      </c>
      <c r="AX179" s="2">
        <v>21.599</v>
      </c>
      <c r="AY179" s="2">
        <v>23.082000000000001</v>
      </c>
      <c r="AZ179" s="2">
        <v>23.885000000000002</v>
      </c>
      <c r="BA179" s="2">
        <v>24.594000000000001</v>
      </c>
      <c r="BB179" s="2">
        <v>25.321999999999999</v>
      </c>
      <c r="BC179" s="2">
        <v>26.074999999999999</v>
      </c>
      <c r="BD179" s="2">
        <v>2019</v>
      </c>
    </row>
    <row r="180" spans="1:56">
      <c r="A180" s="2">
        <v>744</v>
      </c>
      <c r="B180" s="2" t="s">
        <v>602</v>
      </c>
      <c r="C180" s="2" t="s">
        <v>241</v>
      </c>
      <c r="D180" s="2" t="s">
        <v>603</v>
      </c>
      <c r="E180" s="2" t="s">
        <v>243</v>
      </c>
      <c r="F180" s="2" t="s">
        <v>244</v>
      </c>
      <c r="G180" s="2" t="s">
        <v>245</v>
      </c>
      <c r="H180" s="2" t="s">
        <v>246</v>
      </c>
      <c r="I180" s="2">
        <v>9.5660000000000007</v>
      </c>
      <c r="J180" s="2">
        <v>9.2230000000000008</v>
      </c>
      <c r="K180" s="2">
        <v>8.9</v>
      </c>
      <c r="L180" s="2">
        <v>9.202</v>
      </c>
      <c r="M180" s="2">
        <v>9.0540000000000003</v>
      </c>
      <c r="N180" s="2">
        <v>9.2449999999999992</v>
      </c>
      <c r="O180" s="2">
        <v>9.91</v>
      </c>
      <c r="P180" s="2">
        <v>10.663</v>
      </c>
      <c r="Q180" s="2">
        <v>11.073</v>
      </c>
      <c r="R180" s="2">
        <v>11.069000000000001</v>
      </c>
      <c r="S180" s="2">
        <v>13.474</v>
      </c>
      <c r="T180" s="2">
        <v>14.202</v>
      </c>
      <c r="U180" s="2">
        <v>16.978000000000002</v>
      </c>
      <c r="V180" s="2">
        <v>15.944000000000001</v>
      </c>
      <c r="W180" s="2">
        <v>17.052</v>
      </c>
      <c r="X180" s="2">
        <v>19.654</v>
      </c>
      <c r="Y180" s="2">
        <v>21.283000000000001</v>
      </c>
      <c r="Z180" s="2">
        <v>20.747</v>
      </c>
      <c r="AA180" s="2">
        <v>21.803000000000001</v>
      </c>
      <c r="AB180" s="2">
        <v>22.943000000000001</v>
      </c>
      <c r="AC180" s="2">
        <v>21.474</v>
      </c>
      <c r="AD180" s="2">
        <v>22.065999999999999</v>
      </c>
      <c r="AE180" s="2">
        <v>23.141999999999999</v>
      </c>
      <c r="AF180" s="2">
        <v>27.454000000000001</v>
      </c>
      <c r="AG180" s="2">
        <v>31.184000000000001</v>
      </c>
      <c r="AH180" s="2">
        <v>32.271999999999998</v>
      </c>
      <c r="AI180" s="2">
        <v>34.377000000000002</v>
      </c>
      <c r="AJ180" s="2">
        <v>38.914999999999999</v>
      </c>
      <c r="AK180" s="2">
        <v>44.844000000000001</v>
      </c>
      <c r="AL180" s="2">
        <v>43.466000000000001</v>
      </c>
      <c r="AM180" s="2">
        <v>44.054000000000002</v>
      </c>
      <c r="AN180" s="2">
        <v>45.81</v>
      </c>
      <c r="AO180" s="2">
        <v>45.043999999999997</v>
      </c>
      <c r="AP180" s="2">
        <v>46.247999999999998</v>
      </c>
      <c r="AQ180" s="2">
        <v>47.634</v>
      </c>
      <c r="AR180" s="2">
        <v>43.171999999999997</v>
      </c>
      <c r="AS180" s="2">
        <v>41.801000000000002</v>
      </c>
      <c r="AT180" s="2">
        <v>39.627000000000002</v>
      </c>
      <c r="AU180" s="2">
        <v>40.139000000000003</v>
      </c>
      <c r="AV180" s="2">
        <v>39.168999999999997</v>
      </c>
      <c r="AW180" s="2">
        <v>39.219000000000001</v>
      </c>
      <c r="AX180" s="2">
        <v>42.732999999999997</v>
      </c>
      <c r="AY180" s="2">
        <v>45.454000000000001</v>
      </c>
      <c r="AZ180" s="2">
        <v>47.914999999999999</v>
      </c>
      <c r="BA180" s="2">
        <v>50.505000000000003</v>
      </c>
      <c r="BB180" s="2">
        <v>52.927</v>
      </c>
      <c r="BC180" s="2">
        <v>55.093000000000004</v>
      </c>
      <c r="BD180" s="2">
        <v>2020</v>
      </c>
    </row>
    <row r="181" spans="1:56">
      <c r="A181" s="2">
        <v>186</v>
      </c>
      <c r="B181" s="2" t="s">
        <v>604</v>
      </c>
      <c r="C181" s="2" t="s">
        <v>241</v>
      </c>
      <c r="D181" s="2" t="s">
        <v>605</v>
      </c>
      <c r="E181" s="2" t="s">
        <v>243</v>
      </c>
      <c r="F181" s="2" t="s">
        <v>244</v>
      </c>
      <c r="G181" s="2" t="s">
        <v>245</v>
      </c>
      <c r="H181" s="2" t="s">
        <v>246</v>
      </c>
      <c r="I181" s="2">
        <v>96.596000000000004</v>
      </c>
      <c r="J181" s="2">
        <v>97.864999999999995</v>
      </c>
      <c r="K181" s="2">
        <v>88.918000000000006</v>
      </c>
      <c r="L181" s="2">
        <v>84.968000000000004</v>
      </c>
      <c r="M181" s="2">
        <v>82.641999999999996</v>
      </c>
      <c r="N181" s="2">
        <v>92.826999999999998</v>
      </c>
      <c r="O181" s="2">
        <v>102.337</v>
      </c>
      <c r="P181" s="2">
        <v>118.926</v>
      </c>
      <c r="Q181" s="2">
        <v>125.032</v>
      </c>
      <c r="R181" s="2">
        <v>147.727</v>
      </c>
      <c r="S181" s="2">
        <v>207.50800000000001</v>
      </c>
      <c r="T181" s="2">
        <v>208.40199999999999</v>
      </c>
      <c r="U181" s="2">
        <v>219.17599999999999</v>
      </c>
      <c r="V181" s="2">
        <v>248.57300000000001</v>
      </c>
      <c r="W181" s="2">
        <v>179.35900000000001</v>
      </c>
      <c r="X181" s="2">
        <v>233.566</v>
      </c>
      <c r="Y181" s="2">
        <v>250.48599999999999</v>
      </c>
      <c r="Z181" s="2">
        <v>261.85700000000003</v>
      </c>
      <c r="AA181" s="2">
        <v>275.834</v>
      </c>
      <c r="AB181" s="2">
        <v>256.56599999999997</v>
      </c>
      <c r="AC181" s="2">
        <v>274.32100000000003</v>
      </c>
      <c r="AD181" s="2">
        <v>202.24799999999999</v>
      </c>
      <c r="AE181" s="2">
        <v>240.191</v>
      </c>
      <c r="AF181" s="2">
        <v>314.75200000000001</v>
      </c>
      <c r="AG181" s="2">
        <v>409.12700000000001</v>
      </c>
      <c r="AH181" s="2">
        <v>506.18599999999998</v>
      </c>
      <c r="AI181" s="2">
        <v>555.12599999999998</v>
      </c>
      <c r="AJ181" s="2">
        <v>680.48900000000003</v>
      </c>
      <c r="AK181" s="2">
        <v>770.82</v>
      </c>
      <c r="AL181" s="2">
        <v>648.79700000000003</v>
      </c>
      <c r="AM181" s="2">
        <v>776.55799999999999</v>
      </c>
      <c r="AN181" s="2">
        <v>838.50800000000004</v>
      </c>
      <c r="AO181" s="2">
        <v>880.14099999999996</v>
      </c>
      <c r="AP181" s="2">
        <v>957.50400000000002</v>
      </c>
      <c r="AQ181" s="2">
        <v>938.51199999999994</v>
      </c>
      <c r="AR181" s="2">
        <v>864.07100000000003</v>
      </c>
      <c r="AS181" s="2">
        <v>869.28</v>
      </c>
      <c r="AT181" s="2">
        <v>858.93200000000002</v>
      </c>
      <c r="AU181" s="2">
        <v>779.69399999999996</v>
      </c>
      <c r="AV181" s="2">
        <v>760.51599999999996</v>
      </c>
      <c r="AW181" s="2">
        <v>719.91899999999998</v>
      </c>
      <c r="AX181" s="2">
        <v>795.952</v>
      </c>
      <c r="AY181" s="2">
        <v>844.53399999999999</v>
      </c>
      <c r="AZ181" s="2">
        <v>946.01</v>
      </c>
      <c r="BA181" s="2">
        <v>1060.67</v>
      </c>
      <c r="BB181" s="2">
        <v>1190.5</v>
      </c>
      <c r="BC181" s="2">
        <v>1333.77</v>
      </c>
      <c r="BD181" s="2">
        <v>2020</v>
      </c>
    </row>
    <row r="182" spans="1:56">
      <c r="A182" s="2">
        <v>925</v>
      </c>
      <c r="B182" s="2" t="s">
        <v>606</v>
      </c>
      <c r="C182" s="2" t="s">
        <v>241</v>
      </c>
      <c r="D182" s="2" t="s">
        <v>607</v>
      </c>
      <c r="E182" s="2" t="s">
        <v>243</v>
      </c>
      <c r="F182" s="2" t="s">
        <v>244</v>
      </c>
      <c r="G182" s="2" t="s">
        <v>245</v>
      </c>
      <c r="H182" s="2" t="s">
        <v>246</v>
      </c>
      <c r="I182" s="2" t="s">
        <v>247</v>
      </c>
      <c r="J182" s="2" t="s">
        <v>247</v>
      </c>
      <c r="K182" s="2" t="s">
        <v>247</v>
      </c>
      <c r="L182" s="2" t="s">
        <v>247</v>
      </c>
      <c r="M182" s="2" t="s">
        <v>247</v>
      </c>
      <c r="N182" s="2" t="s">
        <v>247</v>
      </c>
      <c r="O182" s="2" t="s">
        <v>247</v>
      </c>
      <c r="P182" s="2" t="s">
        <v>247</v>
      </c>
      <c r="Q182" s="2" t="s">
        <v>247</v>
      </c>
      <c r="R182" s="2" t="s">
        <v>247</v>
      </c>
      <c r="S182" s="2" t="s">
        <v>247</v>
      </c>
      <c r="T182" s="2" t="s">
        <v>247</v>
      </c>
      <c r="U182" s="2">
        <v>1.629</v>
      </c>
      <c r="V182" s="2">
        <v>9.1869999999999994</v>
      </c>
      <c r="W182" s="2">
        <v>7.7809999999999997</v>
      </c>
      <c r="X182" s="2">
        <v>10.063000000000001</v>
      </c>
      <c r="Y182" s="2">
        <v>4.0759999999999996</v>
      </c>
      <c r="Z182" s="2">
        <v>4.593</v>
      </c>
      <c r="AA182" s="2">
        <v>4.9029999999999996</v>
      </c>
      <c r="AB182" s="2">
        <v>6.6079999999999997</v>
      </c>
      <c r="AC182" s="2">
        <v>8.6039999999999992</v>
      </c>
      <c r="AD182" s="2">
        <v>11.878</v>
      </c>
      <c r="AE182" s="2">
        <v>14.904</v>
      </c>
      <c r="AF182" s="2">
        <v>19.571000000000002</v>
      </c>
      <c r="AG182" s="2">
        <v>24.32</v>
      </c>
      <c r="AH182" s="2">
        <v>29.420999999999999</v>
      </c>
      <c r="AI182" s="2">
        <v>36.65</v>
      </c>
      <c r="AJ182" s="2">
        <v>44.475999999999999</v>
      </c>
      <c r="AK182" s="2">
        <v>36.860999999999997</v>
      </c>
      <c r="AL182" s="2">
        <v>34.630000000000003</v>
      </c>
      <c r="AM182" s="2">
        <v>34.877000000000002</v>
      </c>
      <c r="AN182" s="2">
        <v>45.152999999999999</v>
      </c>
      <c r="AO182" s="2">
        <v>51.756</v>
      </c>
      <c r="AP182" s="2">
        <v>53.124000000000002</v>
      </c>
      <c r="AQ182" s="2">
        <v>57.896999999999998</v>
      </c>
      <c r="AR182" s="2">
        <v>42.161999999999999</v>
      </c>
      <c r="AS182" s="2">
        <v>38.502000000000002</v>
      </c>
      <c r="AT182" s="2">
        <v>41.384999999999998</v>
      </c>
      <c r="AU182" s="2">
        <v>40.762</v>
      </c>
      <c r="AV182" s="2">
        <v>46.264000000000003</v>
      </c>
      <c r="AW182" s="2">
        <v>45.609000000000002</v>
      </c>
      <c r="AX182" s="2">
        <v>53.087000000000003</v>
      </c>
      <c r="AY182" s="2">
        <v>60.262999999999998</v>
      </c>
      <c r="AZ182" s="2">
        <v>66.63</v>
      </c>
      <c r="BA182" s="2">
        <v>73.864000000000004</v>
      </c>
      <c r="BB182" s="2">
        <v>82.072000000000003</v>
      </c>
      <c r="BC182" s="2">
        <v>91.376999999999995</v>
      </c>
      <c r="BD182" s="2">
        <v>2020</v>
      </c>
    </row>
    <row r="183" spans="1:56">
      <c r="A183" s="2">
        <v>869</v>
      </c>
      <c r="B183" s="2" t="s">
        <v>608</v>
      </c>
      <c r="C183" s="2" t="s">
        <v>241</v>
      </c>
      <c r="D183" s="2" t="s">
        <v>609</v>
      </c>
      <c r="E183" s="2" t="s">
        <v>243</v>
      </c>
      <c r="F183" s="2" t="s">
        <v>244</v>
      </c>
      <c r="G183" s="2" t="s">
        <v>245</v>
      </c>
      <c r="H183" s="2" t="s">
        <v>246</v>
      </c>
      <c r="I183" s="2" t="s">
        <v>247</v>
      </c>
      <c r="J183" s="2" t="s">
        <v>247</v>
      </c>
      <c r="K183" s="2" t="s">
        <v>247</v>
      </c>
      <c r="L183" s="2" t="s">
        <v>247</v>
      </c>
      <c r="M183" s="2" t="s">
        <v>247</v>
      </c>
      <c r="N183" s="2" t="s">
        <v>247</v>
      </c>
      <c r="O183" s="2" t="s">
        <v>247</v>
      </c>
      <c r="P183" s="2" t="s">
        <v>247</v>
      </c>
      <c r="Q183" s="2" t="s">
        <v>247</v>
      </c>
      <c r="R183" s="2" t="s">
        <v>247</v>
      </c>
      <c r="S183" s="2" t="s">
        <v>247</v>
      </c>
      <c r="T183" s="2" t="s">
        <v>247</v>
      </c>
      <c r="U183" s="2" t="s">
        <v>247</v>
      </c>
      <c r="V183" s="2" t="s">
        <v>247</v>
      </c>
      <c r="W183" s="2" t="s">
        <v>247</v>
      </c>
      <c r="X183" s="2" t="s">
        <v>247</v>
      </c>
      <c r="Y183" s="2" t="s">
        <v>247</v>
      </c>
      <c r="Z183" s="2" t="s">
        <v>247</v>
      </c>
      <c r="AA183" s="2" t="s">
        <v>247</v>
      </c>
      <c r="AB183" s="2" t="s">
        <v>247</v>
      </c>
      <c r="AC183" s="2">
        <v>1.4999999999999999E-2</v>
      </c>
      <c r="AD183" s="2">
        <v>1.4E-2</v>
      </c>
      <c r="AE183" s="2">
        <v>1.7000000000000001E-2</v>
      </c>
      <c r="AF183" s="2">
        <v>0.02</v>
      </c>
      <c r="AG183" s="2">
        <v>2.3E-2</v>
      </c>
      <c r="AH183" s="2">
        <v>2.3E-2</v>
      </c>
      <c r="AI183" s="2">
        <v>2.4E-2</v>
      </c>
      <c r="AJ183" s="2">
        <v>2.9000000000000001E-2</v>
      </c>
      <c r="AK183" s="2">
        <v>3.2000000000000001E-2</v>
      </c>
      <c r="AL183" s="2">
        <v>2.8000000000000001E-2</v>
      </c>
      <c r="AM183" s="2">
        <v>3.2000000000000001E-2</v>
      </c>
      <c r="AN183" s="2">
        <v>0.04</v>
      </c>
      <c r="AO183" s="2">
        <v>3.9E-2</v>
      </c>
      <c r="AP183" s="2">
        <v>3.9E-2</v>
      </c>
      <c r="AQ183" s="2">
        <v>3.9E-2</v>
      </c>
      <c r="AR183" s="2">
        <v>3.6999999999999998E-2</v>
      </c>
      <c r="AS183" s="2">
        <v>4.1000000000000002E-2</v>
      </c>
      <c r="AT183" s="2">
        <v>4.4999999999999998E-2</v>
      </c>
      <c r="AU183" s="2">
        <v>4.8000000000000001E-2</v>
      </c>
      <c r="AV183" s="2">
        <v>5.3999999999999999E-2</v>
      </c>
      <c r="AW183" s="2">
        <v>5.5E-2</v>
      </c>
      <c r="AX183" s="2">
        <v>6.5000000000000002E-2</v>
      </c>
      <c r="AY183" s="2">
        <v>7.0000000000000007E-2</v>
      </c>
      <c r="AZ183" s="2">
        <v>7.5999999999999998E-2</v>
      </c>
      <c r="BA183" s="2">
        <v>8.2000000000000003E-2</v>
      </c>
      <c r="BB183" s="2">
        <v>8.7999999999999995E-2</v>
      </c>
      <c r="BC183" s="2">
        <v>9.4E-2</v>
      </c>
      <c r="BD183" s="2">
        <v>2019</v>
      </c>
    </row>
    <row r="184" spans="1:56">
      <c r="A184" s="2">
        <v>746</v>
      </c>
      <c r="B184" s="2" t="s">
        <v>610</v>
      </c>
      <c r="C184" s="2" t="s">
        <v>241</v>
      </c>
      <c r="D184" s="2" t="s">
        <v>611</v>
      </c>
      <c r="E184" s="2" t="s">
        <v>243</v>
      </c>
      <c r="F184" s="2" t="s">
        <v>244</v>
      </c>
      <c r="G184" s="2" t="s">
        <v>245</v>
      </c>
      <c r="H184" s="2" t="s">
        <v>246</v>
      </c>
      <c r="I184" s="2">
        <v>7.4859999999999998</v>
      </c>
      <c r="J184" s="2">
        <v>12.12</v>
      </c>
      <c r="K184" s="2">
        <v>8.41</v>
      </c>
      <c r="L184" s="2">
        <v>9.6189999999999998</v>
      </c>
      <c r="M184" s="2">
        <v>7.399</v>
      </c>
      <c r="N184" s="2">
        <v>6.7709999999999999</v>
      </c>
      <c r="O184" s="2">
        <v>6.7460000000000004</v>
      </c>
      <c r="P184" s="2">
        <v>10.878</v>
      </c>
      <c r="Q184" s="2">
        <v>11.268000000000001</v>
      </c>
      <c r="R184" s="2">
        <v>9.1359999999999992</v>
      </c>
      <c r="S184" s="2">
        <v>7.452</v>
      </c>
      <c r="T184" s="2">
        <v>3.8969999999999998</v>
      </c>
      <c r="U184" s="2">
        <v>3.645</v>
      </c>
      <c r="V184" s="2">
        <v>4.3109999999999999</v>
      </c>
      <c r="W184" s="2">
        <v>6.24</v>
      </c>
      <c r="X184" s="2">
        <v>7.4729999999999999</v>
      </c>
      <c r="Y184" s="2">
        <v>7.7130000000000001</v>
      </c>
      <c r="Z184" s="2">
        <v>8.407</v>
      </c>
      <c r="AA184" s="2">
        <v>8.23</v>
      </c>
      <c r="AB184" s="2">
        <v>7.8230000000000004</v>
      </c>
      <c r="AC184" s="2">
        <v>7.7560000000000002</v>
      </c>
      <c r="AD184" s="2">
        <v>7.835</v>
      </c>
      <c r="AE184" s="2">
        <v>8.4250000000000007</v>
      </c>
      <c r="AF184" s="2">
        <v>8.7249999999999996</v>
      </c>
      <c r="AG184" s="2">
        <v>10.75</v>
      </c>
      <c r="AH184" s="2">
        <v>12.46</v>
      </c>
      <c r="AI184" s="2">
        <v>14.079000000000001</v>
      </c>
      <c r="AJ184" s="2">
        <v>17.512</v>
      </c>
      <c r="AK184" s="2">
        <v>22.419</v>
      </c>
      <c r="AL184" s="2">
        <v>24.106999999999999</v>
      </c>
      <c r="AM184" s="2">
        <v>24.683</v>
      </c>
      <c r="AN184" s="2">
        <v>27.501000000000001</v>
      </c>
      <c r="AO184" s="2">
        <v>30.939</v>
      </c>
      <c r="AP184" s="2">
        <v>32.331000000000003</v>
      </c>
      <c r="AQ184" s="2">
        <v>33.122</v>
      </c>
      <c r="AR184" s="2">
        <v>27.445</v>
      </c>
      <c r="AS184" s="2">
        <v>29.597999999999999</v>
      </c>
      <c r="AT184" s="2">
        <v>31.398</v>
      </c>
      <c r="AU184" s="2">
        <v>34.222999999999999</v>
      </c>
      <c r="AV184" s="2">
        <v>38.000999999999998</v>
      </c>
      <c r="AW184" s="2">
        <v>38.140999999999998</v>
      </c>
      <c r="AX184" s="2">
        <v>43.243000000000002</v>
      </c>
      <c r="AY184" s="2">
        <v>47</v>
      </c>
      <c r="AZ184" s="2">
        <v>49.439</v>
      </c>
      <c r="BA184" s="2">
        <v>54.329000000000001</v>
      </c>
      <c r="BB184" s="2">
        <v>61.29</v>
      </c>
      <c r="BC184" s="2">
        <v>69.043999999999997</v>
      </c>
      <c r="BD184" s="2">
        <v>2020</v>
      </c>
    </row>
    <row r="185" spans="1:56">
      <c r="A185" s="2">
        <v>926</v>
      </c>
      <c r="B185" s="2" t="s">
        <v>612</v>
      </c>
      <c r="C185" s="2" t="s">
        <v>241</v>
      </c>
      <c r="D185" s="2" t="s">
        <v>613</v>
      </c>
      <c r="E185" s="2" t="s">
        <v>243</v>
      </c>
      <c r="F185" s="2" t="s">
        <v>244</v>
      </c>
      <c r="G185" s="2" t="s">
        <v>245</v>
      </c>
      <c r="H185" s="2" t="s">
        <v>246</v>
      </c>
      <c r="I185" s="2" t="s">
        <v>247</v>
      </c>
      <c r="J185" s="2" t="s">
        <v>247</v>
      </c>
      <c r="K185" s="2" t="s">
        <v>247</v>
      </c>
      <c r="L185" s="2" t="s">
        <v>247</v>
      </c>
      <c r="M185" s="2" t="s">
        <v>247</v>
      </c>
      <c r="N185" s="2" t="s">
        <v>247</v>
      </c>
      <c r="O185" s="2" t="s">
        <v>247</v>
      </c>
      <c r="P185" s="2" t="s">
        <v>247</v>
      </c>
      <c r="Q185" s="2" t="s">
        <v>247</v>
      </c>
      <c r="R185" s="2" t="s">
        <v>247</v>
      </c>
      <c r="S185" s="2" t="s">
        <v>247</v>
      </c>
      <c r="T185" s="2" t="s">
        <v>247</v>
      </c>
      <c r="U185" s="2">
        <v>22.193000000000001</v>
      </c>
      <c r="V185" s="2">
        <v>35.024999999999999</v>
      </c>
      <c r="W185" s="2">
        <v>38.012</v>
      </c>
      <c r="X185" s="2">
        <v>38.274999999999999</v>
      </c>
      <c r="Y185" s="2">
        <v>46.082999999999998</v>
      </c>
      <c r="Z185" s="2">
        <v>51.866999999999997</v>
      </c>
      <c r="AA185" s="2">
        <v>43.314999999999998</v>
      </c>
      <c r="AB185" s="2">
        <v>32.661000000000001</v>
      </c>
      <c r="AC185" s="2">
        <v>32.331000000000003</v>
      </c>
      <c r="AD185" s="2">
        <v>37.863</v>
      </c>
      <c r="AE185" s="2">
        <v>42.338999999999999</v>
      </c>
      <c r="AF185" s="2">
        <v>50.095999999999997</v>
      </c>
      <c r="AG185" s="2">
        <v>64.751999999999995</v>
      </c>
      <c r="AH185" s="2">
        <v>85.995999999999995</v>
      </c>
      <c r="AI185" s="2">
        <v>107.767</v>
      </c>
      <c r="AJ185" s="2">
        <v>143.26</v>
      </c>
      <c r="AK185" s="2">
        <v>181.31299999999999</v>
      </c>
      <c r="AL185" s="2">
        <v>117.07899999999999</v>
      </c>
      <c r="AM185" s="2">
        <v>136.011</v>
      </c>
      <c r="AN185" s="2">
        <v>163.161</v>
      </c>
      <c r="AO185" s="2">
        <v>175.70699999999999</v>
      </c>
      <c r="AP185" s="2">
        <v>179.57400000000001</v>
      </c>
      <c r="AQ185" s="2">
        <v>130.571</v>
      </c>
      <c r="AR185" s="2">
        <v>90.477000000000004</v>
      </c>
      <c r="AS185" s="2">
        <v>93.313000000000002</v>
      </c>
      <c r="AT185" s="2">
        <v>112.114</v>
      </c>
      <c r="AU185" s="2">
        <v>130.916</v>
      </c>
      <c r="AV185" s="2">
        <v>153.99700000000001</v>
      </c>
      <c r="AW185" s="2">
        <v>155.30000000000001</v>
      </c>
      <c r="AX185" s="2">
        <v>181.03800000000001</v>
      </c>
      <c r="AY185" s="2">
        <v>203.92500000000001</v>
      </c>
      <c r="AZ185" s="2">
        <v>222.822</v>
      </c>
      <c r="BA185" s="2">
        <v>243.08199999999999</v>
      </c>
      <c r="BB185" s="2">
        <v>266.31900000000002</v>
      </c>
      <c r="BC185" s="2">
        <v>290.80599999999998</v>
      </c>
      <c r="BD185" s="2">
        <v>2020</v>
      </c>
    </row>
    <row r="186" spans="1:56">
      <c r="A186" s="2">
        <v>466</v>
      </c>
      <c r="B186" s="2" t="s">
        <v>614</v>
      </c>
      <c r="C186" s="2" t="s">
        <v>241</v>
      </c>
      <c r="D186" s="2" t="s">
        <v>615</v>
      </c>
      <c r="E186" s="2" t="s">
        <v>243</v>
      </c>
      <c r="F186" s="2" t="s">
        <v>244</v>
      </c>
      <c r="G186" s="2" t="s">
        <v>245</v>
      </c>
      <c r="H186" s="2" t="s">
        <v>246</v>
      </c>
      <c r="I186" s="2">
        <v>40.414999999999999</v>
      </c>
      <c r="J186" s="2">
        <v>45.002000000000002</v>
      </c>
      <c r="K186" s="2">
        <v>41.847999999999999</v>
      </c>
      <c r="L186" s="2">
        <v>38.344999999999999</v>
      </c>
      <c r="M186" s="2">
        <v>38.012</v>
      </c>
      <c r="N186" s="2">
        <v>37.31</v>
      </c>
      <c r="O186" s="2">
        <v>29.568000000000001</v>
      </c>
      <c r="P186" s="2">
        <v>32.466000000000001</v>
      </c>
      <c r="Q186" s="2">
        <v>32.999000000000002</v>
      </c>
      <c r="R186" s="2">
        <v>38.090000000000003</v>
      </c>
      <c r="S186" s="2">
        <v>49.09</v>
      </c>
      <c r="T186" s="2">
        <v>49.820999999999998</v>
      </c>
      <c r="U186" s="2">
        <v>52.207999999999998</v>
      </c>
      <c r="V186" s="2">
        <v>53.438000000000002</v>
      </c>
      <c r="W186" s="2">
        <v>57.45</v>
      </c>
      <c r="X186" s="2">
        <v>63.637</v>
      </c>
      <c r="Y186" s="2">
        <v>70.991</v>
      </c>
      <c r="Z186" s="2">
        <v>76.171000000000006</v>
      </c>
      <c r="AA186" s="2">
        <v>73.394000000000005</v>
      </c>
      <c r="AB186" s="2">
        <v>82.864999999999995</v>
      </c>
      <c r="AC186" s="2">
        <v>103.893</v>
      </c>
      <c r="AD186" s="2">
        <v>103.312</v>
      </c>
      <c r="AE186" s="2">
        <v>109.816</v>
      </c>
      <c r="AF186" s="2">
        <v>124.346</v>
      </c>
      <c r="AG186" s="2">
        <v>147.82400000000001</v>
      </c>
      <c r="AH186" s="2">
        <v>180.61699999999999</v>
      </c>
      <c r="AI186" s="2">
        <v>222.11699999999999</v>
      </c>
      <c r="AJ186" s="2">
        <v>257.916</v>
      </c>
      <c r="AK186" s="2">
        <v>315.47500000000002</v>
      </c>
      <c r="AL186" s="2">
        <v>253.547</v>
      </c>
      <c r="AM186" s="2">
        <v>289.78699999999998</v>
      </c>
      <c r="AN186" s="2">
        <v>350.666</v>
      </c>
      <c r="AO186" s="2">
        <v>374.59100000000001</v>
      </c>
      <c r="AP186" s="2">
        <v>390.108</v>
      </c>
      <c r="AQ186" s="2">
        <v>403.137</v>
      </c>
      <c r="AR186" s="2">
        <v>358.13499999999999</v>
      </c>
      <c r="AS186" s="2">
        <v>357.04500000000002</v>
      </c>
      <c r="AT186" s="2">
        <v>385.60500000000002</v>
      </c>
      <c r="AU186" s="2">
        <v>422.21499999999997</v>
      </c>
      <c r="AV186" s="2">
        <v>417.21600000000001</v>
      </c>
      <c r="AW186" s="2">
        <v>358.86900000000003</v>
      </c>
      <c r="AX186" s="2">
        <v>410.15800000000002</v>
      </c>
      <c r="AY186" s="2">
        <v>427.93</v>
      </c>
      <c r="AZ186" s="2">
        <v>443.25099999999998</v>
      </c>
      <c r="BA186" s="2">
        <v>460.524</v>
      </c>
      <c r="BB186" s="2">
        <v>480.02699999999999</v>
      </c>
      <c r="BC186" s="2">
        <v>501.81400000000002</v>
      </c>
      <c r="BD186" s="2">
        <v>2020</v>
      </c>
    </row>
    <row r="187" spans="1:56">
      <c r="A187" s="2">
        <v>112</v>
      </c>
      <c r="B187" s="2" t="s">
        <v>616</v>
      </c>
      <c r="C187" s="2" t="s">
        <v>241</v>
      </c>
      <c r="D187" s="2" t="s">
        <v>617</v>
      </c>
      <c r="E187" s="2" t="s">
        <v>243</v>
      </c>
      <c r="F187" s="2" t="s">
        <v>244</v>
      </c>
      <c r="G187" s="2" t="s">
        <v>245</v>
      </c>
      <c r="H187" s="2" t="s">
        <v>246</v>
      </c>
      <c r="I187" s="2">
        <v>603.98299999999995</v>
      </c>
      <c r="J187" s="2">
        <v>587.65200000000004</v>
      </c>
      <c r="K187" s="2">
        <v>558.72</v>
      </c>
      <c r="L187" s="2">
        <v>532.476</v>
      </c>
      <c r="M187" s="2">
        <v>504.57100000000003</v>
      </c>
      <c r="N187" s="2">
        <v>536.93799999999999</v>
      </c>
      <c r="O187" s="2">
        <v>655.08600000000001</v>
      </c>
      <c r="P187" s="2">
        <v>813.00599999999997</v>
      </c>
      <c r="Q187" s="2">
        <v>989.57</v>
      </c>
      <c r="R187" s="2">
        <v>1007.45</v>
      </c>
      <c r="S187" s="2">
        <v>1193.69</v>
      </c>
      <c r="T187" s="2">
        <v>1247.8800000000001</v>
      </c>
      <c r="U187" s="2">
        <v>1289.07</v>
      </c>
      <c r="V187" s="2">
        <v>1154.1199999999999</v>
      </c>
      <c r="W187" s="2">
        <v>1239.72</v>
      </c>
      <c r="X187" s="2">
        <v>1341.88</v>
      </c>
      <c r="Y187" s="2">
        <v>1416.84</v>
      </c>
      <c r="Z187" s="2">
        <v>1558.53</v>
      </c>
      <c r="AA187" s="2">
        <v>1651.78</v>
      </c>
      <c r="AB187" s="2">
        <v>1682.59</v>
      </c>
      <c r="AC187" s="2">
        <v>1661.34</v>
      </c>
      <c r="AD187" s="2">
        <v>1639.08</v>
      </c>
      <c r="AE187" s="2">
        <v>1782.89</v>
      </c>
      <c r="AF187" s="2">
        <v>2052.79</v>
      </c>
      <c r="AG187" s="2">
        <v>2413.13</v>
      </c>
      <c r="AH187" s="2">
        <v>2535.64</v>
      </c>
      <c r="AI187" s="2">
        <v>2709.83</v>
      </c>
      <c r="AJ187" s="2">
        <v>3094.59</v>
      </c>
      <c r="AK187" s="2">
        <v>2952.33</v>
      </c>
      <c r="AL187" s="2">
        <v>2421.02</v>
      </c>
      <c r="AM187" s="2">
        <v>2484.02</v>
      </c>
      <c r="AN187" s="2">
        <v>2660.79</v>
      </c>
      <c r="AO187" s="2">
        <v>2704.5</v>
      </c>
      <c r="AP187" s="2">
        <v>2785.06</v>
      </c>
      <c r="AQ187" s="2">
        <v>3067.12</v>
      </c>
      <c r="AR187" s="2">
        <v>2933.43</v>
      </c>
      <c r="AS187" s="2">
        <v>2703.24</v>
      </c>
      <c r="AT187" s="2">
        <v>2664.71</v>
      </c>
      <c r="AU187" s="2">
        <v>2860.98</v>
      </c>
      <c r="AV187" s="2">
        <v>2833.3</v>
      </c>
      <c r="AW187" s="2">
        <v>2709.68</v>
      </c>
      <c r="AX187" s="2">
        <v>3108.42</v>
      </c>
      <c r="AY187" s="2">
        <v>3442.21</v>
      </c>
      <c r="AZ187" s="2">
        <v>3582.34</v>
      </c>
      <c r="BA187" s="2">
        <v>3761.69</v>
      </c>
      <c r="BB187" s="2">
        <v>3959.37</v>
      </c>
      <c r="BC187" s="2">
        <v>4161.7</v>
      </c>
      <c r="BD187" s="2">
        <v>2020</v>
      </c>
    </row>
    <row r="188" spans="1:56">
      <c r="A188" s="2">
        <v>111</v>
      </c>
      <c r="B188" s="2" t="s">
        <v>618</v>
      </c>
      <c r="C188" s="2" t="s">
        <v>241</v>
      </c>
      <c r="D188" s="2" t="s">
        <v>619</v>
      </c>
      <c r="E188" s="2" t="s">
        <v>243</v>
      </c>
      <c r="F188" s="2" t="s">
        <v>244</v>
      </c>
      <c r="G188" s="2" t="s">
        <v>245</v>
      </c>
      <c r="H188" s="2" t="s">
        <v>246</v>
      </c>
      <c r="I188" s="2">
        <v>2857.33</v>
      </c>
      <c r="J188" s="2">
        <v>3207.03</v>
      </c>
      <c r="K188" s="2">
        <v>3343.8</v>
      </c>
      <c r="L188" s="2">
        <v>3634.03</v>
      </c>
      <c r="M188" s="2">
        <v>4037.65</v>
      </c>
      <c r="N188" s="2">
        <v>4339</v>
      </c>
      <c r="O188" s="2">
        <v>4579.63</v>
      </c>
      <c r="P188" s="2">
        <v>4855.25</v>
      </c>
      <c r="Q188" s="2">
        <v>5236.43</v>
      </c>
      <c r="R188" s="2">
        <v>5641.6</v>
      </c>
      <c r="S188" s="2">
        <v>5963.13</v>
      </c>
      <c r="T188" s="2">
        <v>6158.13</v>
      </c>
      <c r="U188" s="2">
        <v>6520.33</v>
      </c>
      <c r="V188" s="2">
        <v>6858.55</v>
      </c>
      <c r="W188" s="2">
        <v>7287.25</v>
      </c>
      <c r="X188" s="2">
        <v>7639.75</v>
      </c>
      <c r="Y188" s="2">
        <v>8073.13</v>
      </c>
      <c r="Z188" s="2">
        <v>8577.5499999999993</v>
      </c>
      <c r="AA188" s="2">
        <v>9062.83</v>
      </c>
      <c r="AB188" s="2">
        <v>9631.18</v>
      </c>
      <c r="AC188" s="2">
        <v>10250.950000000001</v>
      </c>
      <c r="AD188" s="2">
        <v>10581.93</v>
      </c>
      <c r="AE188" s="2">
        <v>10929.1</v>
      </c>
      <c r="AF188" s="2">
        <v>11456.45</v>
      </c>
      <c r="AG188" s="2">
        <v>12217.18</v>
      </c>
      <c r="AH188" s="2">
        <v>13039.2</v>
      </c>
      <c r="AI188" s="2">
        <v>13815.6</v>
      </c>
      <c r="AJ188" s="2">
        <v>14474.25</v>
      </c>
      <c r="AK188" s="2">
        <v>14769.85</v>
      </c>
      <c r="AL188" s="2">
        <v>14478.05</v>
      </c>
      <c r="AM188" s="2">
        <v>15048.98</v>
      </c>
      <c r="AN188" s="2">
        <v>15599.73</v>
      </c>
      <c r="AO188" s="2">
        <v>16253.95</v>
      </c>
      <c r="AP188" s="2">
        <v>16843.23</v>
      </c>
      <c r="AQ188" s="2">
        <v>17550.68</v>
      </c>
      <c r="AR188" s="2">
        <v>18206.03</v>
      </c>
      <c r="AS188" s="2">
        <v>18695.099999999999</v>
      </c>
      <c r="AT188" s="2">
        <v>19479.63</v>
      </c>
      <c r="AU188" s="2">
        <v>20527.150000000001</v>
      </c>
      <c r="AV188" s="2">
        <v>21372.6</v>
      </c>
      <c r="AW188" s="2">
        <v>20893.75</v>
      </c>
      <c r="AX188" s="2">
        <v>22939.58</v>
      </c>
      <c r="AY188" s="2">
        <v>24796.080000000002</v>
      </c>
      <c r="AZ188" s="2">
        <v>25938.16</v>
      </c>
      <c r="BA188" s="2">
        <v>26980.36</v>
      </c>
      <c r="BB188" s="2">
        <v>28035.09</v>
      </c>
      <c r="BC188" s="2">
        <v>29102.5</v>
      </c>
      <c r="BD188" s="2">
        <v>2020</v>
      </c>
    </row>
    <row r="189" spans="1:56">
      <c r="A189" s="2">
        <v>298</v>
      </c>
      <c r="B189" s="2" t="s">
        <v>620</v>
      </c>
      <c r="C189" s="2" t="s">
        <v>241</v>
      </c>
      <c r="D189" s="2" t="s">
        <v>621</v>
      </c>
      <c r="E189" s="2" t="s">
        <v>243</v>
      </c>
      <c r="F189" s="2" t="s">
        <v>244</v>
      </c>
      <c r="G189" s="2" t="s">
        <v>245</v>
      </c>
      <c r="H189" s="2" t="s">
        <v>246</v>
      </c>
      <c r="I189" s="2">
        <v>12.164999999999999</v>
      </c>
      <c r="J189" s="2">
        <v>13.577999999999999</v>
      </c>
      <c r="K189" s="2">
        <v>11.1</v>
      </c>
      <c r="L189" s="2">
        <v>6.093</v>
      </c>
      <c r="M189" s="2">
        <v>5.7939999999999996</v>
      </c>
      <c r="N189" s="2">
        <v>5.6619999999999999</v>
      </c>
      <c r="O189" s="2">
        <v>7.0289999999999999</v>
      </c>
      <c r="P189" s="2">
        <v>8.7940000000000005</v>
      </c>
      <c r="Q189" s="2">
        <v>9.0980000000000008</v>
      </c>
      <c r="R189" s="2">
        <v>9.5890000000000004</v>
      </c>
      <c r="S189" s="2">
        <v>11.156000000000001</v>
      </c>
      <c r="T189" s="2">
        <v>13.445</v>
      </c>
      <c r="U189" s="2">
        <v>15.451000000000001</v>
      </c>
      <c r="V189" s="2">
        <v>17.998999999999999</v>
      </c>
      <c r="W189" s="2">
        <v>20.965</v>
      </c>
      <c r="X189" s="2">
        <v>23.152000000000001</v>
      </c>
      <c r="Y189" s="2">
        <v>24.613</v>
      </c>
      <c r="Z189" s="2">
        <v>26.044</v>
      </c>
      <c r="AA189" s="2">
        <v>27.587</v>
      </c>
      <c r="AB189" s="2">
        <v>26.065999999999999</v>
      </c>
      <c r="AC189" s="2">
        <v>24.803999999999998</v>
      </c>
      <c r="AD189" s="2">
        <v>22.712</v>
      </c>
      <c r="AE189" s="2">
        <v>14.808999999999999</v>
      </c>
      <c r="AF189" s="2">
        <v>13.109</v>
      </c>
      <c r="AG189" s="2">
        <v>14.891999999999999</v>
      </c>
      <c r="AH189" s="2">
        <v>18.901</v>
      </c>
      <c r="AI189" s="2">
        <v>21.314</v>
      </c>
      <c r="AJ189" s="2">
        <v>25.486000000000001</v>
      </c>
      <c r="AK189" s="2">
        <v>32.988</v>
      </c>
      <c r="AL189" s="2">
        <v>34.395000000000003</v>
      </c>
      <c r="AM189" s="2">
        <v>43.762999999999998</v>
      </c>
      <c r="AN189" s="2">
        <v>52.103000000000002</v>
      </c>
      <c r="AO189" s="2">
        <v>55.692</v>
      </c>
      <c r="AP189" s="2">
        <v>62.499000000000002</v>
      </c>
      <c r="AQ189" s="2">
        <v>62.177999999999997</v>
      </c>
      <c r="AR189" s="2">
        <v>57.874000000000002</v>
      </c>
      <c r="AS189" s="2">
        <v>57.237000000000002</v>
      </c>
      <c r="AT189" s="2">
        <v>64.233999999999995</v>
      </c>
      <c r="AU189" s="2">
        <v>64.766000000000005</v>
      </c>
      <c r="AV189" s="2">
        <v>61.930999999999997</v>
      </c>
      <c r="AW189" s="2">
        <v>56.576999999999998</v>
      </c>
      <c r="AX189" s="2">
        <v>60.107999999999997</v>
      </c>
      <c r="AY189" s="2">
        <v>63.741</v>
      </c>
      <c r="AZ189" s="2">
        <v>65.861999999999995</v>
      </c>
      <c r="BA189" s="2">
        <v>68.59</v>
      </c>
      <c r="BB189" s="2">
        <v>71.617000000000004</v>
      </c>
      <c r="BC189" s="2">
        <v>74.554000000000002</v>
      </c>
      <c r="BD189" s="2">
        <v>2020</v>
      </c>
    </row>
    <row r="190" spans="1:56">
      <c r="A190" s="2">
        <v>927</v>
      </c>
      <c r="B190" s="2" t="s">
        <v>622</v>
      </c>
      <c r="C190" s="2" t="s">
        <v>241</v>
      </c>
      <c r="D190" s="2" t="s">
        <v>623</v>
      </c>
      <c r="E190" s="2" t="s">
        <v>243</v>
      </c>
      <c r="F190" s="2" t="s">
        <v>244</v>
      </c>
      <c r="G190" s="2" t="s">
        <v>245</v>
      </c>
      <c r="H190" s="2" t="s">
        <v>246</v>
      </c>
      <c r="I190" s="2" t="s">
        <v>247</v>
      </c>
      <c r="J190" s="2" t="s">
        <v>247</v>
      </c>
      <c r="K190" s="2" t="s">
        <v>247</v>
      </c>
      <c r="L190" s="2" t="s">
        <v>247</v>
      </c>
      <c r="M190" s="2" t="s">
        <v>247</v>
      </c>
      <c r="N190" s="2" t="s">
        <v>247</v>
      </c>
      <c r="O190" s="2" t="s">
        <v>247</v>
      </c>
      <c r="P190" s="2" t="s">
        <v>247</v>
      </c>
      <c r="Q190" s="2" t="s">
        <v>247</v>
      </c>
      <c r="R190" s="2" t="s">
        <v>247</v>
      </c>
      <c r="S190" s="2" t="s">
        <v>247</v>
      </c>
      <c r="T190" s="2" t="s">
        <v>247</v>
      </c>
      <c r="U190" s="2">
        <v>4.476</v>
      </c>
      <c r="V190" s="2">
        <v>6.8970000000000002</v>
      </c>
      <c r="W190" s="2">
        <v>8.1750000000000007</v>
      </c>
      <c r="X190" s="2">
        <v>12.746</v>
      </c>
      <c r="Y190" s="2">
        <v>17.452999999999999</v>
      </c>
      <c r="Z190" s="2">
        <v>18.433</v>
      </c>
      <c r="AA190" s="2">
        <v>18.738</v>
      </c>
      <c r="AB190" s="2">
        <v>21.361999999999998</v>
      </c>
      <c r="AC190" s="2">
        <v>17.195</v>
      </c>
      <c r="AD190" s="2">
        <v>14.581</v>
      </c>
      <c r="AE190" s="2">
        <v>12.106</v>
      </c>
      <c r="AF190" s="2">
        <v>12.696999999999999</v>
      </c>
      <c r="AG190" s="2">
        <v>15.045</v>
      </c>
      <c r="AH190" s="2">
        <v>17.939</v>
      </c>
      <c r="AI190" s="2">
        <v>21.344000000000001</v>
      </c>
      <c r="AJ190" s="2">
        <v>27.963000000000001</v>
      </c>
      <c r="AK190" s="2">
        <v>35.857999999999997</v>
      </c>
      <c r="AL190" s="2">
        <v>41.945</v>
      </c>
      <c r="AM190" s="2">
        <v>49.771999999999998</v>
      </c>
      <c r="AN190" s="2">
        <v>60.213000000000001</v>
      </c>
      <c r="AO190" s="2">
        <v>67.52</v>
      </c>
      <c r="AP190" s="2">
        <v>73.191999999999993</v>
      </c>
      <c r="AQ190" s="2">
        <v>80.847999999999999</v>
      </c>
      <c r="AR190" s="2">
        <v>85.662000000000006</v>
      </c>
      <c r="AS190" s="2">
        <v>85.658000000000001</v>
      </c>
      <c r="AT190" s="2">
        <v>61.018000000000001</v>
      </c>
      <c r="AU190" s="2">
        <v>52.618000000000002</v>
      </c>
      <c r="AV190" s="2">
        <v>59.906999999999996</v>
      </c>
      <c r="AW190" s="2">
        <v>59.927999999999997</v>
      </c>
      <c r="AX190" s="2">
        <v>65.503</v>
      </c>
      <c r="AY190" s="2">
        <v>72.762</v>
      </c>
      <c r="AZ190" s="2">
        <v>80.97</v>
      </c>
      <c r="BA190" s="2">
        <v>90.384</v>
      </c>
      <c r="BB190" s="2">
        <v>100.607</v>
      </c>
      <c r="BC190" s="2">
        <v>111.96299999999999</v>
      </c>
      <c r="BD190" s="2">
        <v>2020</v>
      </c>
    </row>
    <row r="191" spans="1:56">
      <c r="A191" s="2">
        <v>846</v>
      </c>
      <c r="B191" s="2" t="s">
        <v>624</v>
      </c>
      <c r="C191" s="2" t="s">
        <v>241</v>
      </c>
      <c r="D191" s="2" t="s">
        <v>625</v>
      </c>
      <c r="E191" s="2" t="s">
        <v>243</v>
      </c>
      <c r="F191" s="2" t="s">
        <v>244</v>
      </c>
      <c r="G191" s="2" t="s">
        <v>245</v>
      </c>
      <c r="H191" s="2" t="s">
        <v>246</v>
      </c>
      <c r="I191" s="2">
        <v>0.121</v>
      </c>
      <c r="J191" s="2">
        <v>0.114</v>
      </c>
      <c r="K191" s="2">
        <v>0.114</v>
      </c>
      <c r="L191" s="2">
        <v>0.11700000000000001</v>
      </c>
      <c r="M191" s="2">
        <v>0.14399999999999999</v>
      </c>
      <c r="N191" s="2">
        <v>0.13200000000000001</v>
      </c>
      <c r="O191" s="2">
        <v>0.128</v>
      </c>
      <c r="P191" s="2">
        <v>0.13900000000000001</v>
      </c>
      <c r="Q191" s="2">
        <v>0.158</v>
      </c>
      <c r="R191" s="2">
        <v>0.154</v>
      </c>
      <c r="S191" s="2">
        <v>0.16900000000000001</v>
      </c>
      <c r="T191" s="2">
        <v>0.20100000000000001</v>
      </c>
      <c r="U191" s="2">
        <v>0.20899999999999999</v>
      </c>
      <c r="V191" s="2">
        <v>0.2</v>
      </c>
      <c r="W191" s="2">
        <v>0.23400000000000001</v>
      </c>
      <c r="X191" s="2">
        <v>0.249</v>
      </c>
      <c r="Y191" s="2">
        <v>0.26100000000000001</v>
      </c>
      <c r="Z191" s="2">
        <v>0.27300000000000002</v>
      </c>
      <c r="AA191" s="2">
        <v>0.26200000000000001</v>
      </c>
      <c r="AB191" s="2">
        <v>0.26800000000000002</v>
      </c>
      <c r="AC191" s="2">
        <v>0.27200000000000002</v>
      </c>
      <c r="AD191" s="2">
        <v>0.25700000000000001</v>
      </c>
      <c r="AE191" s="2">
        <v>0.26200000000000001</v>
      </c>
      <c r="AF191" s="2">
        <v>0.315</v>
      </c>
      <c r="AG191" s="2">
        <v>0.36499999999999999</v>
      </c>
      <c r="AH191" s="2">
        <v>0.39</v>
      </c>
      <c r="AI191" s="2">
        <v>0.435</v>
      </c>
      <c r="AJ191" s="2">
        <v>0.51700000000000002</v>
      </c>
      <c r="AK191" s="2">
        <v>0.58199999999999996</v>
      </c>
      <c r="AL191" s="2">
        <v>0.59</v>
      </c>
      <c r="AM191" s="2">
        <v>0.65200000000000002</v>
      </c>
      <c r="AN191" s="2">
        <v>0.73799999999999999</v>
      </c>
      <c r="AO191" s="2">
        <v>0.73599999999999999</v>
      </c>
      <c r="AP191" s="2">
        <v>0.755</v>
      </c>
      <c r="AQ191" s="2">
        <v>0.77400000000000002</v>
      </c>
      <c r="AR191" s="2">
        <v>0.74399999999999999</v>
      </c>
      <c r="AS191" s="2">
        <v>0.77500000000000002</v>
      </c>
      <c r="AT191" s="2">
        <v>0.88</v>
      </c>
      <c r="AU191" s="2">
        <v>0.92800000000000005</v>
      </c>
      <c r="AV191" s="2">
        <v>0.92800000000000005</v>
      </c>
      <c r="AW191" s="2">
        <v>0.93200000000000005</v>
      </c>
      <c r="AX191" s="2">
        <v>0.999</v>
      </c>
      <c r="AY191" s="2">
        <v>1.06</v>
      </c>
      <c r="AZ191" s="2">
        <v>1.127</v>
      </c>
      <c r="BA191" s="2">
        <v>1.194</v>
      </c>
      <c r="BB191" s="2">
        <v>1.2529999999999999</v>
      </c>
      <c r="BC191" s="2">
        <v>1.3149999999999999</v>
      </c>
      <c r="BD191" s="2">
        <v>2018</v>
      </c>
    </row>
    <row r="192" spans="1:56">
      <c r="A192" s="2">
        <v>299</v>
      </c>
      <c r="B192" s="2" t="s">
        <v>626</v>
      </c>
      <c r="C192" s="2" t="s">
        <v>241</v>
      </c>
      <c r="D192" s="2" t="s">
        <v>627</v>
      </c>
      <c r="E192" s="2" t="s">
        <v>243</v>
      </c>
      <c r="F192" s="2" t="s">
        <v>244</v>
      </c>
      <c r="G192" s="2" t="s">
        <v>245</v>
      </c>
      <c r="H192" s="2" t="s">
        <v>246</v>
      </c>
      <c r="I192" s="2">
        <v>69.840999999999994</v>
      </c>
      <c r="J192" s="2">
        <v>78.367000000000004</v>
      </c>
      <c r="K192" s="2">
        <v>79.998000000000005</v>
      </c>
      <c r="L192" s="2">
        <v>79.671999999999997</v>
      </c>
      <c r="M192" s="2">
        <v>57.826000000000001</v>
      </c>
      <c r="N192" s="2">
        <v>59.865000000000002</v>
      </c>
      <c r="O192" s="2">
        <v>60.877000000000002</v>
      </c>
      <c r="P192" s="2">
        <v>46.853999999999999</v>
      </c>
      <c r="Q192" s="2">
        <v>60.378</v>
      </c>
      <c r="R192" s="2">
        <v>44.671999999999997</v>
      </c>
      <c r="S192" s="2">
        <v>48.390999999999998</v>
      </c>
      <c r="T192" s="2">
        <v>53.381999999999998</v>
      </c>
      <c r="U192" s="2">
        <v>60.4</v>
      </c>
      <c r="V192" s="2">
        <v>59.865000000000002</v>
      </c>
      <c r="W192" s="2">
        <v>58.356999999999999</v>
      </c>
      <c r="X192" s="2">
        <v>77.427000000000007</v>
      </c>
      <c r="Y192" s="2">
        <v>70.536000000000001</v>
      </c>
      <c r="Z192" s="2">
        <v>85.683999999999997</v>
      </c>
      <c r="AA192" s="2">
        <v>91.835999999999999</v>
      </c>
      <c r="AB192" s="2">
        <v>97.516999999999996</v>
      </c>
      <c r="AC192" s="2">
        <v>117.596</v>
      </c>
      <c r="AD192" s="2">
        <v>123.119</v>
      </c>
      <c r="AE192" s="2">
        <v>95.257999999999996</v>
      </c>
      <c r="AF192" s="2">
        <v>83.683999999999997</v>
      </c>
      <c r="AG192" s="2">
        <v>112.254</v>
      </c>
      <c r="AH192" s="2">
        <v>143.375</v>
      </c>
      <c r="AI192" s="2">
        <v>178.52099999999999</v>
      </c>
      <c r="AJ192" s="2">
        <v>232.857</v>
      </c>
      <c r="AK192" s="2">
        <v>306.76400000000001</v>
      </c>
      <c r="AL192" s="2">
        <v>268.62400000000002</v>
      </c>
      <c r="AM192" s="2">
        <v>318.28100000000001</v>
      </c>
      <c r="AN192" s="2">
        <v>352.54</v>
      </c>
      <c r="AO192" s="2">
        <v>352.19099999999997</v>
      </c>
      <c r="AP192" s="2">
        <v>258.99299999999999</v>
      </c>
      <c r="AQ192" s="2">
        <v>203.822</v>
      </c>
      <c r="AR192" s="2">
        <v>323.59500000000003</v>
      </c>
      <c r="AS192" s="2">
        <v>279.24900000000002</v>
      </c>
      <c r="AT192" s="2">
        <v>143.84100000000001</v>
      </c>
      <c r="AU192" s="2">
        <v>98.4</v>
      </c>
      <c r="AV192" s="2">
        <v>63.96</v>
      </c>
      <c r="AW192" s="2">
        <v>47.255000000000003</v>
      </c>
      <c r="AX192" s="2">
        <v>44.893000000000001</v>
      </c>
      <c r="AY192" s="2">
        <v>43.545999999999999</v>
      </c>
      <c r="AZ192" s="2" t="s">
        <v>247</v>
      </c>
      <c r="BA192" s="2" t="s">
        <v>247</v>
      </c>
      <c r="BB192" s="2" t="s">
        <v>247</v>
      </c>
      <c r="BC192" s="2" t="s">
        <v>247</v>
      </c>
      <c r="BD192" s="2">
        <v>2018</v>
      </c>
    </row>
    <row r="193" spans="1:56">
      <c r="A193" s="2">
        <v>582</v>
      </c>
      <c r="B193" s="2" t="s">
        <v>628</v>
      </c>
      <c r="C193" s="2" t="s">
        <v>241</v>
      </c>
      <c r="D193" s="2" t="s">
        <v>629</v>
      </c>
      <c r="E193" s="2" t="s">
        <v>243</v>
      </c>
      <c r="F193" s="2" t="s">
        <v>244</v>
      </c>
      <c r="G193" s="2" t="s">
        <v>245</v>
      </c>
      <c r="H193" s="2" t="s">
        <v>246</v>
      </c>
      <c r="I193" s="2">
        <v>35.356999999999999</v>
      </c>
      <c r="J193" s="2">
        <v>17.617000000000001</v>
      </c>
      <c r="K193" s="2">
        <v>23.369</v>
      </c>
      <c r="L193" s="2">
        <v>35.204000000000001</v>
      </c>
      <c r="M193" s="2">
        <v>61.170999999999999</v>
      </c>
      <c r="N193" s="2">
        <v>19.045000000000002</v>
      </c>
      <c r="O193" s="2">
        <v>43.009</v>
      </c>
      <c r="P193" s="2">
        <v>53.384999999999998</v>
      </c>
      <c r="Q193" s="2">
        <v>29.501000000000001</v>
      </c>
      <c r="R193" s="2">
        <v>7.9909999999999997</v>
      </c>
      <c r="S193" s="2">
        <v>8.2170000000000005</v>
      </c>
      <c r="T193" s="2">
        <v>9.7040000000000006</v>
      </c>
      <c r="U193" s="2">
        <v>12.528</v>
      </c>
      <c r="V193" s="2">
        <v>16.736000000000001</v>
      </c>
      <c r="W193" s="2">
        <v>20.712</v>
      </c>
      <c r="X193" s="2">
        <v>26.407</v>
      </c>
      <c r="Y193" s="2">
        <v>31.352</v>
      </c>
      <c r="Z193" s="2">
        <v>34.146000000000001</v>
      </c>
      <c r="AA193" s="2">
        <v>34.58</v>
      </c>
      <c r="AB193" s="2">
        <v>36.444000000000003</v>
      </c>
      <c r="AC193" s="2">
        <v>39.585000000000001</v>
      </c>
      <c r="AD193" s="2">
        <v>41.296999999999997</v>
      </c>
      <c r="AE193" s="2">
        <v>44.563000000000002</v>
      </c>
      <c r="AF193" s="2">
        <v>50.232999999999997</v>
      </c>
      <c r="AG193" s="2">
        <v>62.877000000000002</v>
      </c>
      <c r="AH193" s="2">
        <v>73.197000000000003</v>
      </c>
      <c r="AI193" s="2">
        <v>84.301000000000002</v>
      </c>
      <c r="AJ193" s="2">
        <v>98.426000000000002</v>
      </c>
      <c r="AK193" s="2">
        <v>124.756</v>
      </c>
      <c r="AL193" s="2">
        <v>129.02199999999999</v>
      </c>
      <c r="AM193" s="2">
        <v>143.21199999999999</v>
      </c>
      <c r="AN193" s="2">
        <v>171.31200000000001</v>
      </c>
      <c r="AO193" s="2">
        <v>195.16900000000001</v>
      </c>
      <c r="AP193" s="2">
        <v>212.72800000000001</v>
      </c>
      <c r="AQ193" s="2">
        <v>232.88800000000001</v>
      </c>
      <c r="AR193" s="2">
        <v>236.79499999999999</v>
      </c>
      <c r="AS193" s="2">
        <v>252.14599999999999</v>
      </c>
      <c r="AT193" s="2">
        <v>277.07100000000003</v>
      </c>
      <c r="AU193" s="2">
        <v>303.09100000000001</v>
      </c>
      <c r="AV193" s="2">
        <v>327.87299999999999</v>
      </c>
      <c r="AW193" s="2">
        <v>343.11399999999998</v>
      </c>
      <c r="AX193" s="2">
        <v>368.00200000000001</v>
      </c>
      <c r="AY193" s="2">
        <v>415.49299999999999</v>
      </c>
      <c r="AZ193" s="2">
        <v>461.02300000000002</v>
      </c>
      <c r="BA193" s="2">
        <v>512.99</v>
      </c>
      <c r="BB193" s="2">
        <v>570.03599999999994</v>
      </c>
      <c r="BC193" s="2">
        <v>630.46500000000003</v>
      </c>
      <c r="BD193" s="2">
        <v>2020</v>
      </c>
    </row>
    <row r="194" spans="1:56">
      <c r="A194" s="2">
        <v>487</v>
      </c>
      <c r="B194" s="2" t="s">
        <v>630</v>
      </c>
      <c r="C194" s="2" t="s">
        <v>241</v>
      </c>
      <c r="D194" s="2" t="s">
        <v>631</v>
      </c>
      <c r="E194" s="2" t="s">
        <v>243</v>
      </c>
      <c r="F194" s="2" t="s">
        <v>244</v>
      </c>
      <c r="G194" s="2" t="s">
        <v>245</v>
      </c>
      <c r="H194" s="2" t="s">
        <v>246</v>
      </c>
      <c r="I194" s="2" t="s">
        <v>247</v>
      </c>
      <c r="J194" s="2" t="s">
        <v>247</v>
      </c>
      <c r="K194" s="2" t="s">
        <v>247</v>
      </c>
      <c r="L194" s="2" t="s">
        <v>247</v>
      </c>
      <c r="M194" s="2" t="s">
        <v>247</v>
      </c>
      <c r="N194" s="2" t="s">
        <v>247</v>
      </c>
      <c r="O194" s="2" t="s">
        <v>247</v>
      </c>
      <c r="P194" s="2" t="s">
        <v>247</v>
      </c>
      <c r="Q194" s="2" t="s">
        <v>247</v>
      </c>
      <c r="R194" s="2" t="s">
        <v>247</v>
      </c>
      <c r="S194" s="2" t="s">
        <v>247</v>
      </c>
      <c r="T194" s="2" t="s">
        <v>247</v>
      </c>
      <c r="U194" s="2" t="s">
        <v>247</v>
      </c>
      <c r="V194" s="2" t="s">
        <v>247</v>
      </c>
      <c r="W194" s="2">
        <v>2.843</v>
      </c>
      <c r="X194" s="2">
        <v>3.2829999999999999</v>
      </c>
      <c r="Y194" s="2">
        <v>3.41</v>
      </c>
      <c r="Z194" s="2">
        <v>3.76</v>
      </c>
      <c r="AA194" s="2">
        <v>4.0679999999999996</v>
      </c>
      <c r="AB194" s="2">
        <v>4.2709999999999999</v>
      </c>
      <c r="AC194" s="2">
        <v>4.3140000000000001</v>
      </c>
      <c r="AD194" s="2">
        <v>4.0039999999999996</v>
      </c>
      <c r="AE194" s="2">
        <v>3.556</v>
      </c>
      <c r="AF194" s="2">
        <v>3.968</v>
      </c>
      <c r="AG194" s="2">
        <v>4.6029999999999998</v>
      </c>
      <c r="AH194" s="2">
        <v>5.1260000000000003</v>
      </c>
      <c r="AI194" s="2">
        <v>5.3479999999999999</v>
      </c>
      <c r="AJ194" s="2">
        <v>5.8159999999999998</v>
      </c>
      <c r="AK194" s="2">
        <v>7.31</v>
      </c>
      <c r="AL194" s="2">
        <v>8.0860000000000003</v>
      </c>
      <c r="AM194" s="2">
        <v>9.6820000000000004</v>
      </c>
      <c r="AN194" s="2">
        <v>11.186</v>
      </c>
      <c r="AO194" s="2">
        <v>12.208</v>
      </c>
      <c r="AP194" s="2">
        <v>13.516</v>
      </c>
      <c r="AQ194" s="2">
        <v>13.99</v>
      </c>
      <c r="AR194" s="2">
        <v>13.972</v>
      </c>
      <c r="AS194" s="2">
        <v>15.404999999999999</v>
      </c>
      <c r="AT194" s="2">
        <v>16.128</v>
      </c>
      <c r="AU194" s="2">
        <v>16.277000000000001</v>
      </c>
      <c r="AV194" s="2">
        <v>17.134</v>
      </c>
      <c r="AW194" s="2">
        <v>15.561</v>
      </c>
      <c r="AX194" s="2">
        <v>17.343</v>
      </c>
      <c r="AY194" s="2">
        <v>18.783999999999999</v>
      </c>
      <c r="AZ194" s="2">
        <v>19.952000000000002</v>
      </c>
      <c r="BA194" s="2">
        <v>20.812000000000001</v>
      </c>
      <c r="BB194" s="2">
        <v>21.606000000000002</v>
      </c>
      <c r="BC194" s="2">
        <v>22.399000000000001</v>
      </c>
      <c r="BD194" s="2">
        <v>2020</v>
      </c>
    </row>
    <row r="195" spans="1:56">
      <c r="A195" s="2">
        <v>474</v>
      </c>
      <c r="B195" s="2" t="s">
        <v>632</v>
      </c>
      <c r="C195" s="2" t="s">
        <v>241</v>
      </c>
      <c r="D195" s="2" t="s">
        <v>633</v>
      </c>
      <c r="E195" s="2" t="s">
        <v>243</v>
      </c>
      <c r="F195" s="2" t="s">
        <v>244</v>
      </c>
      <c r="G195" s="2" t="s">
        <v>245</v>
      </c>
      <c r="H195" s="2" t="s">
        <v>246</v>
      </c>
      <c r="I195" s="2" t="s">
        <v>247</v>
      </c>
      <c r="J195" s="2" t="s">
        <v>247</v>
      </c>
      <c r="K195" s="2" t="s">
        <v>247</v>
      </c>
      <c r="L195" s="2" t="s">
        <v>247</v>
      </c>
      <c r="M195" s="2" t="s">
        <v>247</v>
      </c>
      <c r="N195" s="2" t="s">
        <v>247</v>
      </c>
      <c r="O195" s="2" t="s">
        <v>247</v>
      </c>
      <c r="P195" s="2" t="s">
        <v>247</v>
      </c>
      <c r="Q195" s="2" t="s">
        <v>247</v>
      </c>
      <c r="R195" s="2" t="s">
        <v>247</v>
      </c>
      <c r="S195" s="2">
        <v>12.644</v>
      </c>
      <c r="T195" s="2">
        <v>14.664999999999999</v>
      </c>
      <c r="U195" s="2">
        <v>17.959</v>
      </c>
      <c r="V195" s="2">
        <v>21.736999999999998</v>
      </c>
      <c r="W195" s="2">
        <v>28.018999999999998</v>
      </c>
      <c r="X195" s="2">
        <v>12.795999999999999</v>
      </c>
      <c r="Y195" s="2">
        <v>6.4960000000000004</v>
      </c>
      <c r="Z195" s="2">
        <v>6.8380000000000001</v>
      </c>
      <c r="AA195" s="2">
        <v>6.3220000000000001</v>
      </c>
      <c r="AB195" s="2">
        <v>7.6390000000000002</v>
      </c>
      <c r="AC195" s="2">
        <v>9.6790000000000003</v>
      </c>
      <c r="AD195" s="2">
        <v>9.8529999999999998</v>
      </c>
      <c r="AE195" s="2">
        <v>10.693</v>
      </c>
      <c r="AF195" s="2">
        <v>11.778</v>
      </c>
      <c r="AG195" s="2">
        <v>13.868</v>
      </c>
      <c r="AH195" s="2">
        <v>16.731999999999999</v>
      </c>
      <c r="AI195" s="2">
        <v>19.062999999999999</v>
      </c>
      <c r="AJ195" s="2">
        <v>21.651</v>
      </c>
      <c r="AK195" s="2">
        <v>26.911000000000001</v>
      </c>
      <c r="AL195" s="2">
        <v>25.13</v>
      </c>
      <c r="AM195" s="2">
        <v>30.907</v>
      </c>
      <c r="AN195" s="2">
        <v>32.725999999999999</v>
      </c>
      <c r="AO195" s="2">
        <v>35.401000000000003</v>
      </c>
      <c r="AP195" s="2">
        <v>40.414999999999999</v>
      </c>
      <c r="AQ195" s="2">
        <v>43.228999999999999</v>
      </c>
      <c r="AR195" s="2">
        <v>42.444000000000003</v>
      </c>
      <c r="AS195" s="2">
        <v>31.318000000000001</v>
      </c>
      <c r="AT195" s="2">
        <v>26.841999999999999</v>
      </c>
      <c r="AU195" s="2">
        <v>21.606000000000002</v>
      </c>
      <c r="AV195" s="2">
        <v>21.888000000000002</v>
      </c>
      <c r="AW195" s="2">
        <v>18.841000000000001</v>
      </c>
      <c r="AX195" s="2">
        <v>19.471</v>
      </c>
      <c r="AY195" s="2">
        <v>20.02</v>
      </c>
      <c r="AZ195" s="2">
        <v>21.370999999999999</v>
      </c>
      <c r="BA195" s="2">
        <v>22.710999999999999</v>
      </c>
      <c r="BB195" s="2">
        <v>24.257000000000001</v>
      </c>
      <c r="BC195" s="2">
        <v>25.617000000000001</v>
      </c>
      <c r="BD195" s="2">
        <v>2020</v>
      </c>
    </row>
    <row r="196" spans="1:56">
      <c r="A196" s="2">
        <v>754</v>
      </c>
      <c r="B196" s="2" t="s">
        <v>634</v>
      </c>
      <c r="C196" s="2" t="s">
        <v>241</v>
      </c>
      <c r="D196" s="2" t="s">
        <v>635</v>
      </c>
      <c r="E196" s="2" t="s">
        <v>243</v>
      </c>
      <c r="F196" s="2" t="s">
        <v>244</v>
      </c>
      <c r="G196" s="2" t="s">
        <v>245</v>
      </c>
      <c r="H196" s="2" t="s">
        <v>246</v>
      </c>
      <c r="I196" s="2">
        <v>4.2460000000000004</v>
      </c>
      <c r="J196" s="2">
        <v>4.3849999999999998</v>
      </c>
      <c r="K196" s="2">
        <v>4.2320000000000002</v>
      </c>
      <c r="L196" s="2">
        <v>3.653</v>
      </c>
      <c r="M196" s="2">
        <v>3.0030000000000001</v>
      </c>
      <c r="N196" s="2">
        <v>2.8479999999999999</v>
      </c>
      <c r="O196" s="2">
        <v>1.962</v>
      </c>
      <c r="P196" s="2">
        <v>2.431</v>
      </c>
      <c r="Q196" s="2">
        <v>4.0949999999999998</v>
      </c>
      <c r="R196" s="2">
        <v>4.3650000000000002</v>
      </c>
      <c r="S196" s="2">
        <v>4.085</v>
      </c>
      <c r="T196" s="2">
        <v>3.69</v>
      </c>
      <c r="U196" s="2">
        <v>3.6139999999999999</v>
      </c>
      <c r="V196" s="2">
        <v>3.5489999999999999</v>
      </c>
      <c r="W196" s="2">
        <v>3.657</v>
      </c>
      <c r="X196" s="2">
        <v>3.7989999999999999</v>
      </c>
      <c r="Y196" s="2">
        <v>3.5990000000000002</v>
      </c>
      <c r="Z196" s="2">
        <v>4.3029999999999999</v>
      </c>
      <c r="AA196" s="2">
        <v>3.5379999999999998</v>
      </c>
      <c r="AB196" s="2">
        <v>3.4049999999999998</v>
      </c>
      <c r="AC196" s="2">
        <v>3.601</v>
      </c>
      <c r="AD196" s="2">
        <v>3.87</v>
      </c>
      <c r="AE196" s="2">
        <v>4.194</v>
      </c>
      <c r="AF196" s="2">
        <v>4.9020000000000001</v>
      </c>
      <c r="AG196" s="2">
        <v>6.2210000000000001</v>
      </c>
      <c r="AH196" s="2">
        <v>8.3290000000000006</v>
      </c>
      <c r="AI196" s="2">
        <v>12.762</v>
      </c>
      <c r="AJ196" s="2">
        <v>14.06</v>
      </c>
      <c r="AK196" s="2">
        <v>17.914000000000001</v>
      </c>
      <c r="AL196" s="2">
        <v>15.332000000000001</v>
      </c>
      <c r="AM196" s="2">
        <v>20.263999999999999</v>
      </c>
      <c r="AN196" s="2">
        <v>23.454999999999998</v>
      </c>
      <c r="AO196" s="2">
        <v>25.501999999999999</v>
      </c>
      <c r="AP196" s="2">
        <v>28.042000000000002</v>
      </c>
      <c r="AQ196" s="2">
        <v>27.145</v>
      </c>
      <c r="AR196" s="2">
        <v>21.245000000000001</v>
      </c>
      <c r="AS196" s="2">
        <v>20.965</v>
      </c>
      <c r="AT196" s="2">
        <v>25.873999999999999</v>
      </c>
      <c r="AU196" s="2">
        <v>26.312000000000001</v>
      </c>
      <c r="AV196" s="2">
        <v>23.309000000000001</v>
      </c>
      <c r="AW196" s="2">
        <v>19.318999999999999</v>
      </c>
      <c r="AX196" s="2">
        <v>21.699000000000002</v>
      </c>
      <c r="AY196" s="2">
        <v>23.966999999999999</v>
      </c>
      <c r="AZ196" s="2">
        <v>24.498999999999999</v>
      </c>
      <c r="BA196" s="2">
        <v>25.245000000000001</v>
      </c>
      <c r="BB196" s="2">
        <v>26.542999999999999</v>
      </c>
      <c r="BC196" s="2">
        <v>28.024000000000001</v>
      </c>
      <c r="BD196" s="2">
        <v>2020</v>
      </c>
    </row>
    <row r="197" spans="1:56">
      <c r="A197" s="2">
        <v>698</v>
      </c>
      <c r="B197" s="2" t="s">
        <v>636</v>
      </c>
      <c r="C197" s="2" t="s">
        <v>241</v>
      </c>
      <c r="D197" s="2" t="s">
        <v>637</v>
      </c>
      <c r="E197" s="2" t="s">
        <v>243</v>
      </c>
      <c r="F197" s="2" t="s">
        <v>244</v>
      </c>
      <c r="G197" s="2" t="s">
        <v>245</v>
      </c>
      <c r="H197" s="2" t="s">
        <v>246</v>
      </c>
      <c r="I197" s="2" t="s">
        <v>247</v>
      </c>
      <c r="J197" s="2" t="s">
        <v>247</v>
      </c>
      <c r="K197" s="2" t="s">
        <v>247</v>
      </c>
      <c r="L197" s="2" t="s">
        <v>247</v>
      </c>
      <c r="M197" s="2" t="s">
        <v>247</v>
      </c>
      <c r="N197" s="2" t="s">
        <v>247</v>
      </c>
      <c r="O197" s="2" t="s">
        <v>247</v>
      </c>
      <c r="P197" s="2" t="s">
        <v>247</v>
      </c>
      <c r="Q197" s="2" t="s">
        <v>247</v>
      </c>
      <c r="R197" s="2" t="s">
        <v>247</v>
      </c>
      <c r="S197" s="2">
        <v>10.144</v>
      </c>
      <c r="T197" s="2">
        <v>9.4499999999999993</v>
      </c>
      <c r="U197" s="2">
        <v>7.7930000000000001</v>
      </c>
      <c r="V197" s="2">
        <v>7.569</v>
      </c>
      <c r="W197" s="2">
        <v>7.9589999999999996</v>
      </c>
      <c r="X197" s="2">
        <v>8.2629999999999999</v>
      </c>
      <c r="Y197" s="2">
        <v>10.117000000000001</v>
      </c>
      <c r="Z197" s="2">
        <v>10.385999999999999</v>
      </c>
      <c r="AA197" s="2">
        <v>12.099</v>
      </c>
      <c r="AB197" s="2">
        <v>11.769</v>
      </c>
      <c r="AC197" s="2">
        <v>11.34</v>
      </c>
      <c r="AD197" s="2">
        <v>11.244</v>
      </c>
      <c r="AE197" s="2">
        <v>10.734999999999999</v>
      </c>
      <c r="AF197" s="2">
        <v>9.5739999999999998</v>
      </c>
      <c r="AG197" s="2">
        <v>9.4649999999999999</v>
      </c>
      <c r="AH197" s="2">
        <v>9.0459999999999994</v>
      </c>
      <c r="AI197" s="2">
        <v>8.141</v>
      </c>
      <c r="AJ197" s="2">
        <v>7.7850000000000001</v>
      </c>
      <c r="AK197" s="2">
        <v>6.7069999999999999</v>
      </c>
      <c r="AL197" s="2">
        <v>9.6660000000000004</v>
      </c>
      <c r="AM197" s="2">
        <v>12.042</v>
      </c>
      <c r="AN197" s="2">
        <v>14.102</v>
      </c>
      <c r="AO197" s="2">
        <v>17.114999999999998</v>
      </c>
      <c r="AP197" s="2">
        <v>19.091000000000001</v>
      </c>
      <c r="AQ197" s="2">
        <v>19.495999999999999</v>
      </c>
      <c r="AR197" s="2">
        <v>19.963000000000001</v>
      </c>
      <c r="AS197" s="2">
        <v>20.548999999999999</v>
      </c>
      <c r="AT197" s="2">
        <v>22.041</v>
      </c>
      <c r="AU197" s="2">
        <v>23.515999999999998</v>
      </c>
      <c r="AV197" s="2">
        <v>19.587</v>
      </c>
      <c r="AW197" s="2">
        <v>21.923999999999999</v>
      </c>
      <c r="AX197" s="2">
        <v>25.791</v>
      </c>
      <c r="AY197" s="2">
        <v>27.806000000000001</v>
      </c>
      <c r="AZ197" s="2">
        <v>27.995000000000001</v>
      </c>
      <c r="BA197" s="2">
        <v>28.483000000000001</v>
      </c>
      <c r="BB197" s="2">
        <v>29.713000000000001</v>
      </c>
      <c r="BC197" s="2">
        <v>31.568000000000001</v>
      </c>
      <c r="BD197" s="2">
        <v>2019</v>
      </c>
    </row>
  </sheetData>
  <phoneticPr fontId="2" type="noConversion"/>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25DD50-E62E-4821-BDAB-6B8EEED1050C}">
  <dimension ref="A1:G3131"/>
  <sheetViews>
    <sheetView workbookViewId="0"/>
  </sheetViews>
  <sheetFormatPr defaultRowHeight="16.5"/>
  <cols>
    <col min="2" max="2" width="9.140625" customWidth="1"/>
  </cols>
  <sheetData>
    <row r="1" spans="1:7">
      <c r="A1" s="7" t="s">
        <v>0</v>
      </c>
      <c r="B1" s="7" t="s">
        <v>638</v>
      </c>
      <c r="C1" s="7" t="s">
        <v>639</v>
      </c>
      <c r="D1" s="7" t="s">
        <v>3441</v>
      </c>
      <c r="E1" s="7" t="s">
        <v>640</v>
      </c>
      <c r="F1" s="7" t="s">
        <v>641</v>
      </c>
      <c r="G1" s="7" t="s">
        <v>642</v>
      </c>
    </row>
    <row r="2" spans="1:7">
      <c r="A2" s="1">
        <v>2532</v>
      </c>
      <c r="B2" s="1" t="s">
        <v>643</v>
      </c>
      <c r="C2" s="1" t="s">
        <v>644</v>
      </c>
      <c r="D2" s="1">
        <v>120</v>
      </c>
      <c r="E2" s="1" t="s">
        <v>645</v>
      </c>
      <c r="F2" s="1" t="s">
        <v>646</v>
      </c>
      <c r="G2" s="1">
        <v>120</v>
      </c>
    </row>
    <row r="3" spans="1:7">
      <c r="A3" s="1">
        <v>2534</v>
      </c>
      <c r="B3" s="1" t="s">
        <v>643</v>
      </c>
      <c r="C3" s="1" t="s">
        <v>647</v>
      </c>
      <c r="D3" s="1">
        <v>120</v>
      </c>
      <c r="E3" s="1" t="s">
        <v>645</v>
      </c>
      <c r="F3" s="1" t="s">
        <v>648</v>
      </c>
      <c r="G3" s="1">
        <v>120</v>
      </c>
    </row>
    <row r="4" spans="1:7">
      <c r="A4" s="1">
        <v>1268</v>
      </c>
      <c r="B4" s="1" t="s">
        <v>649</v>
      </c>
      <c r="C4" s="1" t="s">
        <v>650</v>
      </c>
      <c r="D4" s="1">
        <v>68</v>
      </c>
      <c r="E4" s="1" t="s">
        <v>645</v>
      </c>
      <c r="F4" s="1" t="s">
        <v>646</v>
      </c>
      <c r="G4" s="1">
        <v>68</v>
      </c>
    </row>
    <row r="5" spans="1:7">
      <c r="A5" s="1">
        <v>2309</v>
      </c>
      <c r="B5" s="1" t="s">
        <v>651</v>
      </c>
      <c r="C5" s="1" t="s">
        <v>652</v>
      </c>
      <c r="D5" s="1">
        <v>60</v>
      </c>
      <c r="E5" s="1" t="s">
        <v>645</v>
      </c>
      <c r="F5" s="1" t="s">
        <v>646</v>
      </c>
      <c r="G5" s="1">
        <v>60</v>
      </c>
    </row>
    <row r="6" spans="1:7">
      <c r="A6" s="1">
        <v>1269</v>
      </c>
      <c r="B6" s="1" t="s">
        <v>649</v>
      </c>
      <c r="C6" s="1" t="s">
        <v>653</v>
      </c>
      <c r="D6" s="1">
        <v>58</v>
      </c>
      <c r="E6" s="1" t="s">
        <v>645</v>
      </c>
      <c r="F6" s="1" t="s">
        <v>646</v>
      </c>
      <c r="G6" s="1">
        <v>58</v>
      </c>
    </row>
    <row r="7" spans="1:7">
      <c r="A7" s="1">
        <v>1392</v>
      </c>
      <c r="B7" s="1" t="s">
        <v>654</v>
      </c>
      <c r="C7" s="1" t="s">
        <v>655</v>
      </c>
      <c r="D7" s="1">
        <v>58</v>
      </c>
      <c r="E7" s="1" t="s">
        <v>645</v>
      </c>
      <c r="F7" s="1" t="s">
        <v>646</v>
      </c>
      <c r="G7" s="1">
        <v>58</v>
      </c>
    </row>
    <row r="8" spans="1:7">
      <c r="A8" s="1">
        <v>2528</v>
      </c>
      <c r="B8" s="1" t="s">
        <v>643</v>
      </c>
      <c r="C8" s="1" t="s">
        <v>656</v>
      </c>
      <c r="D8" s="1">
        <v>58</v>
      </c>
      <c r="E8" s="1" t="s">
        <v>645</v>
      </c>
      <c r="F8" s="1" t="s">
        <v>646</v>
      </c>
      <c r="G8" s="1">
        <v>58</v>
      </c>
    </row>
    <row r="9" spans="1:7">
      <c r="A9" s="1">
        <v>2587</v>
      </c>
      <c r="B9" s="1" t="s">
        <v>657</v>
      </c>
      <c r="C9" s="1" t="s">
        <v>656</v>
      </c>
      <c r="D9" s="1">
        <v>58</v>
      </c>
      <c r="E9" s="1" t="s">
        <v>645</v>
      </c>
      <c r="F9" s="1" t="s">
        <v>658</v>
      </c>
      <c r="G9" s="1">
        <v>58</v>
      </c>
    </row>
    <row r="10" spans="1:7">
      <c r="A10" s="1">
        <v>2540</v>
      </c>
      <c r="B10" s="1" t="s">
        <v>643</v>
      </c>
      <c r="C10" s="1" t="s">
        <v>659</v>
      </c>
      <c r="D10" s="1">
        <v>56</v>
      </c>
      <c r="E10" s="1" t="s">
        <v>645</v>
      </c>
      <c r="F10" s="1" t="s">
        <v>648</v>
      </c>
      <c r="G10" s="1">
        <v>56</v>
      </c>
    </row>
    <row r="11" spans="1:7">
      <c r="A11" s="1">
        <v>2535</v>
      </c>
      <c r="B11" s="1" t="s">
        <v>643</v>
      </c>
      <c r="C11" s="1" t="s">
        <v>660</v>
      </c>
      <c r="D11" s="1">
        <v>53</v>
      </c>
      <c r="E11" s="1" t="s">
        <v>645</v>
      </c>
      <c r="F11" s="1" t="s">
        <v>648</v>
      </c>
      <c r="G11" s="1">
        <v>53</v>
      </c>
    </row>
    <row r="12" spans="1:7">
      <c r="A12" s="1">
        <v>2033</v>
      </c>
      <c r="B12" s="1" t="s">
        <v>661</v>
      </c>
      <c r="C12" s="1" t="s">
        <v>662</v>
      </c>
      <c r="D12" s="1">
        <v>50</v>
      </c>
      <c r="E12" s="1" t="s">
        <v>645</v>
      </c>
      <c r="F12" s="1" t="s">
        <v>646</v>
      </c>
      <c r="G12" s="1">
        <v>50</v>
      </c>
    </row>
    <row r="13" spans="1:7">
      <c r="A13" s="1">
        <v>2310</v>
      </c>
      <c r="B13" s="1" t="s">
        <v>651</v>
      </c>
      <c r="C13" s="1" t="s">
        <v>663</v>
      </c>
      <c r="D13" s="1">
        <v>50</v>
      </c>
      <c r="E13" s="1" t="s">
        <v>645</v>
      </c>
      <c r="F13" s="1" t="s">
        <v>646</v>
      </c>
      <c r="G13" s="1">
        <v>50</v>
      </c>
    </row>
    <row r="14" spans="1:7">
      <c r="A14" s="1">
        <v>2332</v>
      </c>
      <c r="B14" s="1" t="s">
        <v>651</v>
      </c>
      <c r="C14" s="1" t="s">
        <v>664</v>
      </c>
      <c r="D14" s="1">
        <v>50</v>
      </c>
      <c r="E14" s="1" t="s">
        <v>645</v>
      </c>
      <c r="F14" s="1" t="s">
        <v>646</v>
      </c>
      <c r="G14" s="1">
        <v>50</v>
      </c>
    </row>
    <row r="15" spans="1:7">
      <c r="A15" s="1">
        <v>2539</v>
      </c>
      <c r="B15" s="1" t="s">
        <v>643</v>
      </c>
      <c r="C15" s="1" t="s">
        <v>665</v>
      </c>
      <c r="D15" s="1">
        <v>50</v>
      </c>
      <c r="E15" s="1" t="s">
        <v>645</v>
      </c>
      <c r="F15" s="1" t="s">
        <v>648</v>
      </c>
      <c r="G15" s="1">
        <v>50</v>
      </c>
    </row>
    <row r="16" spans="1:7">
      <c r="A16" s="1">
        <v>2537</v>
      </c>
      <c r="B16" s="1" t="s">
        <v>643</v>
      </c>
      <c r="C16" s="1" t="s">
        <v>666</v>
      </c>
      <c r="D16" s="1">
        <v>49</v>
      </c>
      <c r="E16" s="1" t="s">
        <v>645</v>
      </c>
      <c r="F16" s="1" t="s">
        <v>648</v>
      </c>
      <c r="G16" s="1">
        <v>49</v>
      </c>
    </row>
    <row r="17" spans="1:7">
      <c r="A17" s="1">
        <v>2541</v>
      </c>
      <c r="B17" s="1" t="s">
        <v>643</v>
      </c>
      <c r="C17" s="1" t="s">
        <v>667</v>
      </c>
      <c r="D17" s="1">
        <v>49</v>
      </c>
      <c r="E17" s="1" t="s">
        <v>645</v>
      </c>
      <c r="F17" s="1" t="s">
        <v>648</v>
      </c>
      <c r="G17" s="1">
        <v>49</v>
      </c>
    </row>
    <row r="18" spans="1:7">
      <c r="A18" s="1">
        <v>1270</v>
      </c>
      <c r="B18" s="1" t="s">
        <v>649</v>
      </c>
      <c r="C18" s="1" t="s">
        <v>668</v>
      </c>
      <c r="D18" s="1">
        <v>48</v>
      </c>
      <c r="E18" s="1" t="s">
        <v>645</v>
      </c>
      <c r="F18" s="1" t="s">
        <v>646</v>
      </c>
      <c r="G18" s="1">
        <v>48</v>
      </c>
    </row>
    <row r="19" spans="1:7">
      <c r="A19" s="1">
        <v>1271</v>
      </c>
      <c r="B19" s="1" t="s">
        <v>649</v>
      </c>
      <c r="C19" s="1" t="s">
        <v>669</v>
      </c>
      <c r="D19" s="1">
        <v>48</v>
      </c>
      <c r="E19" s="1" t="s">
        <v>645</v>
      </c>
      <c r="F19" s="1" t="s">
        <v>646</v>
      </c>
      <c r="G19" s="1">
        <v>48</v>
      </c>
    </row>
    <row r="20" spans="1:7">
      <c r="A20" s="1">
        <v>1315</v>
      </c>
      <c r="B20" s="1" t="s">
        <v>649</v>
      </c>
      <c r="C20" s="1" t="s">
        <v>670</v>
      </c>
      <c r="D20" s="1">
        <v>48</v>
      </c>
      <c r="E20" s="1" t="s">
        <v>645</v>
      </c>
      <c r="F20" s="1" t="s">
        <v>658</v>
      </c>
      <c r="G20" s="1">
        <v>48</v>
      </c>
    </row>
    <row r="21" spans="1:7">
      <c r="A21" s="1">
        <v>1393</v>
      </c>
      <c r="B21" s="1" t="s">
        <v>654</v>
      </c>
      <c r="C21" s="1" t="s">
        <v>671</v>
      </c>
      <c r="D21" s="1">
        <v>48</v>
      </c>
      <c r="E21" s="1" t="s">
        <v>645</v>
      </c>
      <c r="F21" s="1" t="s">
        <v>646</v>
      </c>
      <c r="G21" s="1">
        <v>48</v>
      </c>
    </row>
    <row r="22" spans="1:7">
      <c r="A22" s="1">
        <v>1395</v>
      </c>
      <c r="B22" s="1" t="s">
        <v>654</v>
      </c>
      <c r="C22" s="1" t="s">
        <v>672</v>
      </c>
      <c r="D22" s="1">
        <v>48</v>
      </c>
      <c r="E22" s="1" t="s">
        <v>645</v>
      </c>
      <c r="F22" s="1" t="s">
        <v>646</v>
      </c>
      <c r="G22" s="1">
        <v>48</v>
      </c>
    </row>
    <row r="23" spans="1:7">
      <c r="A23" s="1">
        <v>1216</v>
      </c>
      <c r="B23" s="1" t="s">
        <v>649</v>
      </c>
      <c r="C23" s="1" t="s">
        <v>673</v>
      </c>
      <c r="D23" s="1">
        <v>45</v>
      </c>
      <c r="E23" s="1" t="s">
        <v>645</v>
      </c>
      <c r="F23" s="1" t="s">
        <v>646</v>
      </c>
      <c r="G23" s="1">
        <v>45</v>
      </c>
    </row>
    <row r="24" spans="1:7">
      <c r="A24" s="1">
        <v>2072</v>
      </c>
      <c r="B24" s="1" t="s">
        <v>661</v>
      </c>
      <c r="C24" s="1" t="s">
        <v>674</v>
      </c>
      <c r="D24" s="1">
        <v>45</v>
      </c>
      <c r="E24" s="1" t="s">
        <v>645</v>
      </c>
      <c r="F24" s="1" t="s">
        <v>646</v>
      </c>
      <c r="G24" s="1">
        <v>45</v>
      </c>
    </row>
    <row r="25" spans="1:7">
      <c r="A25" s="1">
        <v>2561</v>
      </c>
      <c r="B25" s="1" t="s">
        <v>657</v>
      </c>
      <c r="C25" s="1" t="s">
        <v>675</v>
      </c>
      <c r="D25" s="1">
        <v>42</v>
      </c>
      <c r="E25" s="1" t="s">
        <v>645</v>
      </c>
      <c r="F25" s="1" t="s">
        <v>646</v>
      </c>
      <c r="G25" s="1">
        <v>42</v>
      </c>
    </row>
    <row r="26" spans="1:7">
      <c r="A26" s="1">
        <v>2536</v>
      </c>
      <c r="B26" s="1" t="s">
        <v>643</v>
      </c>
      <c r="C26" s="1" t="s">
        <v>676</v>
      </c>
      <c r="D26" s="1">
        <v>41</v>
      </c>
      <c r="E26" s="1" t="s">
        <v>645</v>
      </c>
      <c r="F26" s="1" t="s">
        <v>648</v>
      </c>
      <c r="G26" s="1">
        <v>41</v>
      </c>
    </row>
    <row r="27" spans="1:7">
      <c r="A27" s="1">
        <v>2034</v>
      </c>
      <c r="B27" s="1" t="s">
        <v>661</v>
      </c>
      <c r="C27" s="1" t="s">
        <v>677</v>
      </c>
      <c r="D27" s="1">
        <v>40</v>
      </c>
      <c r="E27" s="1" t="s">
        <v>645</v>
      </c>
      <c r="F27" s="1" t="s">
        <v>646</v>
      </c>
      <c r="G27" s="1">
        <v>40</v>
      </c>
    </row>
    <row r="28" spans="1:7">
      <c r="A28" s="1">
        <v>2317</v>
      </c>
      <c r="B28" s="1" t="s">
        <v>651</v>
      </c>
      <c r="C28" s="1" t="s">
        <v>678</v>
      </c>
      <c r="D28" s="1">
        <v>40</v>
      </c>
      <c r="E28" s="1" t="s">
        <v>645</v>
      </c>
      <c r="F28" s="1" t="s">
        <v>646</v>
      </c>
      <c r="G28" s="1">
        <v>40</v>
      </c>
    </row>
    <row r="29" spans="1:7">
      <c r="A29" s="1">
        <v>2538</v>
      </c>
      <c r="B29" s="1" t="s">
        <v>643</v>
      </c>
      <c r="C29" s="1" t="s">
        <v>679</v>
      </c>
      <c r="D29" s="1">
        <v>40</v>
      </c>
      <c r="E29" s="1" t="s">
        <v>645</v>
      </c>
      <c r="F29" s="1" t="s">
        <v>648</v>
      </c>
      <c r="G29" s="1">
        <v>40</v>
      </c>
    </row>
    <row r="30" spans="1:7">
      <c r="A30" s="1">
        <v>1217</v>
      </c>
      <c r="B30" s="1" t="s">
        <v>649</v>
      </c>
      <c r="C30" s="1" t="s">
        <v>680</v>
      </c>
      <c r="D30" s="1">
        <v>38</v>
      </c>
      <c r="E30" s="1" t="s">
        <v>645</v>
      </c>
      <c r="F30" s="1" t="s">
        <v>646</v>
      </c>
      <c r="G30" s="1">
        <v>38</v>
      </c>
    </row>
    <row r="31" spans="1:7">
      <c r="A31" s="1">
        <v>1243</v>
      </c>
      <c r="B31" s="1" t="s">
        <v>649</v>
      </c>
      <c r="C31" s="1" t="s">
        <v>681</v>
      </c>
      <c r="D31" s="1">
        <v>38</v>
      </c>
      <c r="E31" s="1" t="s">
        <v>645</v>
      </c>
      <c r="F31" s="1" t="s">
        <v>646</v>
      </c>
      <c r="G31" s="1">
        <v>38</v>
      </c>
    </row>
    <row r="32" spans="1:7">
      <c r="A32" s="1">
        <v>1394</v>
      </c>
      <c r="B32" s="1" t="s">
        <v>654</v>
      </c>
      <c r="C32" s="1" t="s">
        <v>682</v>
      </c>
      <c r="D32" s="1">
        <v>38</v>
      </c>
      <c r="E32" s="1" t="s">
        <v>645</v>
      </c>
      <c r="F32" s="1" t="s">
        <v>646</v>
      </c>
      <c r="G32" s="1">
        <v>38</v>
      </c>
    </row>
    <row r="33" spans="1:7">
      <c r="A33" s="1">
        <v>2058</v>
      </c>
      <c r="B33" s="1" t="s">
        <v>661</v>
      </c>
      <c r="C33" s="1" t="s">
        <v>683</v>
      </c>
      <c r="D33" s="1">
        <v>38</v>
      </c>
      <c r="E33" s="1" t="s">
        <v>645</v>
      </c>
      <c r="F33" s="1" t="s">
        <v>646</v>
      </c>
      <c r="G33" s="1">
        <v>38</v>
      </c>
    </row>
    <row r="34" spans="1:7">
      <c r="A34" s="1">
        <v>2586</v>
      </c>
      <c r="B34" s="1" t="s">
        <v>657</v>
      </c>
      <c r="C34" s="1" t="s">
        <v>684</v>
      </c>
      <c r="D34" s="1">
        <v>36</v>
      </c>
      <c r="E34" s="1" t="s">
        <v>645</v>
      </c>
      <c r="F34" s="1" t="s">
        <v>658</v>
      </c>
      <c r="G34" s="1">
        <v>36</v>
      </c>
    </row>
    <row r="35" spans="1:7">
      <c r="A35" s="1">
        <v>1215</v>
      </c>
      <c r="B35" s="1" t="s">
        <v>649</v>
      </c>
      <c r="C35" s="1" t="s">
        <v>685</v>
      </c>
      <c r="D35" s="1">
        <v>35</v>
      </c>
      <c r="E35" s="1" t="s">
        <v>645</v>
      </c>
      <c r="F35" s="1" t="s">
        <v>646</v>
      </c>
      <c r="G35" s="1">
        <v>35</v>
      </c>
    </row>
    <row r="36" spans="1:7">
      <c r="A36" s="1">
        <v>2059</v>
      </c>
      <c r="B36" s="1" t="s">
        <v>661</v>
      </c>
      <c r="C36" s="1" t="s">
        <v>686</v>
      </c>
      <c r="D36" s="1">
        <v>35</v>
      </c>
      <c r="E36" s="1" t="s">
        <v>645</v>
      </c>
      <c r="F36" s="1" t="s">
        <v>646</v>
      </c>
      <c r="G36" s="1">
        <v>35</v>
      </c>
    </row>
    <row r="37" spans="1:7">
      <c r="A37" s="1">
        <v>2311</v>
      </c>
      <c r="B37" s="1" t="s">
        <v>651</v>
      </c>
      <c r="C37" s="1" t="s">
        <v>687</v>
      </c>
      <c r="D37" s="1">
        <v>35</v>
      </c>
      <c r="E37" s="1" t="s">
        <v>645</v>
      </c>
      <c r="F37" s="1" t="s">
        <v>646</v>
      </c>
      <c r="G37" s="1">
        <v>35</v>
      </c>
    </row>
    <row r="38" spans="1:7">
      <c r="A38" s="1">
        <v>2315</v>
      </c>
      <c r="B38" s="1" t="s">
        <v>651</v>
      </c>
      <c r="C38" s="1" t="s">
        <v>688</v>
      </c>
      <c r="D38" s="1">
        <v>35</v>
      </c>
      <c r="E38" s="1" t="s">
        <v>645</v>
      </c>
      <c r="F38" s="1" t="s">
        <v>646</v>
      </c>
      <c r="G38" s="1">
        <v>35</v>
      </c>
    </row>
    <row r="39" spans="1:7">
      <c r="A39" s="1">
        <v>2316</v>
      </c>
      <c r="B39" s="1" t="s">
        <v>651</v>
      </c>
      <c r="C39" s="1" t="s">
        <v>689</v>
      </c>
      <c r="D39" s="1">
        <v>35</v>
      </c>
      <c r="E39" s="1" t="s">
        <v>645</v>
      </c>
      <c r="F39" s="1" t="s">
        <v>646</v>
      </c>
      <c r="G39" s="1">
        <v>35</v>
      </c>
    </row>
    <row r="40" spans="1:7">
      <c r="A40" s="1">
        <v>2562</v>
      </c>
      <c r="B40" s="1" t="s">
        <v>657</v>
      </c>
      <c r="C40" s="1" t="s">
        <v>690</v>
      </c>
      <c r="D40" s="1">
        <v>32</v>
      </c>
      <c r="E40" s="1" t="s">
        <v>645</v>
      </c>
      <c r="F40" s="1" t="s">
        <v>646</v>
      </c>
      <c r="G40" s="1">
        <v>32</v>
      </c>
    </row>
    <row r="41" spans="1:7">
      <c r="A41" s="1">
        <v>1240</v>
      </c>
      <c r="B41" s="1" t="s">
        <v>649</v>
      </c>
      <c r="C41" s="1" t="s">
        <v>691</v>
      </c>
      <c r="D41" s="1">
        <v>30</v>
      </c>
      <c r="E41" s="1" t="s">
        <v>645</v>
      </c>
      <c r="F41" s="1" t="s">
        <v>646</v>
      </c>
      <c r="G41" s="1">
        <v>30</v>
      </c>
    </row>
    <row r="42" spans="1:7">
      <c r="A42" s="1">
        <v>1241</v>
      </c>
      <c r="B42" s="1" t="s">
        <v>649</v>
      </c>
      <c r="C42" s="1" t="s">
        <v>692</v>
      </c>
      <c r="D42" s="1">
        <v>30</v>
      </c>
      <c r="E42" s="1" t="s">
        <v>645</v>
      </c>
      <c r="F42" s="1" t="s">
        <v>646</v>
      </c>
      <c r="G42" s="1">
        <v>30</v>
      </c>
    </row>
    <row r="43" spans="1:7">
      <c r="A43" s="1">
        <v>1242</v>
      </c>
      <c r="B43" s="1" t="s">
        <v>649</v>
      </c>
      <c r="C43" s="1" t="s">
        <v>693</v>
      </c>
      <c r="D43" s="1">
        <v>30</v>
      </c>
      <c r="E43" s="1" t="s">
        <v>645</v>
      </c>
      <c r="F43" s="1" t="s">
        <v>646</v>
      </c>
      <c r="G43" s="1">
        <v>30</v>
      </c>
    </row>
    <row r="44" spans="1:7">
      <c r="A44" s="1">
        <v>1266</v>
      </c>
      <c r="B44" s="1" t="s">
        <v>649</v>
      </c>
      <c r="C44" s="1" t="s">
        <v>694</v>
      </c>
      <c r="D44" s="1">
        <v>30</v>
      </c>
      <c r="E44" s="1" t="s">
        <v>645</v>
      </c>
      <c r="F44" s="1" t="s">
        <v>646</v>
      </c>
      <c r="G44" s="1">
        <v>30</v>
      </c>
    </row>
    <row r="45" spans="1:7">
      <c r="A45" s="1">
        <v>2035</v>
      </c>
      <c r="B45" s="1" t="s">
        <v>661</v>
      </c>
      <c r="C45" s="1" t="s">
        <v>695</v>
      </c>
      <c r="D45" s="1">
        <v>30</v>
      </c>
      <c r="E45" s="1" t="s">
        <v>645</v>
      </c>
      <c r="F45" s="1" t="s">
        <v>646</v>
      </c>
      <c r="G45" s="1">
        <v>30</v>
      </c>
    </row>
    <row r="46" spans="1:7">
      <c r="A46" s="1">
        <v>2057</v>
      </c>
      <c r="B46" s="1" t="s">
        <v>661</v>
      </c>
      <c r="C46" s="1" t="s">
        <v>675</v>
      </c>
      <c r="D46" s="1">
        <v>30</v>
      </c>
      <c r="E46" s="1" t="s">
        <v>645</v>
      </c>
      <c r="F46" s="1" t="s">
        <v>646</v>
      </c>
      <c r="G46" s="1">
        <v>30</v>
      </c>
    </row>
    <row r="47" spans="1:7">
      <c r="A47" s="1">
        <v>2065</v>
      </c>
      <c r="B47" s="1" t="s">
        <v>661</v>
      </c>
      <c r="C47" s="1" t="s">
        <v>696</v>
      </c>
      <c r="D47" s="1">
        <v>30</v>
      </c>
      <c r="E47" s="1" t="s">
        <v>645</v>
      </c>
      <c r="F47" s="1" t="s">
        <v>646</v>
      </c>
      <c r="G47" s="1">
        <v>30</v>
      </c>
    </row>
    <row r="48" spans="1:7">
      <c r="A48" s="1">
        <v>2312</v>
      </c>
      <c r="B48" s="1" t="s">
        <v>651</v>
      </c>
      <c r="C48" s="1" t="s">
        <v>697</v>
      </c>
      <c r="D48" s="1">
        <v>30</v>
      </c>
      <c r="E48" s="1" t="s">
        <v>645</v>
      </c>
      <c r="F48" s="1" t="s">
        <v>646</v>
      </c>
      <c r="G48" s="1">
        <v>30</v>
      </c>
    </row>
    <row r="49" spans="1:7">
      <c r="A49" s="1">
        <v>2313</v>
      </c>
      <c r="B49" s="1" t="s">
        <v>651</v>
      </c>
      <c r="C49" s="1" t="s">
        <v>698</v>
      </c>
      <c r="D49" s="1">
        <v>30</v>
      </c>
      <c r="E49" s="1" t="s">
        <v>645</v>
      </c>
      <c r="F49" s="1" t="s">
        <v>646</v>
      </c>
      <c r="G49" s="1">
        <v>30</v>
      </c>
    </row>
    <row r="50" spans="1:7">
      <c r="A50" s="1">
        <v>2314</v>
      </c>
      <c r="B50" s="1" t="s">
        <v>651</v>
      </c>
      <c r="C50" s="1" t="s">
        <v>699</v>
      </c>
      <c r="D50" s="1">
        <v>30</v>
      </c>
      <c r="E50" s="1" t="s">
        <v>645</v>
      </c>
      <c r="F50" s="1" t="s">
        <v>646</v>
      </c>
      <c r="G50" s="1">
        <v>30</v>
      </c>
    </row>
    <row r="51" spans="1:7">
      <c r="A51" s="1">
        <v>2318</v>
      </c>
      <c r="B51" s="1" t="s">
        <v>651</v>
      </c>
      <c r="C51" s="1" t="s">
        <v>700</v>
      </c>
      <c r="D51" s="1">
        <v>30</v>
      </c>
      <c r="E51" s="1" t="s">
        <v>645</v>
      </c>
      <c r="F51" s="1" t="s">
        <v>646</v>
      </c>
      <c r="G51" s="1">
        <v>30</v>
      </c>
    </row>
    <row r="52" spans="1:7">
      <c r="A52" s="1">
        <v>2319</v>
      </c>
      <c r="B52" s="1" t="s">
        <v>651</v>
      </c>
      <c r="C52" s="1" t="s">
        <v>701</v>
      </c>
      <c r="D52" s="1">
        <v>30</v>
      </c>
      <c r="E52" s="1" t="s">
        <v>645</v>
      </c>
      <c r="F52" s="1" t="s">
        <v>646</v>
      </c>
      <c r="G52" s="1">
        <v>30</v>
      </c>
    </row>
    <row r="53" spans="1:7">
      <c r="A53" s="1">
        <v>2320</v>
      </c>
      <c r="B53" s="1" t="s">
        <v>651</v>
      </c>
      <c r="C53" s="1" t="s">
        <v>702</v>
      </c>
      <c r="D53" s="1">
        <v>30</v>
      </c>
      <c r="E53" s="1" t="s">
        <v>645</v>
      </c>
      <c r="F53" s="1" t="s">
        <v>646</v>
      </c>
      <c r="G53" s="1">
        <v>30</v>
      </c>
    </row>
    <row r="54" spans="1:7">
      <c r="A54" s="1">
        <v>2321</v>
      </c>
      <c r="B54" s="1" t="s">
        <v>651</v>
      </c>
      <c r="C54" s="1" t="s">
        <v>703</v>
      </c>
      <c r="D54" s="1">
        <v>30</v>
      </c>
      <c r="E54" s="1" t="s">
        <v>645</v>
      </c>
      <c r="F54" s="1" t="s">
        <v>646</v>
      </c>
      <c r="G54" s="1">
        <v>30</v>
      </c>
    </row>
    <row r="55" spans="1:7">
      <c r="A55" s="1">
        <v>2322</v>
      </c>
      <c r="B55" s="1" t="s">
        <v>651</v>
      </c>
      <c r="C55" s="1" t="s">
        <v>704</v>
      </c>
      <c r="D55" s="1">
        <v>30</v>
      </c>
      <c r="E55" s="1" t="s">
        <v>645</v>
      </c>
      <c r="F55" s="1" t="s">
        <v>646</v>
      </c>
      <c r="G55" s="1">
        <v>30</v>
      </c>
    </row>
    <row r="56" spans="1:7">
      <c r="A56" s="1">
        <v>2327</v>
      </c>
      <c r="B56" s="1" t="s">
        <v>651</v>
      </c>
      <c r="C56" s="1" t="s">
        <v>705</v>
      </c>
      <c r="D56" s="1">
        <v>30</v>
      </c>
      <c r="E56" s="1" t="s">
        <v>645</v>
      </c>
      <c r="F56" s="1" t="s">
        <v>646</v>
      </c>
      <c r="G56" s="1">
        <v>30</v>
      </c>
    </row>
    <row r="57" spans="1:7">
      <c r="A57" s="1">
        <v>1264</v>
      </c>
      <c r="B57" s="1" t="s">
        <v>649</v>
      </c>
      <c r="C57" s="1" t="s">
        <v>690</v>
      </c>
      <c r="D57" s="1">
        <v>28</v>
      </c>
      <c r="E57" s="1" t="s">
        <v>645</v>
      </c>
      <c r="F57" s="1" t="s">
        <v>646</v>
      </c>
      <c r="G57" s="1">
        <v>28</v>
      </c>
    </row>
    <row r="58" spans="1:7">
      <c r="A58" s="1">
        <v>1265</v>
      </c>
      <c r="B58" s="1" t="s">
        <v>649</v>
      </c>
      <c r="C58" s="1" t="s">
        <v>706</v>
      </c>
      <c r="D58" s="1">
        <v>26</v>
      </c>
      <c r="E58" s="1" t="s">
        <v>645</v>
      </c>
      <c r="F58" s="1" t="s">
        <v>646</v>
      </c>
      <c r="G58" s="1">
        <v>26</v>
      </c>
    </row>
    <row r="59" spans="1:7">
      <c r="A59" s="1">
        <v>2073</v>
      </c>
      <c r="B59" s="1" t="s">
        <v>661</v>
      </c>
      <c r="C59" s="1" t="s">
        <v>707</v>
      </c>
      <c r="D59" s="1">
        <v>26</v>
      </c>
      <c r="E59" s="1" t="s">
        <v>645</v>
      </c>
      <c r="F59" s="1" t="s">
        <v>646</v>
      </c>
      <c r="G59" s="1">
        <v>26</v>
      </c>
    </row>
    <row r="60" spans="1:7">
      <c r="A60" s="1">
        <v>1267</v>
      </c>
      <c r="B60" s="1" t="s">
        <v>649</v>
      </c>
      <c r="C60" s="1" t="s">
        <v>708</v>
      </c>
      <c r="D60" s="1">
        <v>25</v>
      </c>
      <c r="E60" s="1" t="s">
        <v>645</v>
      </c>
      <c r="F60" s="1" t="s">
        <v>646</v>
      </c>
      <c r="G60" s="1">
        <v>25</v>
      </c>
    </row>
    <row r="61" spans="1:7">
      <c r="A61" s="1">
        <v>1312</v>
      </c>
      <c r="B61" s="1" t="s">
        <v>649</v>
      </c>
      <c r="C61" s="1" t="s">
        <v>709</v>
      </c>
      <c r="D61" s="1">
        <v>25</v>
      </c>
      <c r="E61" s="1" t="s">
        <v>645</v>
      </c>
      <c r="F61" s="1" t="s">
        <v>658</v>
      </c>
      <c r="G61" s="1">
        <v>25</v>
      </c>
    </row>
    <row r="62" spans="1:7">
      <c r="A62" s="1">
        <v>1313</v>
      </c>
      <c r="B62" s="1" t="s">
        <v>649</v>
      </c>
      <c r="C62" s="1" t="s">
        <v>710</v>
      </c>
      <c r="D62" s="1">
        <v>25</v>
      </c>
      <c r="E62" s="1" t="s">
        <v>645</v>
      </c>
      <c r="F62" s="1" t="s">
        <v>658</v>
      </c>
      <c r="G62" s="1">
        <v>25</v>
      </c>
    </row>
    <row r="63" spans="1:7">
      <c r="A63" s="1">
        <v>1314</v>
      </c>
      <c r="B63" s="1" t="s">
        <v>649</v>
      </c>
      <c r="C63" s="1" t="s">
        <v>711</v>
      </c>
      <c r="D63" s="1">
        <v>25</v>
      </c>
      <c r="E63" s="1" t="s">
        <v>645</v>
      </c>
      <c r="F63" s="1" t="s">
        <v>658</v>
      </c>
      <c r="G63" s="1">
        <v>25</v>
      </c>
    </row>
    <row r="64" spans="1:7">
      <c r="A64" s="1">
        <v>2060</v>
      </c>
      <c r="B64" s="1" t="s">
        <v>661</v>
      </c>
      <c r="C64" s="1" t="s">
        <v>712</v>
      </c>
      <c r="D64" s="1">
        <v>25</v>
      </c>
      <c r="E64" s="1" t="s">
        <v>645</v>
      </c>
      <c r="F64" s="1" t="s">
        <v>646</v>
      </c>
      <c r="G64" s="1">
        <v>25</v>
      </c>
    </row>
    <row r="65" spans="1:7">
      <c r="A65" s="1">
        <v>2061</v>
      </c>
      <c r="B65" s="1" t="s">
        <v>661</v>
      </c>
      <c r="C65" s="1" t="s">
        <v>713</v>
      </c>
      <c r="D65" s="1">
        <v>25</v>
      </c>
      <c r="E65" s="1" t="s">
        <v>645</v>
      </c>
      <c r="F65" s="1" t="s">
        <v>646</v>
      </c>
      <c r="G65" s="1">
        <v>25</v>
      </c>
    </row>
    <row r="66" spans="1:7">
      <c r="A66" s="1">
        <v>2069</v>
      </c>
      <c r="B66" s="1" t="s">
        <v>661</v>
      </c>
      <c r="C66" s="1" t="s">
        <v>714</v>
      </c>
      <c r="D66" s="1">
        <v>25</v>
      </c>
      <c r="E66" s="1" t="s">
        <v>645</v>
      </c>
      <c r="F66" s="1" t="s">
        <v>646</v>
      </c>
      <c r="G66" s="1">
        <v>25</v>
      </c>
    </row>
    <row r="67" spans="1:7">
      <c r="A67" s="1">
        <v>67</v>
      </c>
      <c r="B67" s="1" t="s">
        <v>715</v>
      </c>
      <c r="C67" s="1" t="s">
        <v>716</v>
      </c>
      <c r="D67" s="1">
        <v>22</v>
      </c>
      <c r="E67" s="1" t="s">
        <v>645</v>
      </c>
      <c r="F67" s="1" t="s">
        <v>658</v>
      </c>
      <c r="G67" s="1">
        <v>22</v>
      </c>
    </row>
    <row r="68" spans="1:7">
      <c r="A68" s="1">
        <v>74</v>
      </c>
      <c r="B68" s="1" t="s">
        <v>715</v>
      </c>
      <c r="C68" s="1" t="s">
        <v>717</v>
      </c>
      <c r="D68" s="1">
        <v>22</v>
      </c>
      <c r="E68" s="1" t="s">
        <v>645</v>
      </c>
      <c r="F68" s="1" t="s">
        <v>658</v>
      </c>
      <c r="G68" s="1">
        <v>22</v>
      </c>
    </row>
    <row r="69" spans="1:7">
      <c r="A69" s="1">
        <v>80</v>
      </c>
      <c r="B69" s="1" t="s">
        <v>715</v>
      </c>
      <c r="C69" s="1" t="s">
        <v>718</v>
      </c>
      <c r="D69" s="1">
        <v>22</v>
      </c>
      <c r="E69" s="1" t="s">
        <v>645</v>
      </c>
      <c r="F69" s="1" t="s">
        <v>658</v>
      </c>
      <c r="G69" s="1">
        <v>22</v>
      </c>
    </row>
    <row r="70" spans="1:7">
      <c r="A70" s="1">
        <v>335</v>
      </c>
      <c r="B70" s="1" t="s">
        <v>715</v>
      </c>
      <c r="C70" s="1" t="s">
        <v>719</v>
      </c>
      <c r="D70" s="1">
        <v>22</v>
      </c>
      <c r="E70" s="1" t="s">
        <v>645</v>
      </c>
      <c r="F70" s="1" t="s">
        <v>658</v>
      </c>
      <c r="G70" s="1">
        <v>22</v>
      </c>
    </row>
    <row r="71" spans="1:7">
      <c r="A71" s="1">
        <v>1310</v>
      </c>
      <c r="B71" s="1" t="s">
        <v>649</v>
      </c>
      <c r="C71" s="1" t="s">
        <v>720</v>
      </c>
      <c r="D71" s="1">
        <v>22</v>
      </c>
      <c r="E71" s="1" t="s">
        <v>645</v>
      </c>
      <c r="F71" s="1" t="s">
        <v>658</v>
      </c>
      <c r="G71" s="1">
        <v>22</v>
      </c>
    </row>
    <row r="72" spans="1:7">
      <c r="A72" s="1">
        <v>1311</v>
      </c>
      <c r="B72" s="1" t="s">
        <v>649</v>
      </c>
      <c r="C72" s="1" t="s">
        <v>721</v>
      </c>
      <c r="D72" s="1">
        <v>22</v>
      </c>
      <c r="E72" s="1" t="s">
        <v>645</v>
      </c>
      <c r="F72" s="1" t="s">
        <v>658</v>
      </c>
      <c r="G72" s="1">
        <v>22</v>
      </c>
    </row>
    <row r="73" spans="1:7">
      <c r="A73" s="1">
        <v>1703</v>
      </c>
      <c r="B73" s="1" t="s">
        <v>722</v>
      </c>
      <c r="C73" s="1" t="s">
        <v>723</v>
      </c>
      <c r="D73" s="1">
        <v>22</v>
      </c>
      <c r="E73" s="1" t="s">
        <v>645</v>
      </c>
      <c r="F73" s="1" t="s">
        <v>724</v>
      </c>
      <c r="G73" s="1">
        <v>22</v>
      </c>
    </row>
    <row r="74" spans="1:7">
      <c r="A74" s="1">
        <v>2782</v>
      </c>
      <c r="B74" s="1" t="s">
        <v>725</v>
      </c>
      <c r="C74" s="1" t="s">
        <v>726</v>
      </c>
      <c r="D74" s="1">
        <v>22</v>
      </c>
      <c r="E74" s="1" t="s">
        <v>645</v>
      </c>
      <c r="F74" s="1" t="s">
        <v>658</v>
      </c>
      <c r="G74" s="1">
        <v>22</v>
      </c>
    </row>
    <row r="75" spans="1:7">
      <c r="A75" s="1">
        <v>1391</v>
      </c>
      <c r="B75" s="1" t="s">
        <v>654</v>
      </c>
      <c r="C75" s="1" t="s">
        <v>727</v>
      </c>
      <c r="D75" s="1">
        <v>20.32</v>
      </c>
      <c r="E75" s="1" t="s">
        <v>645</v>
      </c>
      <c r="F75" s="1" t="s">
        <v>646</v>
      </c>
      <c r="G75" s="1">
        <v>20.32</v>
      </c>
    </row>
    <row r="76" spans="1:7">
      <c r="A76" s="1">
        <v>68</v>
      </c>
      <c r="B76" s="1" t="s">
        <v>715</v>
      </c>
      <c r="C76" s="1" t="s">
        <v>728</v>
      </c>
      <c r="D76" s="1">
        <v>20</v>
      </c>
      <c r="E76" s="1" t="s">
        <v>645</v>
      </c>
      <c r="F76" s="1" t="s">
        <v>658</v>
      </c>
      <c r="G76" s="1">
        <v>20</v>
      </c>
    </row>
    <row r="77" spans="1:7">
      <c r="A77" s="1">
        <v>77</v>
      </c>
      <c r="B77" s="1" t="s">
        <v>715</v>
      </c>
      <c r="C77" s="1" t="s">
        <v>729</v>
      </c>
      <c r="D77" s="1">
        <v>20</v>
      </c>
      <c r="E77" s="1" t="s">
        <v>645</v>
      </c>
      <c r="F77" s="1" t="s">
        <v>658</v>
      </c>
      <c r="G77" s="1">
        <v>20</v>
      </c>
    </row>
    <row r="78" spans="1:7">
      <c r="A78" s="1">
        <v>356</v>
      </c>
      <c r="B78" s="1" t="s">
        <v>715</v>
      </c>
      <c r="C78" s="1" t="s">
        <v>730</v>
      </c>
      <c r="D78" s="1">
        <v>20</v>
      </c>
      <c r="E78" s="1" t="s">
        <v>645</v>
      </c>
      <c r="F78" s="1" t="s">
        <v>658</v>
      </c>
      <c r="G78" s="1">
        <v>20</v>
      </c>
    </row>
    <row r="79" spans="1:7">
      <c r="A79" s="1">
        <v>1301</v>
      </c>
      <c r="B79" s="1" t="s">
        <v>649</v>
      </c>
      <c r="C79" s="1" t="s">
        <v>731</v>
      </c>
      <c r="D79" s="1">
        <v>20</v>
      </c>
      <c r="E79" s="1" t="s">
        <v>645</v>
      </c>
      <c r="F79" s="1" t="s">
        <v>658</v>
      </c>
      <c r="G79" s="1">
        <v>20</v>
      </c>
    </row>
    <row r="80" spans="1:7">
      <c r="A80" s="1">
        <v>1302</v>
      </c>
      <c r="B80" s="1" t="s">
        <v>649</v>
      </c>
      <c r="C80" s="1" t="s">
        <v>732</v>
      </c>
      <c r="D80" s="1">
        <v>20</v>
      </c>
      <c r="E80" s="1" t="s">
        <v>645</v>
      </c>
      <c r="F80" s="1" t="s">
        <v>658</v>
      </c>
      <c r="G80" s="1">
        <v>20</v>
      </c>
    </row>
    <row r="81" spans="1:7">
      <c r="A81" s="1">
        <v>1303</v>
      </c>
      <c r="B81" s="1" t="s">
        <v>649</v>
      </c>
      <c r="C81" s="1" t="s">
        <v>733</v>
      </c>
      <c r="D81" s="1">
        <v>20</v>
      </c>
      <c r="E81" s="1" t="s">
        <v>645</v>
      </c>
      <c r="F81" s="1" t="s">
        <v>658</v>
      </c>
      <c r="G81" s="1">
        <v>20</v>
      </c>
    </row>
    <row r="82" spans="1:7">
      <c r="A82" s="1">
        <v>1304</v>
      </c>
      <c r="B82" s="1" t="s">
        <v>649</v>
      </c>
      <c r="C82" s="1" t="s">
        <v>734</v>
      </c>
      <c r="D82" s="1">
        <v>20</v>
      </c>
      <c r="E82" s="1" t="s">
        <v>645</v>
      </c>
      <c r="F82" s="1" t="s">
        <v>658</v>
      </c>
      <c r="G82" s="1">
        <v>20</v>
      </c>
    </row>
    <row r="83" spans="1:7">
      <c r="A83" s="1">
        <v>1305</v>
      </c>
      <c r="B83" s="1" t="s">
        <v>649</v>
      </c>
      <c r="C83" s="1" t="s">
        <v>735</v>
      </c>
      <c r="D83" s="1">
        <v>20</v>
      </c>
      <c r="E83" s="1" t="s">
        <v>645</v>
      </c>
      <c r="F83" s="1" t="s">
        <v>658</v>
      </c>
      <c r="G83" s="1">
        <v>20</v>
      </c>
    </row>
    <row r="84" spans="1:7">
      <c r="A84" s="1">
        <v>1306</v>
      </c>
      <c r="B84" s="1" t="s">
        <v>649</v>
      </c>
      <c r="C84" s="1" t="s">
        <v>736</v>
      </c>
      <c r="D84" s="1">
        <v>20</v>
      </c>
      <c r="E84" s="1" t="s">
        <v>645</v>
      </c>
      <c r="F84" s="1" t="s">
        <v>658</v>
      </c>
      <c r="G84" s="1">
        <v>20</v>
      </c>
    </row>
    <row r="85" spans="1:7">
      <c r="A85" s="1">
        <v>1307</v>
      </c>
      <c r="B85" s="1" t="s">
        <v>649</v>
      </c>
      <c r="C85" s="1" t="s">
        <v>737</v>
      </c>
      <c r="D85" s="1">
        <v>20</v>
      </c>
      <c r="E85" s="1" t="s">
        <v>645</v>
      </c>
      <c r="F85" s="1" t="s">
        <v>658</v>
      </c>
      <c r="G85" s="1">
        <v>20</v>
      </c>
    </row>
    <row r="86" spans="1:7">
      <c r="A86" s="1">
        <v>1308</v>
      </c>
      <c r="B86" s="1" t="s">
        <v>649</v>
      </c>
      <c r="C86" s="1" t="s">
        <v>738</v>
      </c>
      <c r="D86" s="1">
        <v>20</v>
      </c>
      <c r="E86" s="1" t="s">
        <v>645</v>
      </c>
      <c r="F86" s="1" t="s">
        <v>658</v>
      </c>
      <c r="G86" s="1">
        <v>20</v>
      </c>
    </row>
    <row r="87" spans="1:7">
      <c r="A87" s="1">
        <v>1309</v>
      </c>
      <c r="B87" s="1" t="s">
        <v>649</v>
      </c>
      <c r="C87" s="1" t="s">
        <v>739</v>
      </c>
      <c r="D87" s="1">
        <v>20</v>
      </c>
      <c r="E87" s="1" t="s">
        <v>645</v>
      </c>
      <c r="F87" s="1" t="s">
        <v>658</v>
      </c>
      <c r="G87" s="1">
        <v>20</v>
      </c>
    </row>
    <row r="88" spans="1:7">
      <c r="A88" s="1">
        <v>2044</v>
      </c>
      <c r="B88" s="1" t="s">
        <v>661</v>
      </c>
      <c r="C88" s="1" t="s">
        <v>740</v>
      </c>
      <c r="D88" s="1">
        <v>20</v>
      </c>
      <c r="E88" s="1" t="s">
        <v>645</v>
      </c>
      <c r="F88" s="1" t="s">
        <v>658</v>
      </c>
      <c r="G88" s="1">
        <v>20</v>
      </c>
    </row>
    <row r="89" spans="1:7">
      <c r="A89" s="1">
        <v>2055</v>
      </c>
      <c r="B89" s="1" t="s">
        <v>661</v>
      </c>
      <c r="C89" s="1" t="s">
        <v>694</v>
      </c>
      <c r="D89" s="1">
        <v>20</v>
      </c>
      <c r="E89" s="1" t="s">
        <v>645</v>
      </c>
      <c r="F89" s="1" t="s">
        <v>646</v>
      </c>
      <c r="G89" s="1">
        <v>20</v>
      </c>
    </row>
    <row r="90" spans="1:7">
      <c r="A90" s="1">
        <v>2056</v>
      </c>
      <c r="B90" s="1" t="s">
        <v>661</v>
      </c>
      <c r="C90" s="1" t="s">
        <v>741</v>
      </c>
      <c r="D90" s="1">
        <v>20</v>
      </c>
      <c r="E90" s="1" t="s">
        <v>645</v>
      </c>
      <c r="F90" s="1" t="s">
        <v>646</v>
      </c>
      <c r="G90" s="1">
        <v>20</v>
      </c>
    </row>
    <row r="91" spans="1:7">
      <c r="A91" s="1">
        <v>2062</v>
      </c>
      <c r="B91" s="1" t="s">
        <v>661</v>
      </c>
      <c r="C91" s="1" t="s">
        <v>731</v>
      </c>
      <c r="D91" s="1">
        <v>20</v>
      </c>
      <c r="E91" s="1" t="s">
        <v>645</v>
      </c>
      <c r="F91" s="1" t="s">
        <v>646</v>
      </c>
      <c r="G91" s="1">
        <v>20</v>
      </c>
    </row>
    <row r="92" spans="1:7">
      <c r="A92" s="1">
        <v>2063</v>
      </c>
      <c r="B92" s="1" t="s">
        <v>661</v>
      </c>
      <c r="C92" s="1" t="s">
        <v>742</v>
      </c>
      <c r="D92" s="1">
        <v>20</v>
      </c>
      <c r="E92" s="1" t="s">
        <v>645</v>
      </c>
      <c r="F92" s="1" t="s">
        <v>646</v>
      </c>
      <c r="G92" s="1">
        <v>20</v>
      </c>
    </row>
    <row r="93" spans="1:7">
      <c r="A93" s="1">
        <v>2064</v>
      </c>
      <c r="B93" s="1" t="s">
        <v>661</v>
      </c>
      <c r="C93" s="1" t="s">
        <v>743</v>
      </c>
      <c r="D93" s="1">
        <v>20</v>
      </c>
      <c r="E93" s="1" t="s">
        <v>645</v>
      </c>
      <c r="F93" s="1" t="s">
        <v>646</v>
      </c>
      <c r="G93" s="1">
        <v>20</v>
      </c>
    </row>
    <row r="94" spans="1:7">
      <c r="A94" s="1">
        <v>2066</v>
      </c>
      <c r="B94" s="1" t="s">
        <v>661</v>
      </c>
      <c r="C94" s="1" t="s">
        <v>744</v>
      </c>
      <c r="D94" s="1">
        <v>20</v>
      </c>
      <c r="E94" s="1" t="s">
        <v>645</v>
      </c>
      <c r="F94" s="1" t="s">
        <v>646</v>
      </c>
      <c r="G94" s="1">
        <v>20</v>
      </c>
    </row>
    <row r="95" spans="1:7">
      <c r="A95" s="1">
        <v>2067</v>
      </c>
      <c r="B95" s="1" t="s">
        <v>661</v>
      </c>
      <c r="C95" s="1" t="s">
        <v>745</v>
      </c>
      <c r="D95" s="1">
        <v>20</v>
      </c>
      <c r="E95" s="1" t="s">
        <v>645</v>
      </c>
      <c r="F95" s="1" t="s">
        <v>646</v>
      </c>
      <c r="G95" s="1">
        <v>20</v>
      </c>
    </row>
    <row r="96" spans="1:7">
      <c r="A96" s="1">
        <v>2068</v>
      </c>
      <c r="B96" s="1" t="s">
        <v>661</v>
      </c>
      <c r="C96" s="1" t="s">
        <v>746</v>
      </c>
      <c r="D96" s="1">
        <v>20</v>
      </c>
      <c r="E96" s="1" t="s">
        <v>645</v>
      </c>
      <c r="F96" s="1" t="s">
        <v>646</v>
      </c>
      <c r="G96" s="1">
        <v>20</v>
      </c>
    </row>
    <row r="97" spans="1:7">
      <c r="A97" s="1">
        <v>2070</v>
      </c>
      <c r="B97" s="1" t="s">
        <v>661</v>
      </c>
      <c r="C97" s="1" t="s">
        <v>747</v>
      </c>
      <c r="D97" s="1">
        <v>20</v>
      </c>
      <c r="E97" s="1" t="s">
        <v>645</v>
      </c>
      <c r="F97" s="1" t="s">
        <v>646</v>
      </c>
      <c r="G97" s="1">
        <v>20</v>
      </c>
    </row>
    <row r="98" spans="1:7">
      <c r="A98" s="1">
        <v>2071</v>
      </c>
      <c r="B98" s="1" t="s">
        <v>661</v>
      </c>
      <c r="C98" s="1" t="s">
        <v>748</v>
      </c>
      <c r="D98" s="1">
        <v>20</v>
      </c>
      <c r="E98" s="1" t="s">
        <v>645</v>
      </c>
      <c r="F98" s="1" t="s">
        <v>646</v>
      </c>
      <c r="G98" s="1">
        <v>20</v>
      </c>
    </row>
    <row r="99" spans="1:7">
      <c r="A99" s="1">
        <v>2328</v>
      </c>
      <c r="B99" s="1" t="s">
        <v>651</v>
      </c>
      <c r="C99" s="1" t="s">
        <v>749</v>
      </c>
      <c r="D99" s="1">
        <v>20</v>
      </c>
      <c r="E99" s="1" t="s">
        <v>645</v>
      </c>
      <c r="F99" s="1" t="s">
        <v>750</v>
      </c>
      <c r="G99" s="1">
        <v>20</v>
      </c>
    </row>
    <row r="100" spans="1:7">
      <c r="A100" s="1">
        <v>2331</v>
      </c>
      <c r="B100" s="1" t="s">
        <v>651</v>
      </c>
      <c r="C100" s="1" t="s">
        <v>751</v>
      </c>
      <c r="D100" s="1">
        <v>20</v>
      </c>
      <c r="E100" s="1" t="s">
        <v>645</v>
      </c>
      <c r="F100" s="1" t="s">
        <v>750</v>
      </c>
      <c r="G100" s="1">
        <v>20</v>
      </c>
    </row>
    <row r="101" spans="1:7">
      <c r="A101" s="1">
        <v>118</v>
      </c>
      <c r="B101" s="1" t="s">
        <v>715</v>
      </c>
      <c r="C101" s="1" t="s">
        <v>752</v>
      </c>
      <c r="D101" s="1">
        <v>19</v>
      </c>
      <c r="E101" s="1" t="s">
        <v>645</v>
      </c>
      <c r="F101" s="1" t="s">
        <v>658</v>
      </c>
      <c r="G101" s="1">
        <v>19</v>
      </c>
    </row>
    <row r="102" spans="1:7">
      <c r="A102" s="1">
        <v>313</v>
      </c>
      <c r="B102" s="1" t="s">
        <v>715</v>
      </c>
      <c r="C102" s="1" t="s">
        <v>753</v>
      </c>
      <c r="D102" s="1">
        <v>19</v>
      </c>
      <c r="E102" s="1" t="s">
        <v>645</v>
      </c>
      <c r="F102" s="1" t="s">
        <v>724</v>
      </c>
      <c r="G102" s="1">
        <v>19</v>
      </c>
    </row>
    <row r="103" spans="1:7">
      <c r="A103" s="1">
        <v>1871</v>
      </c>
      <c r="B103" s="1" t="s">
        <v>643</v>
      </c>
      <c r="C103" s="1" t="s">
        <v>754</v>
      </c>
      <c r="D103" s="1">
        <v>19</v>
      </c>
      <c r="E103" s="1" t="s">
        <v>645</v>
      </c>
      <c r="F103" s="1" t="s">
        <v>658</v>
      </c>
      <c r="G103" s="1">
        <v>19</v>
      </c>
    </row>
    <row r="104" spans="1:7">
      <c r="A104" s="1">
        <v>1872</v>
      </c>
      <c r="B104" s="1" t="s">
        <v>643</v>
      </c>
      <c r="C104" s="1" t="s">
        <v>755</v>
      </c>
      <c r="D104" s="1">
        <v>19</v>
      </c>
      <c r="E104" s="1" t="s">
        <v>645</v>
      </c>
      <c r="F104" s="1" t="s">
        <v>658</v>
      </c>
      <c r="G104" s="1">
        <v>19</v>
      </c>
    </row>
    <row r="105" spans="1:7">
      <c r="A105" s="1">
        <v>1873</v>
      </c>
      <c r="B105" s="1" t="s">
        <v>643</v>
      </c>
      <c r="C105" s="1" t="s">
        <v>756</v>
      </c>
      <c r="D105" s="1">
        <v>19</v>
      </c>
      <c r="E105" s="1" t="s">
        <v>645</v>
      </c>
      <c r="F105" s="1" t="s">
        <v>658</v>
      </c>
      <c r="G105" s="1">
        <v>19</v>
      </c>
    </row>
    <row r="106" spans="1:7">
      <c r="A106" s="1">
        <v>1874</v>
      </c>
      <c r="B106" s="1" t="s">
        <v>643</v>
      </c>
      <c r="C106" s="1" t="s">
        <v>757</v>
      </c>
      <c r="D106" s="1">
        <v>19</v>
      </c>
      <c r="E106" s="1" t="s">
        <v>645</v>
      </c>
      <c r="F106" s="1" t="s">
        <v>658</v>
      </c>
      <c r="G106" s="1">
        <v>19</v>
      </c>
    </row>
    <row r="107" spans="1:7">
      <c r="A107" s="1">
        <v>1875</v>
      </c>
      <c r="B107" s="1" t="s">
        <v>643</v>
      </c>
      <c r="C107" s="1" t="s">
        <v>758</v>
      </c>
      <c r="D107" s="1">
        <v>19</v>
      </c>
      <c r="E107" s="1" t="s">
        <v>645</v>
      </c>
      <c r="F107" s="1" t="s">
        <v>658</v>
      </c>
      <c r="G107" s="1">
        <v>19</v>
      </c>
    </row>
    <row r="108" spans="1:7">
      <c r="A108" s="1">
        <v>101</v>
      </c>
      <c r="B108" s="1" t="s">
        <v>715</v>
      </c>
      <c r="C108" s="1" t="s">
        <v>759</v>
      </c>
      <c r="D108" s="1">
        <v>18</v>
      </c>
      <c r="E108" s="1" t="s">
        <v>645</v>
      </c>
      <c r="F108" s="1" t="s">
        <v>658</v>
      </c>
      <c r="G108" s="1">
        <v>18</v>
      </c>
    </row>
    <row r="109" spans="1:7">
      <c r="A109" s="1">
        <v>128</v>
      </c>
      <c r="B109" s="1" t="s">
        <v>715</v>
      </c>
      <c r="C109" s="1" t="s">
        <v>752</v>
      </c>
      <c r="D109" s="1">
        <v>18</v>
      </c>
      <c r="E109" s="1" t="s">
        <v>645</v>
      </c>
      <c r="F109" s="1" t="s">
        <v>658</v>
      </c>
      <c r="G109" s="1">
        <v>18</v>
      </c>
    </row>
    <row r="110" spans="1:7">
      <c r="A110" s="1">
        <v>176</v>
      </c>
      <c r="B110" s="1" t="s">
        <v>715</v>
      </c>
      <c r="C110" s="1" t="s">
        <v>760</v>
      </c>
      <c r="D110" s="1">
        <v>18</v>
      </c>
      <c r="E110" s="1" t="s">
        <v>645</v>
      </c>
      <c r="F110" s="1" t="s">
        <v>658</v>
      </c>
      <c r="G110" s="1">
        <v>18</v>
      </c>
    </row>
    <row r="111" spans="1:7">
      <c r="A111" s="1">
        <v>178</v>
      </c>
      <c r="B111" s="1" t="s">
        <v>715</v>
      </c>
      <c r="C111" s="1" t="s">
        <v>761</v>
      </c>
      <c r="D111" s="1">
        <v>18</v>
      </c>
      <c r="E111" s="1" t="s">
        <v>645</v>
      </c>
      <c r="F111" s="1" t="s">
        <v>658</v>
      </c>
      <c r="G111" s="1">
        <v>18</v>
      </c>
    </row>
    <row r="112" spans="1:7">
      <c r="A112" s="1">
        <v>183</v>
      </c>
      <c r="B112" s="1" t="s">
        <v>715</v>
      </c>
      <c r="C112" s="1" t="s">
        <v>762</v>
      </c>
      <c r="D112" s="1">
        <v>18</v>
      </c>
      <c r="E112" s="1" t="s">
        <v>645</v>
      </c>
      <c r="F112" s="1" t="s">
        <v>658</v>
      </c>
      <c r="G112" s="1">
        <v>18</v>
      </c>
    </row>
    <row r="113" spans="1:7">
      <c r="A113" s="1">
        <v>340</v>
      </c>
      <c r="B113" s="1" t="s">
        <v>715</v>
      </c>
      <c r="C113" s="1" t="s">
        <v>763</v>
      </c>
      <c r="D113" s="1">
        <v>18</v>
      </c>
      <c r="E113" s="1" t="s">
        <v>645</v>
      </c>
      <c r="F113" s="1" t="s">
        <v>750</v>
      </c>
      <c r="G113" s="1">
        <v>18</v>
      </c>
    </row>
    <row r="114" spans="1:7">
      <c r="A114" s="1">
        <v>348</v>
      </c>
      <c r="B114" s="1" t="s">
        <v>715</v>
      </c>
      <c r="C114" s="1" t="s">
        <v>764</v>
      </c>
      <c r="D114" s="1">
        <v>18</v>
      </c>
      <c r="E114" s="1" t="s">
        <v>645</v>
      </c>
      <c r="F114" s="1" t="s">
        <v>658</v>
      </c>
      <c r="G114" s="1">
        <v>18</v>
      </c>
    </row>
    <row r="115" spans="1:7">
      <c r="A115" s="1">
        <v>1051</v>
      </c>
      <c r="B115" s="1" t="s">
        <v>765</v>
      </c>
      <c r="C115" s="1" t="s">
        <v>766</v>
      </c>
      <c r="D115" s="1">
        <v>18</v>
      </c>
      <c r="E115" s="1" t="s">
        <v>645</v>
      </c>
      <c r="F115" s="1" t="s">
        <v>724</v>
      </c>
      <c r="G115" s="1">
        <v>18</v>
      </c>
    </row>
    <row r="116" spans="1:7">
      <c r="A116" s="1">
        <v>1819</v>
      </c>
      <c r="B116" s="1" t="s">
        <v>643</v>
      </c>
      <c r="C116" s="1" t="s">
        <v>767</v>
      </c>
      <c r="D116" s="1">
        <v>18</v>
      </c>
      <c r="E116" s="1" t="s">
        <v>645</v>
      </c>
      <c r="F116" s="1" t="s">
        <v>658</v>
      </c>
      <c r="G116" s="1">
        <v>18</v>
      </c>
    </row>
    <row r="117" spans="1:7">
      <c r="A117" s="1">
        <v>1822</v>
      </c>
      <c r="B117" s="1" t="s">
        <v>643</v>
      </c>
      <c r="C117" s="1" t="s">
        <v>768</v>
      </c>
      <c r="D117" s="1">
        <v>18</v>
      </c>
      <c r="E117" s="1" t="s">
        <v>645</v>
      </c>
      <c r="F117" s="1" t="s">
        <v>658</v>
      </c>
      <c r="G117" s="1">
        <v>18</v>
      </c>
    </row>
    <row r="118" spans="1:7">
      <c r="A118" s="1">
        <v>1823</v>
      </c>
      <c r="B118" s="1" t="s">
        <v>643</v>
      </c>
      <c r="C118" s="1" t="s">
        <v>769</v>
      </c>
      <c r="D118" s="1">
        <v>18</v>
      </c>
      <c r="E118" s="1" t="s">
        <v>645</v>
      </c>
      <c r="F118" s="1" t="s">
        <v>658</v>
      </c>
      <c r="G118" s="1">
        <v>18</v>
      </c>
    </row>
    <row r="119" spans="1:7">
      <c r="A119" s="1">
        <v>2168</v>
      </c>
      <c r="B119" s="1" t="s">
        <v>770</v>
      </c>
      <c r="C119" s="1" t="s">
        <v>771</v>
      </c>
      <c r="D119" s="1">
        <v>18</v>
      </c>
      <c r="E119" s="1" t="s">
        <v>645</v>
      </c>
      <c r="F119" s="1" t="s">
        <v>658</v>
      </c>
      <c r="G119" s="1">
        <v>18</v>
      </c>
    </row>
    <row r="120" spans="1:7">
      <c r="A120" s="1">
        <v>2173</v>
      </c>
      <c r="B120" s="1" t="s">
        <v>770</v>
      </c>
      <c r="C120" s="1" t="s">
        <v>772</v>
      </c>
      <c r="D120" s="1">
        <v>18</v>
      </c>
      <c r="E120" s="1" t="s">
        <v>645</v>
      </c>
      <c r="F120" s="1" t="s">
        <v>658</v>
      </c>
      <c r="G120" s="1">
        <v>18</v>
      </c>
    </row>
    <row r="121" spans="1:7">
      <c r="A121" s="1">
        <v>2236</v>
      </c>
      <c r="B121" s="1" t="s">
        <v>770</v>
      </c>
      <c r="C121" s="1" t="s">
        <v>773</v>
      </c>
      <c r="D121" s="1">
        <v>18</v>
      </c>
      <c r="E121" s="1" t="s">
        <v>645</v>
      </c>
      <c r="F121" s="1" t="s">
        <v>724</v>
      </c>
      <c r="G121" s="1">
        <v>18</v>
      </c>
    </row>
    <row r="122" spans="1:7">
      <c r="A122" s="1">
        <v>2357</v>
      </c>
      <c r="B122" s="1" t="s">
        <v>774</v>
      </c>
      <c r="C122" s="1" t="s">
        <v>775</v>
      </c>
      <c r="D122" s="1">
        <v>18</v>
      </c>
      <c r="E122" s="1" t="s">
        <v>645</v>
      </c>
      <c r="F122" s="1" t="s">
        <v>658</v>
      </c>
      <c r="G122" s="1">
        <v>18</v>
      </c>
    </row>
    <row r="123" spans="1:7">
      <c r="A123" s="1">
        <v>2779</v>
      </c>
      <c r="B123" s="1" t="s">
        <v>725</v>
      </c>
      <c r="C123" s="1" t="s">
        <v>776</v>
      </c>
      <c r="D123" s="1">
        <v>18</v>
      </c>
      <c r="E123" s="1" t="s">
        <v>645</v>
      </c>
      <c r="F123" s="1" t="s">
        <v>658</v>
      </c>
      <c r="G123" s="1">
        <v>18</v>
      </c>
    </row>
    <row r="124" spans="1:7">
      <c r="A124" s="1">
        <v>2781</v>
      </c>
      <c r="B124" s="1" t="s">
        <v>725</v>
      </c>
      <c r="C124" s="1" t="s">
        <v>777</v>
      </c>
      <c r="D124" s="1">
        <v>18</v>
      </c>
      <c r="E124" s="1" t="s">
        <v>645</v>
      </c>
      <c r="F124" s="1" t="s">
        <v>658</v>
      </c>
      <c r="G124" s="1">
        <v>18</v>
      </c>
    </row>
    <row r="125" spans="1:7">
      <c r="A125" s="1">
        <v>2803</v>
      </c>
      <c r="B125" s="1" t="s">
        <v>725</v>
      </c>
      <c r="C125" s="1" t="s">
        <v>778</v>
      </c>
      <c r="D125" s="1">
        <v>18</v>
      </c>
      <c r="E125" s="1" t="s">
        <v>645</v>
      </c>
      <c r="F125" s="1" t="s">
        <v>658</v>
      </c>
      <c r="G125" s="1">
        <v>18</v>
      </c>
    </row>
    <row r="126" spans="1:7">
      <c r="A126" s="1">
        <v>762</v>
      </c>
      <c r="B126" s="1" t="s">
        <v>779</v>
      </c>
      <c r="C126" s="1" t="s">
        <v>780</v>
      </c>
      <c r="D126" s="1">
        <v>17</v>
      </c>
      <c r="E126" s="1" t="s">
        <v>645</v>
      </c>
      <c r="F126" s="1" t="s">
        <v>724</v>
      </c>
      <c r="G126" s="1">
        <v>17</v>
      </c>
    </row>
    <row r="127" spans="1:7">
      <c r="A127" s="1">
        <v>1178</v>
      </c>
      <c r="B127" s="1" t="s">
        <v>649</v>
      </c>
      <c r="C127" s="1" t="s">
        <v>781</v>
      </c>
      <c r="D127" s="1">
        <v>17</v>
      </c>
      <c r="E127" s="1" t="s">
        <v>645</v>
      </c>
      <c r="F127" s="1" t="s">
        <v>658</v>
      </c>
      <c r="G127" s="1">
        <v>17</v>
      </c>
    </row>
    <row r="128" spans="1:7">
      <c r="A128" s="1">
        <v>1189</v>
      </c>
      <c r="B128" s="1" t="s">
        <v>649</v>
      </c>
      <c r="C128" s="1" t="s">
        <v>782</v>
      </c>
      <c r="D128" s="1">
        <v>17</v>
      </c>
      <c r="E128" s="1" t="s">
        <v>645</v>
      </c>
      <c r="F128" s="1" t="s">
        <v>658</v>
      </c>
      <c r="G128" s="1">
        <v>17</v>
      </c>
    </row>
    <row r="129" spans="1:7">
      <c r="A129" s="1">
        <v>1299</v>
      </c>
      <c r="B129" s="1" t="s">
        <v>649</v>
      </c>
      <c r="C129" s="1" t="s">
        <v>783</v>
      </c>
      <c r="D129" s="1">
        <v>17</v>
      </c>
      <c r="E129" s="1" t="s">
        <v>645</v>
      </c>
      <c r="F129" s="1" t="s">
        <v>658</v>
      </c>
      <c r="G129" s="1">
        <v>17</v>
      </c>
    </row>
    <row r="130" spans="1:7">
      <c r="A130" s="1">
        <v>1635</v>
      </c>
      <c r="B130" s="1" t="s">
        <v>722</v>
      </c>
      <c r="C130" s="1" t="s">
        <v>781</v>
      </c>
      <c r="D130" s="1">
        <v>17</v>
      </c>
      <c r="E130" s="1" t="s">
        <v>645</v>
      </c>
      <c r="F130" s="1" t="s">
        <v>658</v>
      </c>
      <c r="G130" s="1">
        <v>17</v>
      </c>
    </row>
    <row r="131" spans="1:7">
      <c r="A131" s="1">
        <v>1646</v>
      </c>
      <c r="B131" s="1" t="s">
        <v>722</v>
      </c>
      <c r="C131" s="1" t="s">
        <v>782</v>
      </c>
      <c r="D131" s="1">
        <v>17</v>
      </c>
      <c r="E131" s="1" t="s">
        <v>645</v>
      </c>
      <c r="F131" s="1" t="s">
        <v>658</v>
      </c>
      <c r="G131" s="1">
        <v>17</v>
      </c>
    </row>
    <row r="132" spans="1:7">
      <c r="A132" s="1">
        <v>1876</v>
      </c>
      <c r="B132" s="1" t="s">
        <v>643</v>
      </c>
      <c r="C132" s="1" t="s">
        <v>784</v>
      </c>
      <c r="D132" s="1">
        <v>17</v>
      </c>
      <c r="E132" s="1" t="s">
        <v>645</v>
      </c>
      <c r="F132" s="1" t="s">
        <v>658</v>
      </c>
      <c r="G132" s="1">
        <v>17</v>
      </c>
    </row>
    <row r="133" spans="1:7">
      <c r="A133" s="1">
        <v>1877</v>
      </c>
      <c r="B133" s="1" t="s">
        <v>643</v>
      </c>
      <c r="C133" s="1" t="s">
        <v>785</v>
      </c>
      <c r="D133" s="1">
        <v>17</v>
      </c>
      <c r="E133" s="1" t="s">
        <v>645</v>
      </c>
      <c r="F133" s="1" t="s">
        <v>658</v>
      </c>
      <c r="G133" s="1">
        <v>17</v>
      </c>
    </row>
    <row r="134" spans="1:7">
      <c r="A134" s="1">
        <v>1878</v>
      </c>
      <c r="B134" s="1" t="s">
        <v>643</v>
      </c>
      <c r="C134" s="1" t="s">
        <v>786</v>
      </c>
      <c r="D134" s="1">
        <v>17</v>
      </c>
      <c r="E134" s="1" t="s">
        <v>645</v>
      </c>
      <c r="F134" s="1" t="s">
        <v>658</v>
      </c>
      <c r="G134" s="1">
        <v>17</v>
      </c>
    </row>
    <row r="135" spans="1:7">
      <c r="A135" s="1">
        <v>1879</v>
      </c>
      <c r="B135" s="1" t="s">
        <v>643</v>
      </c>
      <c r="C135" s="1" t="s">
        <v>787</v>
      </c>
      <c r="D135" s="1">
        <v>17</v>
      </c>
      <c r="E135" s="1" t="s">
        <v>645</v>
      </c>
      <c r="F135" s="1" t="s">
        <v>658</v>
      </c>
      <c r="G135" s="1">
        <v>17</v>
      </c>
    </row>
    <row r="136" spans="1:7">
      <c r="A136" s="1">
        <v>1880</v>
      </c>
      <c r="B136" s="1" t="s">
        <v>643</v>
      </c>
      <c r="C136" s="1" t="s">
        <v>788</v>
      </c>
      <c r="D136" s="1">
        <v>17</v>
      </c>
      <c r="E136" s="1" t="s">
        <v>645</v>
      </c>
      <c r="F136" s="1" t="s">
        <v>658</v>
      </c>
      <c r="G136" s="1">
        <v>17</v>
      </c>
    </row>
    <row r="137" spans="1:7">
      <c r="A137" s="1">
        <v>2038</v>
      </c>
      <c r="B137" s="1" t="s">
        <v>661</v>
      </c>
      <c r="C137" s="1" t="s">
        <v>789</v>
      </c>
      <c r="D137" s="1">
        <v>17</v>
      </c>
      <c r="E137" s="1" t="s">
        <v>645</v>
      </c>
      <c r="F137" s="1" t="s">
        <v>724</v>
      </c>
      <c r="G137" s="1">
        <v>17</v>
      </c>
    </row>
    <row r="138" spans="1:7">
      <c r="A138" s="1">
        <v>2252</v>
      </c>
      <c r="B138" s="1" t="s">
        <v>770</v>
      </c>
      <c r="C138" s="1" t="s">
        <v>790</v>
      </c>
      <c r="D138" s="1">
        <v>17</v>
      </c>
      <c r="E138" s="1" t="s">
        <v>645</v>
      </c>
      <c r="F138" s="1" t="s">
        <v>658</v>
      </c>
      <c r="G138" s="1">
        <v>17</v>
      </c>
    </row>
    <row r="139" spans="1:7">
      <c r="A139" s="1">
        <v>44</v>
      </c>
      <c r="B139" s="1" t="s">
        <v>715</v>
      </c>
      <c r="C139" s="1" t="s">
        <v>791</v>
      </c>
      <c r="D139" s="1">
        <v>16</v>
      </c>
      <c r="E139" s="1" t="s">
        <v>645</v>
      </c>
      <c r="F139" s="1" t="s">
        <v>658</v>
      </c>
      <c r="G139" s="1">
        <v>16</v>
      </c>
    </row>
    <row r="140" spans="1:7">
      <c r="A140" s="1">
        <v>48</v>
      </c>
      <c r="B140" s="1" t="s">
        <v>715</v>
      </c>
      <c r="C140" s="1" t="s">
        <v>792</v>
      </c>
      <c r="D140" s="1">
        <v>16</v>
      </c>
      <c r="E140" s="1" t="s">
        <v>645</v>
      </c>
      <c r="F140" s="1" t="s">
        <v>658</v>
      </c>
      <c r="G140" s="1">
        <v>16</v>
      </c>
    </row>
    <row r="141" spans="1:7">
      <c r="A141" s="1">
        <v>64</v>
      </c>
      <c r="B141" s="1" t="s">
        <v>715</v>
      </c>
      <c r="C141" s="1" t="s">
        <v>793</v>
      </c>
      <c r="D141" s="1">
        <v>16</v>
      </c>
      <c r="E141" s="1" t="s">
        <v>645</v>
      </c>
      <c r="F141" s="1" t="s">
        <v>658</v>
      </c>
      <c r="G141" s="1">
        <v>16</v>
      </c>
    </row>
    <row r="142" spans="1:7">
      <c r="A142" s="1">
        <v>65</v>
      </c>
      <c r="B142" s="1" t="s">
        <v>715</v>
      </c>
      <c r="C142" s="1" t="s">
        <v>794</v>
      </c>
      <c r="D142" s="1">
        <v>16</v>
      </c>
      <c r="E142" s="1" t="s">
        <v>645</v>
      </c>
      <c r="F142" s="1" t="s">
        <v>658</v>
      </c>
      <c r="G142" s="1">
        <v>16</v>
      </c>
    </row>
    <row r="143" spans="1:7">
      <c r="A143" s="1">
        <v>72</v>
      </c>
      <c r="B143" s="1" t="s">
        <v>715</v>
      </c>
      <c r="C143" s="1" t="s">
        <v>795</v>
      </c>
      <c r="D143" s="1">
        <v>16</v>
      </c>
      <c r="E143" s="1" t="s">
        <v>645</v>
      </c>
      <c r="F143" s="1" t="s">
        <v>658</v>
      </c>
      <c r="G143" s="1">
        <v>16</v>
      </c>
    </row>
    <row r="144" spans="1:7">
      <c r="A144" s="1">
        <v>76</v>
      </c>
      <c r="B144" s="1" t="s">
        <v>715</v>
      </c>
      <c r="C144" s="1" t="s">
        <v>796</v>
      </c>
      <c r="D144" s="1">
        <v>16</v>
      </c>
      <c r="E144" s="1" t="s">
        <v>645</v>
      </c>
      <c r="F144" s="1" t="s">
        <v>658</v>
      </c>
      <c r="G144" s="1">
        <v>16</v>
      </c>
    </row>
    <row r="145" spans="1:7">
      <c r="A145" s="1">
        <v>79</v>
      </c>
      <c r="B145" s="1" t="s">
        <v>715</v>
      </c>
      <c r="C145" s="1" t="s">
        <v>797</v>
      </c>
      <c r="D145" s="1">
        <v>16</v>
      </c>
      <c r="E145" s="1" t="s">
        <v>645</v>
      </c>
      <c r="F145" s="1" t="s">
        <v>658</v>
      </c>
      <c r="G145" s="1">
        <v>16</v>
      </c>
    </row>
    <row r="146" spans="1:7">
      <c r="A146" s="1">
        <v>336</v>
      </c>
      <c r="B146" s="1" t="s">
        <v>715</v>
      </c>
      <c r="C146" s="1" t="s">
        <v>798</v>
      </c>
      <c r="D146" s="1">
        <v>16</v>
      </c>
      <c r="E146" s="1" t="s">
        <v>645</v>
      </c>
      <c r="F146" s="1" t="s">
        <v>658</v>
      </c>
      <c r="G146" s="1">
        <v>16</v>
      </c>
    </row>
    <row r="147" spans="1:7">
      <c r="A147" s="1">
        <v>346</v>
      </c>
      <c r="B147" s="1" t="s">
        <v>715</v>
      </c>
      <c r="C147" s="1" t="s">
        <v>799</v>
      </c>
      <c r="D147" s="1">
        <v>16</v>
      </c>
      <c r="E147" s="1" t="s">
        <v>645</v>
      </c>
      <c r="F147" s="1" t="s">
        <v>724</v>
      </c>
      <c r="G147" s="1">
        <v>16</v>
      </c>
    </row>
    <row r="148" spans="1:7">
      <c r="A148" s="1">
        <v>347</v>
      </c>
      <c r="B148" s="1" t="s">
        <v>715</v>
      </c>
      <c r="C148" s="1" t="s">
        <v>800</v>
      </c>
      <c r="D148" s="1">
        <v>16</v>
      </c>
      <c r="E148" s="1" t="s">
        <v>645</v>
      </c>
      <c r="F148" s="1" t="s">
        <v>724</v>
      </c>
      <c r="G148" s="1">
        <v>16</v>
      </c>
    </row>
    <row r="149" spans="1:7">
      <c r="A149" s="1">
        <v>355</v>
      </c>
      <c r="B149" s="1" t="s">
        <v>715</v>
      </c>
      <c r="C149" s="1" t="s">
        <v>801</v>
      </c>
      <c r="D149" s="1">
        <v>16</v>
      </c>
      <c r="E149" s="1" t="s">
        <v>645</v>
      </c>
      <c r="F149" s="1" t="s">
        <v>658</v>
      </c>
      <c r="G149" s="1">
        <v>16</v>
      </c>
    </row>
    <row r="150" spans="1:7">
      <c r="A150" s="1">
        <v>358</v>
      </c>
      <c r="B150" s="1" t="s">
        <v>715</v>
      </c>
      <c r="C150" s="1" t="s">
        <v>802</v>
      </c>
      <c r="D150" s="1">
        <v>16</v>
      </c>
      <c r="E150" s="1" t="s">
        <v>645</v>
      </c>
      <c r="F150" s="1" t="s">
        <v>724</v>
      </c>
      <c r="G150" s="1">
        <v>16</v>
      </c>
    </row>
    <row r="151" spans="1:7">
      <c r="A151" s="1">
        <v>598</v>
      </c>
      <c r="B151" s="1" t="s">
        <v>803</v>
      </c>
      <c r="C151" s="1" t="s">
        <v>804</v>
      </c>
      <c r="D151" s="1">
        <v>16</v>
      </c>
      <c r="E151" s="1" t="s">
        <v>805</v>
      </c>
      <c r="F151" s="1" t="s">
        <v>806</v>
      </c>
      <c r="G151" s="1">
        <v>11.2</v>
      </c>
    </row>
    <row r="152" spans="1:7">
      <c r="A152" s="1">
        <v>733</v>
      </c>
      <c r="B152" s="1" t="s">
        <v>807</v>
      </c>
      <c r="C152" s="1" t="s">
        <v>808</v>
      </c>
      <c r="D152" s="1">
        <v>16</v>
      </c>
      <c r="E152" s="1" t="s">
        <v>645</v>
      </c>
      <c r="F152" s="1" t="s">
        <v>724</v>
      </c>
      <c r="G152" s="1">
        <v>16</v>
      </c>
    </row>
    <row r="153" spans="1:7">
      <c r="A153" s="1">
        <v>734</v>
      </c>
      <c r="B153" s="1" t="s">
        <v>807</v>
      </c>
      <c r="C153" s="1" t="s">
        <v>809</v>
      </c>
      <c r="D153" s="1">
        <v>16</v>
      </c>
      <c r="E153" s="1" t="s">
        <v>645</v>
      </c>
      <c r="F153" s="1" t="s">
        <v>724</v>
      </c>
      <c r="G153" s="1">
        <v>16</v>
      </c>
    </row>
    <row r="154" spans="1:7">
      <c r="A154" s="1">
        <v>748</v>
      </c>
      <c r="B154" s="1" t="s">
        <v>779</v>
      </c>
      <c r="C154" s="1" t="s">
        <v>810</v>
      </c>
      <c r="D154" s="1">
        <v>16</v>
      </c>
      <c r="E154" s="1" t="s">
        <v>645</v>
      </c>
      <c r="F154" s="1" t="s">
        <v>724</v>
      </c>
      <c r="G154" s="1">
        <v>16</v>
      </c>
    </row>
    <row r="155" spans="1:7">
      <c r="A155" s="1">
        <v>749</v>
      </c>
      <c r="B155" s="1" t="s">
        <v>779</v>
      </c>
      <c r="C155" s="1" t="s">
        <v>811</v>
      </c>
      <c r="D155" s="1">
        <v>16</v>
      </c>
      <c r="E155" s="1" t="s">
        <v>645</v>
      </c>
      <c r="F155" s="1" t="s">
        <v>724</v>
      </c>
      <c r="G155" s="1">
        <v>16</v>
      </c>
    </row>
    <row r="156" spans="1:7">
      <c r="A156" s="1">
        <v>1219</v>
      </c>
      <c r="B156" s="1" t="s">
        <v>649</v>
      </c>
      <c r="C156" s="1" t="s">
        <v>812</v>
      </c>
      <c r="D156" s="1">
        <v>16</v>
      </c>
      <c r="E156" s="1" t="s">
        <v>645</v>
      </c>
      <c r="F156" s="1" t="s">
        <v>646</v>
      </c>
      <c r="G156" s="1">
        <v>16</v>
      </c>
    </row>
    <row r="157" spans="1:7">
      <c r="A157" s="1">
        <v>1297</v>
      </c>
      <c r="B157" s="1" t="s">
        <v>649</v>
      </c>
      <c r="C157" s="1" t="s">
        <v>813</v>
      </c>
      <c r="D157" s="1">
        <v>16</v>
      </c>
      <c r="E157" s="1" t="s">
        <v>645</v>
      </c>
      <c r="F157" s="1" t="s">
        <v>658</v>
      </c>
      <c r="G157" s="1">
        <v>16</v>
      </c>
    </row>
    <row r="158" spans="1:7">
      <c r="A158" s="1">
        <v>1298</v>
      </c>
      <c r="B158" s="1" t="s">
        <v>649</v>
      </c>
      <c r="C158" s="1" t="s">
        <v>814</v>
      </c>
      <c r="D158" s="1">
        <v>16</v>
      </c>
      <c r="E158" s="1" t="s">
        <v>645</v>
      </c>
      <c r="F158" s="1" t="s">
        <v>658</v>
      </c>
      <c r="G158" s="1">
        <v>16</v>
      </c>
    </row>
    <row r="159" spans="1:7">
      <c r="A159" s="1">
        <v>1300</v>
      </c>
      <c r="B159" s="1" t="s">
        <v>649</v>
      </c>
      <c r="C159" s="1" t="s">
        <v>815</v>
      </c>
      <c r="D159" s="1">
        <v>16</v>
      </c>
      <c r="E159" s="1" t="s">
        <v>645</v>
      </c>
      <c r="F159" s="1" t="s">
        <v>658</v>
      </c>
      <c r="G159" s="1">
        <v>16</v>
      </c>
    </row>
    <row r="160" spans="1:7">
      <c r="A160" s="1">
        <v>1352</v>
      </c>
      <c r="B160" s="1" t="s">
        <v>816</v>
      </c>
      <c r="C160" s="1" t="s">
        <v>817</v>
      </c>
      <c r="D160" s="1">
        <v>16</v>
      </c>
      <c r="E160" s="1" t="s">
        <v>645</v>
      </c>
      <c r="F160" s="1" t="s">
        <v>724</v>
      </c>
      <c r="G160" s="1">
        <v>16</v>
      </c>
    </row>
    <row r="161" spans="1:7">
      <c r="A161" s="1">
        <v>1613</v>
      </c>
      <c r="B161" s="1" t="s">
        <v>722</v>
      </c>
      <c r="C161" s="1" t="s">
        <v>818</v>
      </c>
      <c r="D161" s="1">
        <v>16</v>
      </c>
      <c r="E161" s="1" t="s">
        <v>645</v>
      </c>
      <c r="F161" s="1" t="s">
        <v>658</v>
      </c>
      <c r="G161" s="1">
        <v>16</v>
      </c>
    </row>
    <row r="162" spans="1:7">
      <c r="A162" s="1">
        <v>1801</v>
      </c>
      <c r="B162" s="1" t="s">
        <v>819</v>
      </c>
      <c r="C162" s="1" t="s">
        <v>820</v>
      </c>
      <c r="D162" s="1">
        <v>16</v>
      </c>
      <c r="E162" s="1" t="s">
        <v>645</v>
      </c>
      <c r="F162" s="1" t="s">
        <v>724</v>
      </c>
      <c r="G162" s="1">
        <v>11.3</v>
      </c>
    </row>
    <row r="163" spans="1:7">
      <c r="A163" s="1">
        <v>1825</v>
      </c>
      <c r="B163" s="1" t="s">
        <v>643</v>
      </c>
      <c r="C163" s="1" t="s">
        <v>821</v>
      </c>
      <c r="D163" s="1">
        <v>16</v>
      </c>
      <c r="E163" s="1" t="s">
        <v>645</v>
      </c>
      <c r="F163" s="1" t="s">
        <v>658</v>
      </c>
      <c r="G163" s="1">
        <v>16</v>
      </c>
    </row>
    <row r="164" spans="1:7">
      <c r="A164" s="1">
        <v>1826</v>
      </c>
      <c r="B164" s="1" t="s">
        <v>643</v>
      </c>
      <c r="C164" s="1" t="s">
        <v>822</v>
      </c>
      <c r="D164" s="1">
        <v>16</v>
      </c>
      <c r="E164" s="1" t="s">
        <v>645</v>
      </c>
      <c r="F164" s="1" t="s">
        <v>658</v>
      </c>
      <c r="G164" s="1">
        <v>16</v>
      </c>
    </row>
    <row r="165" spans="1:7">
      <c r="A165" s="1">
        <v>1827</v>
      </c>
      <c r="B165" s="1" t="s">
        <v>643</v>
      </c>
      <c r="C165" s="1" t="s">
        <v>823</v>
      </c>
      <c r="D165" s="1">
        <v>16</v>
      </c>
      <c r="E165" s="1" t="s">
        <v>645</v>
      </c>
      <c r="F165" s="1" t="s">
        <v>658</v>
      </c>
      <c r="G165" s="1">
        <v>16</v>
      </c>
    </row>
    <row r="166" spans="1:7">
      <c r="A166" s="1">
        <v>1862</v>
      </c>
      <c r="B166" s="1" t="s">
        <v>643</v>
      </c>
      <c r="C166" s="1" t="s">
        <v>824</v>
      </c>
      <c r="D166" s="1">
        <v>16</v>
      </c>
      <c r="E166" s="1" t="s">
        <v>645</v>
      </c>
      <c r="F166" s="1" t="s">
        <v>658</v>
      </c>
      <c r="G166" s="1">
        <v>16</v>
      </c>
    </row>
    <row r="167" spans="1:7">
      <c r="A167" s="1">
        <v>2045</v>
      </c>
      <c r="B167" s="1" t="s">
        <v>661</v>
      </c>
      <c r="C167" s="1" t="s">
        <v>825</v>
      </c>
      <c r="D167" s="1">
        <v>16</v>
      </c>
      <c r="E167" s="1" t="s">
        <v>645</v>
      </c>
      <c r="F167" s="1" t="s">
        <v>658</v>
      </c>
      <c r="G167" s="1">
        <v>16</v>
      </c>
    </row>
    <row r="168" spans="1:7">
      <c r="A168" s="1">
        <v>2160</v>
      </c>
      <c r="B168" s="1" t="s">
        <v>770</v>
      </c>
      <c r="C168" s="1" t="s">
        <v>826</v>
      </c>
      <c r="D168" s="1">
        <v>16</v>
      </c>
      <c r="E168" s="1" t="s">
        <v>645</v>
      </c>
      <c r="F168" s="1" t="s">
        <v>658</v>
      </c>
      <c r="G168" s="1">
        <v>16</v>
      </c>
    </row>
    <row r="169" spans="1:7">
      <c r="A169" s="1">
        <v>2165</v>
      </c>
      <c r="B169" s="1" t="s">
        <v>770</v>
      </c>
      <c r="C169" s="1" t="s">
        <v>827</v>
      </c>
      <c r="D169" s="1">
        <v>16</v>
      </c>
      <c r="E169" s="1" t="s">
        <v>645</v>
      </c>
      <c r="F169" s="1" t="s">
        <v>658</v>
      </c>
      <c r="G169" s="1">
        <v>16</v>
      </c>
    </row>
    <row r="170" spans="1:7">
      <c r="A170" s="1">
        <v>2166</v>
      </c>
      <c r="B170" s="1" t="s">
        <v>770</v>
      </c>
      <c r="C170" s="1" t="s">
        <v>828</v>
      </c>
      <c r="D170" s="1">
        <v>16</v>
      </c>
      <c r="E170" s="1" t="s">
        <v>645</v>
      </c>
      <c r="F170" s="1" t="s">
        <v>658</v>
      </c>
      <c r="G170" s="1">
        <v>16</v>
      </c>
    </row>
    <row r="171" spans="1:7">
      <c r="A171" s="1">
        <v>2169</v>
      </c>
      <c r="B171" s="1" t="s">
        <v>770</v>
      </c>
      <c r="C171" s="1" t="s">
        <v>829</v>
      </c>
      <c r="D171" s="1">
        <v>16</v>
      </c>
      <c r="E171" s="1" t="s">
        <v>645</v>
      </c>
      <c r="F171" s="1" t="s">
        <v>658</v>
      </c>
      <c r="G171" s="1">
        <v>16</v>
      </c>
    </row>
    <row r="172" spans="1:7">
      <c r="A172" s="1">
        <v>2170</v>
      </c>
      <c r="B172" s="1" t="s">
        <v>770</v>
      </c>
      <c r="C172" s="1" t="s">
        <v>830</v>
      </c>
      <c r="D172" s="1">
        <v>16</v>
      </c>
      <c r="E172" s="1" t="s">
        <v>645</v>
      </c>
      <c r="F172" s="1" t="s">
        <v>658</v>
      </c>
      <c r="G172" s="1">
        <v>16</v>
      </c>
    </row>
    <row r="173" spans="1:7">
      <c r="A173" s="1">
        <v>2171</v>
      </c>
      <c r="B173" s="1" t="s">
        <v>770</v>
      </c>
      <c r="C173" s="1" t="s">
        <v>831</v>
      </c>
      <c r="D173" s="1">
        <v>16</v>
      </c>
      <c r="E173" s="1" t="s">
        <v>645</v>
      </c>
      <c r="F173" s="1" t="s">
        <v>658</v>
      </c>
      <c r="G173" s="1">
        <v>16</v>
      </c>
    </row>
    <row r="174" spans="1:7">
      <c r="A174" s="1">
        <v>2172</v>
      </c>
      <c r="B174" s="1" t="s">
        <v>770</v>
      </c>
      <c r="C174" s="1" t="s">
        <v>832</v>
      </c>
      <c r="D174" s="1">
        <v>16</v>
      </c>
      <c r="E174" s="1" t="s">
        <v>645</v>
      </c>
      <c r="F174" s="1" t="s">
        <v>658</v>
      </c>
      <c r="G174" s="1">
        <v>16</v>
      </c>
    </row>
    <row r="175" spans="1:7">
      <c r="A175" s="1">
        <v>2184</v>
      </c>
      <c r="B175" s="1" t="s">
        <v>770</v>
      </c>
      <c r="C175" s="1" t="s">
        <v>833</v>
      </c>
      <c r="D175" s="1">
        <v>16</v>
      </c>
      <c r="E175" s="1" t="s">
        <v>645</v>
      </c>
      <c r="F175" s="1" t="s">
        <v>658</v>
      </c>
      <c r="G175" s="1">
        <v>16</v>
      </c>
    </row>
    <row r="176" spans="1:7">
      <c r="A176" s="1">
        <v>2201</v>
      </c>
      <c r="B176" s="1" t="s">
        <v>770</v>
      </c>
      <c r="C176" s="1" t="s">
        <v>834</v>
      </c>
      <c r="D176" s="1">
        <v>16</v>
      </c>
      <c r="E176" s="1" t="s">
        <v>645</v>
      </c>
      <c r="F176" s="1" t="s">
        <v>658</v>
      </c>
      <c r="G176" s="1">
        <v>16</v>
      </c>
    </row>
    <row r="177" spans="1:7">
      <c r="A177" s="1">
        <v>2234</v>
      </c>
      <c r="B177" s="1" t="s">
        <v>770</v>
      </c>
      <c r="C177" s="1" t="s">
        <v>835</v>
      </c>
      <c r="D177" s="1">
        <v>16</v>
      </c>
      <c r="E177" s="1" t="s">
        <v>645</v>
      </c>
      <c r="F177" s="1" t="s">
        <v>724</v>
      </c>
      <c r="G177" s="1">
        <v>16</v>
      </c>
    </row>
    <row r="178" spans="1:7">
      <c r="A178" s="1">
        <v>2235</v>
      </c>
      <c r="B178" s="1" t="s">
        <v>770</v>
      </c>
      <c r="C178" s="1" t="s">
        <v>836</v>
      </c>
      <c r="D178" s="1">
        <v>16</v>
      </c>
      <c r="E178" s="1" t="s">
        <v>645</v>
      </c>
      <c r="F178" s="1" t="s">
        <v>724</v>
      </c>
      <c r="G178" s="1">
        <v>16</v>
      </c>
    </row>
    <row r="179" spans="1:7">
      <c r="A179" s="1">
        <v>2250</v>
      </c>
      <c r="B179" s="1" t="s">
        <v>770</v>
      </c>
      <c r="C179" s="1" t="s">
        <v>837</v>
      </c>
      <c r="D179" s="1">
        <v>16</v>
      </c>
      <c r="E179" s="1" t="s">
        <v>645</v>
      </c>
      <c r="F179" s="1" t="s">
        <v>658</v>
      </c>
      <c r="G179" s="1">
        <v>16</v>
      </c>
    </row>
    <row r="180" spans="1:7">
      <c r="A180" s="1">
        <v>2251</v>
      </c>
      <c r="B180" s="1" t="s">
        <v>770</v>
      </c>
      <c r="C180" s="1" t="s">
        <v>838</v>
      </c>
      <c r="D180" s="1">
        <v>16</v>
      </c>
      <c r="E180" s="1" t="s">
        <v>645</v>
      </c>
      <c r="F180" s="1" t="s">
        <v>658</v>
      </c>
      <c r="G180" s="1">
        <v>16</v>
      </c>
    </row>
    <row r="181" spans="1:7">
      <c r="A181" s="1">
        <v>2352</v>
      </c>
      <c r="B181" s="1" t="s">
        <v>774</v>
      </c>
      <c r="C181" s="1" t="s">
        <v>839</v>
      </c>
      <c r="D181" s="1">
        <v>16</v>
      </c>
      <c r="E181" s="1" t="s">
        <v>645</v>
      </c>
      <c r="F181" s="1" t="s">
        <v>658</v>
      </c>
      <c r="G181" s="1">
        <v>16</v>
      </c>
    </row>
    <row r="182" spans="1:7">
      <c r="A182" s="1">
        <v>2364</v>
      </c>
      <c r="B182" s="1" t="s">
        <v>774</v>
      </c>
      <c r="C182" s="1" t="s">
        <v>840</v>
      </c>
      <c r="D182" s="1">
        <v>16</v>
      </c>
      <c r="E182" s="1" t="s">
        <v>645</v>
      </c>
      <c r="F182" s="1" t="s">
        <v>658</v>
      </c>
      <c r="G182" s="1">
        <v>16</v>
      </c>
    </row>
    <row r="183" spans="1:7">
      <c r="A183" s="1">
        <v>2472</v>
      </c>
      <c r="B183" s="1" t="s">
        <v>643</v>
      </c>
      <c r="C183" s="1" t="s">
        <v>841</v>
      </c>
      <c r="D183" s="1">
        <v>16</v>
      </c>
      <c r="E183" s="1" t="s">
        <v>645</v>
      </c>
      <c r="F183" s="1" t="s">
        <v>658</v>
      </c>
      <c r="G183" s="1">
        <v>16</v>
      </c>
    </row>
    <row r="184" spans="1:7">
      <c r="A184" s="1">
        <v>2582</v>
      </c>
      <c r="B184" s="1" t="s">
        <v>657</v>
      </c>
      <c r="C184" s="1" t="s">
        <v>842</v>
      </c>
      <c r="D184" s="1">
        <v>16</v>
      </c>
      <c r="E184" s="1" t="s">
        <v>645</v>
      </c>
      <c r="F184" s="1" t="s">
        <v>658</v>
      </c>
      <c r="G184" s="1">
        <v>16</v>
      </c>
    </row>
    <row r="185" spans="1:7">
      <c r="A185" s="1">
        <v>2583</v>
      </c>
      <c r="B185" s="1" t="s">
        <v>657</v>
      </c>
      <c r="C185" s="1" t="s">
        <v>843</v>
      </c>
      <c r="D185" s="1">
        <v>16</v>
      </c>
      <c r="E185" s="1" t="s">
        <v>645</v>
      </c>
      <c r="F185" s="1" t="s">
        <v>658</v>
      </c>
      <c r="G185" s="1">
        <v>16</v>
      </c>
    </row>
    <row r="186" spans="1:7">
      <c r="A186" s="1">
        <v>2584</v>
      </c>
      <c r="B186" s="1" t="s">
        <v>657</v>
      </c>
      <c r="C186" s="1" t="s">
        <v>844</v>
      </c>
      <c r="D186" s="1">
        <v>16</v>
      </c>
      <c r="E186" s="1" t="s">
        <v>645</v>
      </c>
      <c r="F186" s="1" t="s">
        <v>658</v>
      </c>
      <c r="G186" s="1">
        <v>16</v>
      </c>
    </row>
    <row r="187" spans="1:7">
      <c r="A187" s="1">
        <v>2585</v>
      </c>
      <c r="B187" s="1" t="s">
        <v>657</v>
      </c>
      <c r="C187" s="1" t="s">
        <v>845</v>
      </c>
      <c r="D187" s="1">
        <v>16</v>
      </c>
      <c r="E187" s="1" t="s">
        <v>645</v>
      </c>
      <c r="F187" s="1" t="s">
        <v>658</v>
      </c>
      <c r="G187" s="1">
        <v>16</v>
      </c>
    </row>
    <row r="188" spans="1:7">
      <c r="A188" s="1">
        <v>2742</v>
      </c>
      <c r="B188" s="1" t="s">
        <v>725</v>
      </c>
      <c r="C188" s="1" t="s">
        <v>846</v>
      </c>
      <c r="D188" s="1">
        <v>16</v>
      </c>
      <c r="E188" s="1" t="s">
        <v>645</v>
      </c>
      <c r="F188" s="1" t="s">
        <v>724</v>
      </c>
      <c r="G188" s="1">
        <v>16</v>
      </c>
    </row>
    <row r="189" spans="1:7">
      <c r="A189" s="1">
        <v>2780</v>
      </c>
      <c r="B189" s="1" t="s">
        <v>725</v>
      </c>
      <c r="C189" s="1" t="s">
        <v>847</v>
      </c>
      <c r="D189" s="1">
        <v>16</v>
      </c>
      <c r="E189" s="1" t="s">
        <v>645</v>
      </c>
      <c r="F189" s="1" t="s">
        <v>658</v>
      </c>
      <c r="G189" s="1">
        <v>16</v>
      </c>
    </row>
    <row r="190" spans="1:7">
      <c r="A190" s="1">
        <v>2801</v>
      </c>
      <c r="B190" s="1" t="s">
        <v>725</v>
      </c>
      <c r="C190" s="1" t="s">
        <v>848</v>
      </c>
      <c r="D190" s="1">
        <v>16</v>
      </c>
      <c r="E190" s="1" t="s">
        <v>645</v>
      </c>
      <c r="F190" s="1" t="s">
        <v>658</v>
      </c>
      <c r="G190" s="1">
        <v>16</v>
      </c>
    </row>
    <row r="191" spans="1:7">
      <c r="A191" s="1">
        <v>2814</v>
      </c>
      <c r="B191" s="1" t="s">
        <v>725</v>
      </c>
      <c r="C191" s="1" t="s">
        <v>849</v>
      </c>
      <c r="D191" s="1">
        <v>16</v>
      </c>
      <c r="E191" s="1" t="s">
        <v>645</v>
      </c>
      <c r="F191" s="1" t="s">
        <v>658</v>
      </c>
      <c r="G191" s="1">
        <v>16</v>
      </c>
    </row>
    <row r="192" spans="1:7">
      <c r="A192" s="1">
        <v>41</v>
      </c>
      <c r="B192" s="1" t="s">
        <v>715</v>
      </c>
      <c r="C192" s="1" t="s">
        <v>850</v>
      </c>
      <c r="D192" s="1">
        <v>15</v>
      </c>
      <c r="E192" s="1" t="s">
        <v>645</v>
      </c>
      <c r="F192" s="1" t="s">
        <v>658</v>
      </c>
      <c r="G192" s="1">
        <v>15</v>
      </c>
    </row>
    <row r="193" spans="1:7">
      <c r="A193" s="1">
        <v>42</v>
      </c>
      <c r="B193" s="1" t="s">
        <v>715</v>
      </c>
      <c r="C193" s="1" t="s">
        <v>851</v>
      </c>
      <c r="D193" s="1">
        <v>15</v>
      </c>
      <c r="E193" s="1" t="s">
        <v>645</v>
      </c>
      <c r="F193" s="1" t="s">
        <v>658</v>
      </c>
      <c r="G193" s="1">
        <v>15</v>
      </c>
    </row>
    <row r="194" spans="1:7">
      <c r="A194" s="1">
        <v>43</v>
      </c>
      <c r="B194" s="1" t="s">
        <v>715</v>
      </c>
      <c r="C194" s="1" t="s">
        <v>852</v>
      </c>
      <c r="D194" s="1">
        <v>15</v>
      </c>
      <c r="E194" s="1" t="s">
        <v>645</v>
      </c>
      <c r="F194" s="1" t="s">
        <v>658</v>
      </c>
      <c r="G194" s="1">
        <v>15</v>
      </c>
    </row>
    <row r="195" spans="1:7">
      <c r="A195" s="1">
        <v>47</v>
      </c>
      <c r="B195" s="1" t="s">
        <v>715</v>
      </c>
      <c r="C195" s="1" t="s">
        <v>853</v>
      </c>
      <c r="D195" s="1">
        <v>15</v>
      </c>
      <c r="E195" s="1" t="s">
        <v>645</v>
      </c>
      <c r="F195" s="1" t="s">
        <v>658</v>
      </c>
      <c r="G195" s="1">
        <v>15</v>
      </c>
    </row>
    <row r="196" spans="1:7">
      <c r="A196" s="1">
        <v>63</v>
      </c>
      <c r="B196" s="1" t="s">
        <v>715</v>
      </c>
      <c r="C196" s="1" t="s">
        <v>854</v>
      </c>
      <c r="D196" s="1">
        <v>15</v>
      </c>
      <c r="E196" s="1" t="s">
        <v>645</v>
      </c>
      <c r="F196" s="1" t="s">
        <v>658</v>
      </c>
      <c r="G196" s="1">
        <v>15</v>
      </c>
    </row>
    <row r="197" spans="1:7">
      <c r="A197" s="1">
        <v>66</v>
      </c>
      <c r="B197" s="1" t="s">
        <v>715</v>
      </c>
      <c r="C197" s="1" t="s">
        <v>855</v>
      </c>
      <c r="D197" s="1">
        <v>15</v>
      </c>
      <c r="E197" s="1" t="s">
        <v>645</v>
      </c>
      <c r="F197" s="1" t="s">
        <v>658</v>
      </c>
      <c r="G197" s="1">
        <v>15</v>
      </c>
    </row>
    <row r="198" spans="1:7">
      <c r="A198" s="1">
        <v>69</v>
      </c>
      <c r="B198" s="1" t="s">
        <v>715</v>
      </c>
      <c r="C198" s="1" t="s">
        <v>856</v>
      </c>
      <c r="D198" s="1">
        <v>15</v>
      </c>
      <c r="E198" s="1" t="s">
        <v>645</v>
      </c>
      <c r="F198" s="1" t="s">
        <v>658</v>
      </c>
      <c r="G198" s="1">
        <v>15</v>
      </c>
    </row>
    <row r="199" spans="1:7">
      <c r="A199" s="1">
        <v>70</v>
      </c>
      <c r="B199" s="1" t="s">
        <v>715</v>
      </c>
      <c r="C199" s="1" t="s">
        <v>857</v>
      </c>
      <c r="D199" s="1">
        <v>15</v>
      </c>
      <c r="E199" s="1" t="s">
        <v>645</v>
      </c>
      <c r="F199" s="1" t="s">
        <v>658</v>
      </c>
      <c r="G199" s="1">
        <v>15</v>
      </c>
    </row>
    <row r="200" spans="1:7">
      <c r="A200" s="1">
        <v>71</v>
      </c>
      <c r="B200" s="1" t="s">
        <v>715</v>
      </c>
      <c r="C200" s="1" t="s">
        <v>858</v>
      </c>
      <c r="D200" s="1">
        <v>15</v>
      </c>
      <c r="E200" s="1" t="s">
        <v>645</v>
      </c>
      <c r="F200" s="1" t="s">
        <v>658</v>
      </c>
      <c r="G200" s="1">
        <v>15</v>
      </c>
    </row>
    <row r="201" spans="1:7">
      <c r="A201" s="1">
        <v>73</v>
      </c>
      <c r="B201" s="1" t="s">
        <v>715</v>
      </c>
      <c r="C201" s="1" t="s">
        <v>859</v>
      </c>
      <c r="D201" s="1">
        <v>15</v>
      </c>
      <c r="E201" s="1" t="s">
        <v>645</v>
      </c>
      <c r="F201" s="1" t="s">
        <v>658</v>
      </c>
      <c r="G201" s="1">
        <v>15</v>
      </c>
    </row>
    <row r="202" spans="1:7">
      <c r="A202" s="1">
        <v>75</v>
      </c>
      <c r="B202" s="1" t="s">
        <v>715</v>
      </c>
      <c r="C202" s="1" t="s">
        <v>860</v>
      </c>
      <c r="D202" s="1">
        <v>15</v>
      </c>
      <c r="E202" s="1" t="s">
        <v>645</v>
      </c>
      <c r="F202" s="1" t="s">
        <v>658</v>
      </c>
      <c r="G202" s="1">
        <v>15</v>
      </c>
    </row>
    <row r="203" spans="1:7">
      <c r="A203" s="1">
        <v>78</v>
      </c>
      <c r="B203" s="1" t="s">
        <v>715</v>
      </c>
      <c r="C203" s="1" t="s">
        <v>861</v>
      </c>
      <c r="D203" s="1">
        <v>15</v>
      </c>
      <c r="E203" s="1" t="s">
        <v>645</v>
      </c>
      <c r="F203" s="1" t="s">
        <v>658</v>
      </c>
      <c r="G203" s="1">
        <v>15</v>
      </c>
    </row>
    <row r="204" spans="1:7">
      <c r="A204" s="1">
        <v>122</v>
      </c>
      <c r="B204" s="1" t="s">
        <v>715</v>
      </c>
      <c r="C204" s="1" t="s">
        <v>862</v>
      </c>
      <c r="D204" s="1">
        <v>15</v>
      </c>
      <c r="E204" s="1" t="s">
        <v>645</v>
      </c>
      <c r="F204" s="1" t="s">
        <v>658</v>
      </c>
      <c r="G204" s="1">
        <v>15</v>
      </c>
    </row>
    <row r="205" spans="1:7">
      <c r="A205" s="1">
        <v>173</v>
      </c>
      <c r="B205" s="1" t="s">
        <v>715</v>
      </c>
      <c r="C205" s="1" t="s">
        <v>863</v>
      </c>
      <c r="D205" s="1">
        <v>15</v>
      </c>
      <c r="E205" s="1" t="s">
        <v>645</v>
      </c>
      <c r="F205" s="1" t="s">
        <v>658</v>
      </c>
      <c r="G205" s="1">
        <v>15</v>
      </c>
    </row>
    <row r="206" spans="1:7">
      <c r="A206" s="1">
        <v>187</v>
      </c>
      <c r="B206" s="1" t="s">
        <v>715</v>
      </c>
      <c r="C206" s="1" t="s">
        <v>864</v>
      </c>
      <c r="D206" s="1">
        <v>15</v>
      </c>
      <c r="E206" s="1" t="s">
        <v>645</v>
      </c>
      <c r="F206" s="1" t="s">
        <v>658</v>
      </c>
      <c r="G206" s="1">
        <v>15</v>
      </c>
    </row>
    <row r="207" spans="1:7">
      <c r="A207" s="1">
        <v>248</v>
      </c>
      <c r="B207" s="1" t="s">
        <v>715</v>
      </c>
      <c r="C207" s="1" t="s">
        <v>865</v>
      </c>
      <c r="D207" s="1">
        <v>15</v>
      </c>
      <c r="E207" s="1" t="s">
        <v>645</v>
      </c>
      <c r="F207" s="1" t="s">
        <v>724</v>
      </c>
      <c r="G207" s="1">
        <v>15</v>
      </c>
    </row>
    <row r="208" spans="1:7">
      <c r="A208" s="1">
        <v>265</v>
      </c>
      <c r="B208" s="1" t="s">
        <v>715</v>
      </c>
      <c r="C208" s="1" t="s">
        <v>866</v>
      </c>
      <c r="D208" s="1">
        <v>15</v>
      </c>
      <c r="E208" s="1" t="s">
        <v>645</v>
      </c>
      <c r="F208" s="1" t="s">
        <v>724</v>
      </c>
      <c r="G208" s="1">
        <v>15</v>
      </c>
    </row>
    <row r="209" spans="1:7">
      <c r="A209" s="1">
        <v>266</v>
      </c>
      <c r="B209" s="1" t="s">
        <v>715</v>
      </c>
      <c r="C209" s="1" t="s">
        <v>867</v>
      </c>
      <c r="D209" s="1">
        <v>15</v>
      </c>
      <c r="E209" s="1" t="s">
        <v>645</v>
      </c>
      <c r="F209" s="1" t="s">
        <v>724</v>
      </c>
      <c r="G209" s="1">
        <v>15</v>
      </c>
    </row>
    <row r="210" spans="1:7">
      <c r="A210" s="1">
        <v>276</v>
      </c>
      <c r="B210" s="1" t="s">
        <v>715</v>
      </c>
      <c r="C210" s="1" t="s">
        <v>868</v>
      </c>
      <c r="D210" s="1">
        <v>15</v>
      </c>
      <c r="E210" s="1" t="s">
        <v>645</v>
      </c>
      <c r="F210" s="1" t="s">
        <v>724</v>
      </c>
      <c r="G210" s="1">
        <v>15</v>
      </c>
    </row>
    <row r="211" spans="1:7">
      <c r="A211" s="1">
        <v>299</v>
      </c>
      <c r="B211" s="1" t="s">
        <v>715</v>
      </c>
      <c r="C211" s="1" t="s">
        <v>869</v>
      </c>
      <c r="D211" s="1">
        <v>15</v>
      </c>
      <c r="E211" s="1" t="s">
        <v>645</v>
      </c>
      <c r="F211" s="1" t="s">
        <v>724</v>
      </c>
      <c r="G211" s="1">
        <v>15</v>
      </c>
    </row>
    <row r="212" spans="1:7">
      <c r="A212" s="1">
        <v>305</v>
      </c>
      <c r="B212" s="1" t="s">
        <v>715</v>
      </c>
      <c r="C212" s="1" t="s">
        <v>870</v>
      </c>
      <c r="D212" s="1">
        <v>15</v>
      </c>
      <c r="E212" s="1" t="s">
        <v>645</v>
      </c>
      <c r="F212" s="1" t="s">
        <v>724</v>
      </c>
      <c r="G212" s="1">
        <v>15</v>
      </c>
    </row>
    <row r="213" spans="1:7">
      <c r="A213" s="1">
        <v>306</v>
      </c>
      <c r="B213" s="1" t="s">
        <v>715</v>
      </c>
      <c r="C213" s="1" t="s">
        <v>871</v>
      </c>
      <c r="D213" s="1">
        <v>15</v>
      </c>
      <c r="E213" s="1" t="s">
        <v>645</v>
      </c>
      <c r="F213" s="1" t="s">
        <v>724</v>
      </c>
      <c r="G213" s="1">
        <v>15</v>
      </c>
    </row>
    <row r="214" spans="1:7">
      <c r="A214" s="1">
        <v>307</v>
      </c>
      <c r="B214" s="1" t="s">
        <v>715</v>
      </c>
      <c r="C214" s="1" t="s">
        <v>872</v>
      </c>
      <c r="D214" s="1">
        <v>15</v>
      </c>
      <c r="E214" s="1" t="s">
        <v>645</v>
      </c>
      <c r="F214" s="1" t="s">
        <v>724</v>
      </c>
      <c r="G214" s="1">
        <v>15</v>
      </c>
    </row>
    <row r="215" spans="1:7">
      <c r="A215" s="1">
        <v>321</v>
      </c>
      <c r="B215" s="1" t="s">
        <v>715</v>
      </c>
      <c r="C215" s="1" t="s">
        <v>873</v>
      </c>
      <c r="D215" s="1">
        <v>15</v>
      </c>
      <c r="E215" s="1" t="s">
        <v>645</v>
      </c>
      <c r="F215" s="1" t="s">
        <v>658</v>
      </c>
      <c r="G215" s="1">
        <v>15</v>
      </c>
    </row>
    <row r="216" spans="1:7">
      <c r="A216" s="1">
        <v>333</v>
      </c>
      <c r="B216" s="1" t="s">
        <v>715</v>
      </c>
      <c r="C216" s="1" t="s">
        <v>699</v>
      </c>
      <c r="D216" s="1">
        <v>15</v>
      </c>
      <c r="E216" s="1" t="s">
        <v>645</v>
      </c>
      <c r="F216" s="1" t="s">
        <v>658</v>
      </c>
      <c r="G216" s="1">
        <v>15</v>
      </c>
    </row>
    <row r="217" spans="1:7">
      <c r="A217" s="1">
        <v>341</v>
      </c>
      <c r="B217" s="1" t="s">
        <v>715</v>
      </c>
      <c r="C217" s="1" t="s">
        <v>874</v>
      </c>
      <c r="D217" s="1">
        <v>15</v>
      </c>
      <c r="E217" s="1" t="s">
        <v>645</v>
      </c>
      <c r="F217" s="1" t="s">
        <v>750</v>
      </c>
      <c r="G217" s="1">
        <v>15</v>
      </c>
    </row>
    <row r="218" spans="1:7">
      <c r="A218" s="1">
        <v>343</v>
      </c>
      <c r="B218" s="1" t="s">
        <v>715</v>
      </c>
      <c r="C218" s="1" t="s">
        <v>875</v>
      </c>
      <c r="D218" s="1">
        <v>15</v>
      </c>
      <c r="E218" s="1" t="s">
        <v>645</v>
      </c>
      <c r="F218" s="1" t="s">
        <v>724</v>
      </c>
      <c r="G218" s="1">
        <v>15</v>
      </c>
    </row>
    <row r="219" spans="1:7">
      <c r="A219" s="1">
        <v>344</v>
      </c>
      <c r="B219" s="1" t="s">
        <v>715</v>
      </c>
      <c r="C219" s="1" t="s">
        <v>876</v>
      </c>
      <c r="D219" s="1">
        <v>15</v>
      </c>
      <c r="E219" s="1" t="s">
        <v>645</v>
      </c>
      <c r="F219" s="1" t="s">
        <v>724</v>
      </c>
      <c r="G219" s="1">
        <v>15</v>
      </c>
    </row>
    <row r="220" spans="1:7">
      <c r="A220" s="1">
        <v>345</v>
      </c>
      <c r="B220" s="1" t="s">
        <v>715</v>
      </c>
      <c r="C220" s="1" t="s">
        <v>877</v>
      </c>
      <c r="D220" s="1">
        <v>15</v>
      </c>
      <c r="E220" s="1" t="s">
        <v>645</v>
      </c>
      <c r="F220" s="1" t="s">
        <v>724</v>
      </c>
      <c r="G220" s="1">
        <v>15</v>
      </c>
    </row>
    <row r="221" spans="1:7">
      <c r="A221" s="1">
        <v>354</v>
      </c>
      <c r="B221" s="1" t="s">
        <v>715</v>
      </c>
      <c r="C221" s="1" t="s">
        <v>878</v>
      </c>
      <c r="D221" s="1">
        <v>15</v>
      </c>
      <c r="E221" s="1" t="s">
        <v>645</v>
      </c>
      <c r="F221" s="1" t="s">
        <v>658</v>
      </c>
      <c r="G221" s="1">
        <v>15</v>
      </c>
    </row>
    <row r="222" spans="1:7">
      <c r="A222" s="1">
        <v>731</v>
      </c>
      <c r="B222" s="1" t="s">
        <v>807</v>
      </c>
      <c r="C222" s="1" t="s">
        <v>879</v>
      </c>
      <c r="D222" s="1">
        <v>15</v>
      </c>
      <c r="E222" s="1" t="s">
        <v>645</v>
      </c>
      <c r="F222" s="1" t="s">
        <v>724</v>
      </c>
      <c r="G222" s="1">
        <v>15</v>
      </c>
    </row>
    <row r="223" spans="1:7">
      <c r="A223" s="1">
        <v>761</v>
      </c>
      <c r="B223" s="1" t="s">
        <v>779</v>
      </c>
      <c r="C223" s="1" t="s">
        <v>880</v>
      </c>
      <c r="D223" s="1">
        <v>15</v>
      </c>
      <c r="E223" s="1" t="s">
        <v>645</v>
      </c>
      <c r="F223" s="1" t="s">
        <v>724</v>
      </c>
      <c r="G223" s="1">
        <v>15</v>
      </c>
    </row>
    <row r="224" spans="1:7">
      <c r="A224" s="1">
        <v>1038</v>
      </c>
      <c r="B224" s="1" t="s">
        <v>765</v>
      </c>
      <c r="C224" s="1" t="s">
        <v>881</v>
      </c>
      <c r="D224" s="1">
        <v>15</v>
      </c>
      <c r="E224" s="1" t="s">
        <v>645</v>
      </c>
      <c r="F224" s="1" t="s">
        <v>658</v>
      </c>
      <c r="G224" s="1">
        <v>15</v>
      </c>
    </row>
    <row r="225" spans="1:7">
      <c r="A225" s="1">
        <v>1060</v>
      </c>
      <c r="B225" s="1" t="s">
        <v>765</v>
      </c>
      <c r="C225" s="1" t="s">
        <v>882</v>
      </c>
      <c r="D225" s="1">
        <v>15</v>
      </c>
      <c r="E225" s="1" t="s">
        <v>645</v>
      </c>
      <c r="F225" s="1" t="s">
        <v>724</v>
      </c>
      <c r="G225" s="1">
        <v>15</v>
      </c>
    </row>
    <row r="226" spans="1:7">
      <c r="A226" s="1">
        <v>1168</v>
      </c>
      <c r="B226" s="1" t="s">
        <v>649</v>
      </c>
      <c r="C226" s="1" t="s">
        <v>883</v>
      </c>
      <c r="D226" s="1">
        <v>15</v>
      </c>
      <c r="E226" s="1" t="s">
        <v>645</v>
      </c>
      <c r="F226" s="1" t="s">
        <v>658</v>
      </c>
      <c r="G226" s="1">
        <v>15</v>
      </c>
    </row>
    <row r="227" spans="1:7">
      <c r="A227" s="1">
        <v>1175</v>
      </c>
      <c r="B227" s="1" t="s">
        <v>649</v>
      </c>
      <c r="C227" s="1" t="s">
        <v>884</v>
      </c>
      <c r="D227" s="1">
        <v>15</v>
      </c>
      <c r="E227" s="1" t="s">
        <v>645</v>
      </c>
      <c r="F227" s="1" t="s">
        <v>658</v>
      </c>
      <c r="G227" s="1">
        <v>15</v>
      </c>
    </row>
    <row r="228" spans="1:7">
      <c r="A228" s="1">
        <v>1180</v>
      </c>
      <c r="B228" s="1" t="s">
        <v>649</v>
      </c>
      <c r="C228" s="1" t="s">
        <v>885</v>
      </c>
      <c r="D228" s="1">
        <v>15</v>
      </c>
      <c r="E228" s="1" t="s">
        <v>645</v>
      </c>
      <c r="F228" s="1" t="s">
        <v>658</v>
      </c>
      <c r="G228" s="1">
        <v>15</v>
      </c>
    </row>
    <row r="229" spans="1:7">
      <c r="A229" s="1">
        <v>1181</v>
      </c>
      <c r="B229" s="1" t="s">
        <v>649</v>
      </c>
      <c r="C229" s="1" t="s">
        <v>886</v>
      </c>
      <c r="D229" s="1">
        <v>15</v>
      </c>
      <c r="E229" s="1" t="s">
        <v>645</v>
      </c>
      <c r="F229" s="1" t="s">
        <v>658</v>
      </c>
      <c r="G229" s="1">
        <v>15</v>
      </c>
    </row>
    <row r="230" spans="1:7">
      <c r="A230" s="1">
        <v>1200</v>
      </c>
      <c r="B230" s="1" t="s">
        <v>649</v>
      </c>
      <c r="C230" s="1" t="s">
        <v>887</v>
      </c>
      <c r="D230" s="1">
        <v>15</v>
      </c>
      <c r="E230" s="1" t="s">
        <v>645</v>
      </c>
      <c r="F230" s="1" t="s">
        <v>724</v>
      </c>
      <c r="G230" s="1">
        <v>15</v>
      </c>
    </row>
    <row r="231" spans="1:7">
      <c r="A231" s="1">
        <v>1253</v>
      </c>
      <c r="B231" s="1" t="s">
        <v>649</v>
      </c>
      <c r="C231" s="1" t="s">
        <v>751</v>
      </c>
      <c r="D231" s="1">
        <v>15</v>
      </c>
      <c r="E231" s="1" t="s">
        <v>645</v>
      </c>
      <c r="F231" s="1" t="s">
        <v>750</v>
      </c>
      <c r="G231" s="1">
        <v>15</v>
      </c>
    </row>
    <row r="232" spans="1:7">
      <c r="A232" s="1">
        <v>1281</v>
      </c>
      <c r="B232" s="1" t="s">
        <v>649</v>
      </c>
      <c r="C232" s="1" t="s">
        <v>888</v>
      </c>
      <c r="D232" s="1">
        <v>15</v>
      </c>
      <c r="E232" s="1" t="s">
        <v>645</v>
      </c>
      <c r="F232" s="1" t="s">
        <v>658</v>
      </c>
      <c r="G232" s="1">
        <v>15</v>
      </c>
    </row>
    <row r="233" spans="1:7">
      <c r="A233" s="1">
        <v>1287</v>
      </c>
      <c r="B233" s="1" t="s">
        <v>649</v>
      </c>
      <c r="C233" s="1" t="s">
        <v>889</v>
      </c>
      <c r="D233" s="1">
        <v>15</v>
      </c>
      <c r="E233" s="1" t="s">
        <v>645</v>
      </c>
      <c r="F233" s="1" t="s">
        <v>658</v>
      </c>
      <c r="G233" s="1">
        <v>15</v>
      </c>
    </row>
    <row r="234" spans="1:7">
      <c r="A234" s="1">
        <v>1288</v>
      </c>
      <c r="B234" s="1" t="s">
        <v>649</v>
      </c>
      <c r="C234" s="1" t="s">
        <v>890</v>
      </c>
      <c r="D234" s="1">
        <v>15</v>
      </c>
      <c r="E234" s="1" t="s">
        <v>645</v>
      </c>
      <c r="F234" s="1" t="s">
        <v>658</v>
      </c>
      <c r="G234" s="1">
        <v>15</v>
      </c>
    </row>
    <row r="235" spans="1:7">
      <c r="A235" s="1">
        <v>1292</v>
      </c>
      <c r="B235" s="1" t="s">
        <v>649</v>
      </c>
      <c r="C235" s="1" t="s">
        <v>891</v>
      </c>
      <c r="D235" s="1">
        <v>15</v>
      </c>
      <c r="E235" s="1" t="s">
        <v>645</v>
      </c>
      <c r="F235" s="1" t="s">
        <v>658</v>
      </c>
      <c r="G235" s="1">
        <v>15</v>
      </c>
    </row>
    <row r="236" spans="1:7">
      <c r="A236" s="1">
        <v>1294</v>
      </c>
      <c r="B236" s="1" t="s">
        <v>649</v>
      </c>
      <c r="C236" s="1" t="s">
        <v>892</v>
      </c>
      <c r="D236" s="1">
        <v>15</v>
      </c>
      <c r="E236" s="1" t="s">
        <v>645</v>
      </c>
      <c r="F236" s="1" t="s">
        <v>658</v>
      </c>
      <c r="G236" s="1">
        <v>15</v>
      </c>
    </row>
    <row r="237" spans="1:7">
      <c r="A237" s="1">
        <v>1296</v>
      </c>
      <c r="B237" s="1" t="s">
        <v>649</v>
      </c>
      <c r="C237" s="1" t="s">
        <v>893</v>
      </c>
      <c r="D237" s="1">
        <v>15</v>
      </c>
      <c r="E237" s="1" t="s">
        <v>645</v>
      </c>
      <c r="F237" s="1" t="s">
        <v>658</v>
      </c>
      <c r="G237" s="1">
        <v>15</v>
      </c>
    </row>
    <row r="238" spans="1:7">
      <c r="A238" s="1">
        <v>1347</v>
      </c>
      <c r="B238" s="1" t="s">
        <v>816</v>
      </c>
      <c r="C238" s="1" t="s">
        <v>894</v>
      </c>
      <c r="D238" s="1">
        <v>15</v>
      </c>
      <c r="E238" s="1" t="s">
        <v>645</v>
      </c>
      <c r="F238" s="1" t="s">
        <v>724</v>
      </c>
      <c r="G238" s="1">
        <v>15</v>
      </c>
    </row>
    <row r="239" spans="1:7">
      <c r="A239" s="1">
        <v>1612</v>
      </c>
      <c r="B239" s="1" t="s">
        <v>722</v>
      </c>
      <c r="C239" s="1" t="s">
        <v>895</v>
      </c>
      <c r="D239" s="1">
        <v>15</v>
      </c>
      <c r="E239" s="1" t="s">
        <v>645</v>
      </c>
      <c r="F239" s="1" t="s">
        <v>658</v>
      </c>
      <c r="G239" s="1">
        <v>15</v>
      </c>
    </row>
    <row r="240" spans="1:7">
      <c r="A240" s="1">
        <v>1617</v>
      </c>
      <c r="B240" s="1" t="s">
        <v>722</v>
      </c>
      <c r="C240" s="1" t="s">
        <v>896</v>
      </c>
      <c r="D240" s="1">
        <v>15</v>
      </c>
      <c r="E240" s="1" t="s">
        <v>645</v>
      </c>
      <c r="F240" s="1" t="s">
        <v>658</v>
      </c>
      <c r="G240" s="1">
        <v>15</v>
      </c>
    </row>
    <row r="241" spans="1:7">
      <c r="A241" s="1">
        <v>1618</v>
      </c>
      <c r="B241" s="1" t="s">
        <v>722</v>
      </c>
      <c r="C241" s="1" t="s">
        <v>897</v>
      </c>
      <c r="D241" s="1">
        <v>15</v>
      </c>
      <c r="E241" s="1" t="s">
        <v>645</v>
      </c>
      <c r="F241" s="1" t="s">
        <v>658</v>
      </c>
      <c r="G241" s="1">
        <v>15</v>
      </c>
    </row>
    <row r="242" spans="1:7">
      <c r="A242" s="1">
        <v>1619</v>
      </c>
      <c r="B242" s="1" t="s">
        <v>722</v>
      </c>
      <c r="C242" s="1" t="s">
        <v>898</v>
      </c>
      <c r="D242" s="1">
        <v>15</v>
      </c>
      <c r="E242" s="1" t="s">
        <v>645</v>
      </c>
      <c r="F242" s="1" t="s">
        <v>658</v>
      </c>
      <c r="G242" s="1">
        <v>15</v>
      </c>
    </row>
    <row r="243" spans="1:7">
      <c r="A243" s="1">
        <v>1620</v>
      </c>
      <c r="B243" s="1" t="s">
        <v>722</v>
      </c>
      <c r="C243" s="1" t="s">
        <v>899</v>
      </c>
      <c r="D243" s="1">
        <v>15</v>
      </c>
      <c r="E243" s="1" t="s">
        <v>645</v>
      </c>
      <c r="F243" s="1" t="s">
        <v>658</v>
      </c>
      <c r="G243" s="1">
        <v>15</v>
      </c>
    </row>
    <row r="244" spans="1:7">
      <c r="A244" s="1">
        <v>1637</v>
      </c>
      <c r="B244" s="1" t="s">
        <v>722</v>
      </c>
      <c r="C244" s="1" t="s">
        <v>885</v>
      </c>
      <c r="D244" s="1">
        <v>15</v>
      </c>
      <c r="E244" s="1" t="s">
        <v>645</v>
      </c>
      <c r="F244" s="1" t="s">
        <v>658</v>
      </c>
      <c r="G244" s="1">
        <v>15</v>
      </c>
    </row>
    <row r="245" spans="1:7">
      <c r="A245" s="1">
        <v>1638</v>
      </c>
      <c r="B245" s="1" t="s">
        <v>722</v>
      </c>
      <c r="C245" s="1" t="s">
        <v>886</v>
      </c>
      <c r="D245" s="1">
        <v>15</v>
      </c>
      <c r="E245" s="1" t="s">
        <v>645</v>
      </c>
      <c r="F245" s="1" t="s">
        <v>658</v>
      </c>
      <c r="G245" s="1">
        <v>15</v>
      </c>
    </row>
    <row r="246" spans="1:7">
      <c r="A246" s="1">
        <v>1707</v>
      </c>
      <c r="B246" s="1" t="s">
        <v>722</v>
      </c>
      <c r="C246" s="1" t="s">
        <v>900</v>
      </c>
      <c r="D246" s="1">
        <v>15</v>
      </c>
      <c r="E246" s="1" t="s">
        <v>645</v>
      </c>
      <c r="F246" s="1" t="s">
        <v>724</v>
      </c>
      <c r="G246" s="1">
        <v>15</v>
      </c>
    </row>
    <row r="247" spans="1:7">
      <c r="A247" s="1">
        <v>1816</v>
      </c>
      <c r="B247" s="1" t="s">
        <v>643</v>
      </c>
      <c r="C247" s="1" t="s">
        <v>901</v>
      </c>
      <c r="D247" s="1">
        <v>15</v>
      </c>
      <c r="E247" s="1" t="s">
        <v>645</v>
      </c>
      <c r="F247" s="1" t="s">
        <v>658</v>
      </c>
      <c r="G247" s="1">
        <v>15</v>
      </c>
    </row>
    <row r="248" spans="1:7">
      <c r="A248" s="1">
        <v>1818</v>
      </c>
      <c r="B248" s="1" t="s">
        <v>643</v>
      </c>
      <c r="C248" s="1" t="s">
        <v>902</v>
      </c>
      <c r="D248" s="1">
        <v>15</v>
      </c>
      <c r="E248" s="1" t="s">
        <v>645</v>
      </c>
      <c r="F248" s="1" t="s">
        <v>658</v>
      </c>
      <c r="G248" s="1">
        <v>15</v>
      </c>
    </row>
    <row r="249" spans="1:7">
      <c r="A249" s="1">
        <v>1821</v>
      </c>
      <c r="B249" s="1" t="s">
        <v>643</v>
      </c>
      <c r="C249" s="1" t="s">
        <v>903</v>
      </c>
      <c r="D249" s="1">
        <v>15</v>
      </c>
      <c r="E249" s="1" t="s">
        <v>645</v>
      </c>
      <c r="F249" s="1" t="s">
        <v>658</v>
      </c>
      <c r="G249" s="1">
        <v>15</v>
      </c>
    </row>
    <row r="250" spans="1:7">
      <c r="A250" s="1">
        <v>1861</v>
      </c>
      <c r="B250" s="1" t="s">
        <v>643</v>
      </c>
      <c r="C250" s="1" t="s">
        <v>904</v>
      </c>
      <c r="D250" s="1">
        <v>15</v>
      </c>
      <c r="E250" s="1" t="s">
        <v>645</v>
      </c>
      <c r="F250" s="1" t="s">
        <v>658</v>
      </c>
      <c r="G250" s="1">
        <v>15</v>
      </c>
    </row>
    <row r="251" spans="1:7">
      <c r="A251" s="1">
        <v>1863</v>
      </c>
      <c r="B251" s="1" t="s">
        <v>643</v>
      </c>
      <c r="C251" s="1" t="s">
        <v>905</v>
      </c>
      <c r="D251" s="1">
        <v>15</v>
      </c>
      <c r="E251" s="1" t="s">
        <v>645</v>
      </c>
      <c r="F251" s="1" t="s">
        <v>658</v>
      </c>
      <c r="G251" s="1">
        <v>15</v>
      </c>
    </row>
    <row r="252" spans="1:7">
      <c r="A252" s="1">
        <v>1864</v>
      </c>
      <c r="B252" s="1" t="s">
        <v>643</v>
      </c>
      <c r="C252" s="1" t="s">
        <v>906</v>
      </c>
      <c r="D252" s="1">
        <v>15</v>
      </c>
      <c r="E252" s="1" t="s">
        <v>645</v>
      </c>
      <c r="F252" s="1" t="s">
        <v>658</v>
      </c>
      <c r="G252" s="1">
        <v>15</v>
      </c>
    </row>
    <row r="253" spans="1:7">
      <c r="A253" s="1">
        <v>2030</v>
      </c>
      <c r="B253" s="1" t="s">
        <v>661</v>
      </c>
      <c r="C253" s="1" t="s">
        <v>907</v>
      </c>
      <c r="D253" s="1">
        <v>15</v>
      </c>
      <c r="E253" s="1" t="s">
        <v>645</v>
      </c>
      <c r="F253" s="1" t="s">
        <v>724</v>
      </c>
      <c r="G253" s="1">
        <v>15</v>
      </c>
    </row>
    <row r="254" spans="1:7">
      <c r="A254" s="1">
        <v>2031</v>
      </c>
      <c r="B254" s="1" t="s">
        <v>661</v>
      </c>
      <c r="C254" s="1" t="s">
        <v>908</v>
      </c>
      <c r="D254" s="1">
        <v>15</v>
      </c>
      <c r="E254" s="1" t="s">
        <v>645</v>
      </c>
      <c r="F254" s="1" t="s">
        <v>724</v>
      </c>
      <c r="G254" s="1">
        <v>15</v>
      </c>
    </row>
    <row r="255" spans="1:7">
      <c r="A255" s="1">
        <v>2032</v>
      </c>
      <c r="B255" s="1" t="s">
        <v>661</v>
      </c>
      <c r="C255" s="1" t="s">
        <v>909</v>
      </c>
      <c r="D255" s="1">
        <v>15</v>
      </c>
      <c r="E255" s="1" t="s">
        <v>645</v>
      </c>
      <c r="F255" s="1" t="s">
        <v>724</v>
      </c>
      <c r="G255" s="1">
        <v>15</v>
      </c>
    </row>
    <row r="256" spans="1:7">
      <c r="A256" s="1">
        <v>2036</v>
      </c>
      <c r="B256" s="1" t="s">
        <v>661</v>
      </c>
      <c r="C256" s="1" t="s">
        <v>910</v>
      </c>
      <c r="D256" s="1">
        <v>15</v>
      </c>
      <c r="E256" s="1" t="s">
        <v>645</v>
      </c>
      <c r="F256" s="1" t="s">
        <v>724</v>
      </c>
      <c r="G256" s="1">
        <v>15</v>
      </c>
    </row>
    <row r="257" spans="1:7">
      <c r="A257" s="1">
        <v>2039</v>
      </c>
      <c r="B257" s="1" t="s">
        <v>661</v>
      </c>
      <c r="C257" s="1" t="s">
        <v>911</v>
      </c>
      <c r="D257" s="1">
        <v>15</v>
      </c>
      <c r="E257" s="1" t="s">
        <v>645</v>
      </c>
      <c r="F257" s="1" t="s">
        <v>724</v>
      </c>
      <c r="G257" s="1">
        <v>15</v>
      </c>
    </row>
    <row r="258" spans="1:7">
      <c r="A258" s="1">
        <v>2041</v>
      </c>
      <c r="B258" s="1" t="s">
        <v>661</v>
      </c>
      <c r="C258" s="1" t="s">
        <v>912</v>
      </c>
      <c r="D258" s="1">
        <v>15</v>
      </c>
      <c r="E258" s="1" t="s">
        <v>645</v>
      </c>
      <c r="F258" s="1" t="s">
        <v>724</v>
      </c>
      <c r="G258" s="1">
        <v>15</v>
      </c>
    </row>
    <row r="259" spans="1:7">
      <c r="A259" s="1">
        <v>2049</v>
      </c>
      <c r="B259" s="1" t="s">
        <v>661</v>
      </c>
      <c r="C259" s="1" t="s">
        <v>913</v>
      </c>
      <c r="D259" s="1">
        <v>15</v>
      </c>
      <c r="E259" s="1" t="s">
        <v>645</v>
      </c>
      <c r="F259" s="1" t="s">
        <v>658</v>
      </c>
      <c r="G259" s="1">
        <v>15</v>
      </c>
    </row>
    <row r="260" spans="1:7">
      <c r="A260" s="1">
        <v>2053</v>
      </c>
      <c r="B260" s="1" t="s">
        <v>661</v>
      </c>
      <c r="C260" s="1" t="s">
        <v>914</v>
      </c>
      <c r="D260" s="1">
        <v>15</v>
      </c>
      <c r="E260" s="1" t="s">
        <v>645</v>
      </c>
      <c r="F260" s="1" t="s">
        <v>646</v>
      </c>
      <c r="G260" s="1">
        <v>15</v>
      </c>
    </row>
    <row r="261" spans="1:7">
      <c r="A261" s="1">
        <v>2054</v>
      </c>
      <c r="B261" s="1" t="s">
        <v>661</v>
      </c>
      <c r="C261" s="1" t="s">
        <v>690</v>
      </c>
      <c r="D261" s="1">
        <v>15</v>
      </c>
      <c r="E261" s="1" t="s">
        <v>645</v>
      </c>
      <c r="F261" s="1" t="s">
        <v>646</v>
      </c>
      <c r="G261" s="1">
        <v>15</v>
      </c>
    </row>
    <row r="262" spans="1:7">
      <c r="A262" s="1">
        <v>2158</v>
      </c>
      <c r="B262" s="1" t="s">
        <v>770</v>
      </c>
      <c r="C262" s="1" t="s">
        <v>915</v>
      </c>
      <c r="D262" s="1">
        <v>15</v>
      </c>
      <c r="E262" s="1" t="s">
        <v>645</v>
      </c>
      <c r="F262" s="1" t="s">
        <v>658</v>
      </c>
      <c r="G262" s="1">
        <v>15</v>
      </c>
    </row>
    <row r="263" spans="1:7">
      <c r="A263" s="1">
        <v>2161</v>
      </c>
      <c r="B263" s="1" t="s">
        <v>770</v>
      </c>
      <c r="C263" s="1" t="s">
        <v>916</v>
      </c>
      <c r="D263" s="1">
        <v>15</v>
      </c>
      <c r="E263" s="1" t="s">
        <v>645</v>
      </c>
      <c r="F263" s="1" t="s">
        <v>658</v>
      </c>
      <c r="G263" s="1">
        <v>15</v>
      </c>
    </row>
    <row r="264" spans="1:7">
      <c r="A264" s="1">
        <v>2162</v>
      </c>
      <c r="B264" s="1" t="s">
        <v>770</v>
      </c>
      <c r="C264" s="1" t="s">
        <v>917</v>
      </c>
      <c r="D264" s="1">
        <v>15</v>
      </c>
      <c r="E264" s="1" t="s">
        <v>645</v>
      </c>
      <c r="F264" s="1" t="s">
        <v>658</v>
      </c>
      <c r="G264" s="1">
        <v>15</v>
      </c>
    </row>
    <row r="265" spans="1:7">
      <c r="A265" s="1">
        <v>2163</v>
      </c>
      <c r="B265" s="1" t="s">
        <v>770</v>
      </c>
      <c r="C265" s="1" t="s">
        <v>918</v>
      </c>
      <c r="D265" s="1">
        <v>15</v>
      </c>
      <c r="E265" s="1" t="s">
        <v>645</v>
      </c>
      <c r="F265" s="1" t="s">
        <v>658</v>
      </c>
      <c r="G265" s="1">
        <v>15</v>
      </c>
    </row>
    <row r="266" spans="1:7">
      <c r="A266" s="1">
        <v>2164</v>
      </c>
      <c r="B266" s="1" t="s">
        <v>770</v>
      </c>
      <c r="C266" s="1" t="s">
        <v>919</v>
      </c>
      <c r="D266" s="1">
        <v>15</v>
      </c>
      <c r="E266" s="1" t="s">
        <v>645</v>
      </c>
      <c r="F266" s="1" t="s">
        <v>658</v>
      </c>
      <c r="G266" s="1">
        <v>15</v>
      </c>
    </row>
    <row r="267" spans="1:7">
      <c r="A267" s="1">
        <v>2167</v>
      </c>
      <c r="B267" s="1" t="s">
        <v>770</v>
      </c>
      <c r="C267" s="1" t="s">
        <v>920</v>
      </c>
      <c r="D267" s="1">
        <v>15</v>
      </c>
      <c r="E267" s="1" t="s">
        <v>645</v>
      </c>
      <c r="F267" s="1" t="s">
        <v>658</v>
      </c>
      <c r="G267" s="1">
        <v>15</v>
      </c>
    </row>
    <row r="268" spans="1:7">
      <c r="A268" s="1">
        <v>2181</v>
      </c>
      <c r="B268" s="1" t="s">
        <v>770</v>
      </c>
      <c r="C268" s="1" t="s">
        <v>921</v>
      </c>
      <c r="D268" s="1">
        <v>15</v>
      </c>
      <c r="E268" s="1" t="s">
        <v>645</v>
      </c>
      <c r="F268" s="1" t="s">
        <v>658</v>
      </c>
      <c r="G268" s="1">
        <v>15</v>
      </c>
    </row>
    <row r="269" spans="1:7">
      <c r="A269" s="1">
        <v>2182</v>
      </c>
      <c r="B269" s="1" t="s">
        <v>770</v>
      </c>
      <c r="C269" s="1" t="s">
        <v>922</v>
      </c>
      <c r="D269" s="1">
        <v>15</v>
      </c>
      <c r="E269" s="1" t="s">
        <v>645</v>
      </c>
      <c r="F269" s="1" t="s">
        <v>658</v>
      </c>
      <c r="G269" s="1">
        <v>15</v>
      </c>
    </row>
    <row r="270" spans="1:7">
      <c r="A270" s="1">
        <v>2192</v>
      </c>
      <c r="B270" s="1" t="s">
        <v>770</v>
      </c>
      <c r="C270" s="1" t="s">
        <v>923</v>
      </c>
      <c r="D270" s="1">
        <v>15</v>
      </c>
      <c r="E270" s="1" t="s">
        <v>645</v>
      </c>
      <c r="F270" s="1" t="s">
        <v>658</v>
      </c>
      <c r="G270" s="1">
        <v>15</v>
      </c>
    </row>
    <row r="271" spans="1:7">
      <c r="A271" s="1">
        <v>2194</v>
      </c>
      <c r="B271" s="1" t="s">
        <v>770</v>
      </c>
      <c r="C271" s="1" t="s">
        <v>924</v>
      </c>
      <c r="D271" s="1">
        <v>15</v>
      </c>
      <c r="E271" s="1" t="s">
        <v>645</v>
      </c>
      <c r="F271" s="1" t="s">
        <v>658</v>
      </c>
      <c r="G271" s="1">
        <v>15</v>
      </c>
    </row>
    <row r="272" spans="1:7">
      <c r="A272" s="1">
        <v>2198</v>
      </c>
      <c r="B272" s="1" t="s">
        <v>770</v>
      </c>
      <c r="C272" s="1" t="s">
        <v>925</v>
      </c>
      <c r="D272" s="1">
        <v>15</v>
      </c>
      <c r="E272" s="1" t="s">
        <v>645</v>
      </c>
      <c r="F272" s="1" t="s">
        <v>658</v>
      </c>
      <c r="G272" s="1">
        <v>15</v>
      </c>
    </row>
    <row r="273" spans="1:7">
      <c r="A273" s="1">
        <v>2208</v>
      </c>
      <c r="B273" s="1" t="s">
        <v>770</v>
      </c>
      <c r="C273" s="1" t="s">
        <v>926</v>
      </c>
      <c r="D273" s="1">
        <v>15</v>
      </c>
      <c r="E273" s="1" t="s">
        <v>805</v>
      </c>
      <c r="F273" s="1" t="s">
        <v>648</v>
      </c>
      <c r="G273" s="1">
        <v>15</v>
      </c>
    </row>
    <row r="274" spans="1:7">
      <c r="A274" s="1">
        <v>2217</v>
      </c>
      <c r="B274" s="1" t="s">
        <v>770</v>
      </c>
      <c r="C274" s="1" t="s">
        <v>927</v>
      </c>
      <c r="D274" s="1">
        <v>15</v>
      </c>
      <c r="E274" s="1" t="s">
        <v>645</v>
      </c>
      <c r="F274" s="1" t="s">
        <v>648</v>
      </c>
      <c r="G274" s="1">
        <v>15</v>
      </c>
    </row>
    <row r="275" spans="1:7">
      <c r="A275" s="1">
        <v>2233</v>
      </c>
      <c r="B275" s="1" t="s">
        <v>770</v>
      </c>
      <c r="C275" s="1" t="s">
        <v>928</v>
      </c>
      <c r="D275" s="1">
        <v>15</v>
      </c>
      <c r="E275" s="1" t="s">
        <v>645</v>
      </c>
      <c r="F275" s="1" t="s">
        <v>724</v>
      </c>
      <c r="G275" s="1">
        <v>15</v>
      </c>
    </row>
    <row r="276" spans="1:7">
      <c r="A276" s="1">
        <v>2245</v>
      </c>
      <c r="B276" s="1" t="s">
        <v>770</v>
      </c>
      <c r="C276" s="1" t="s">
        <v>929</v>
      </c>
      <c r="D276" s="1">
        <v>15</v>
      </c>
      <c r="E276" s="1" t="s">
        <v>645</v>
      </c>
      <c r="F276" s="1" t="s">
        <v>658</v>
      </c>
      <c r="G276" s="1">
        <v>15</v>
      </c>
    </row>
    <row r="277" spans="1:7">
      <c r="A277" s="1">
        <v>2246</v>
      </c>
      <c r="B277" s="1" t="s">
        <v>770</v>
      </c>
      <c r="C277" s="1" t="s">
        <v>930</v>
      </c>
      <c r="D277" s="1">
        <v>15</v>
      </c>
      <c r="E277" s="1" t="s">
        <v>645</v>
      </c>
      <c r="F277" s="1" t="s">
        <v>658</v>
      </c>
      <c r="G277" s="1">
        <v>15</v>
      </c>
    </row>
    <row r="278" spans="1:7">
      <c r="A278" s="1">
        <v>2249</v>
      </c>
      <c r="B278" s="1" t="s">
        <v>770</v>
      </c>
      <c r="C278" s="1" t="s">
        <v>931</v>
      </c>
      <c r="D278" s="1">
        <v>15</v>
      </c>
      <c r="E278" s="1" t="s">
        <v>645</v>
      </c>
      <c r="F278" s="1" t="s">
        <v>658</v>
      </c>
      <c r="G278" s="1">
        <v>15</v>
      </c>
    </row>
    <row r="279" spans="1:7">
      <c r="A279" s="1">
        <v>2323</v>
      </c>
      <c r="B279" s="1" t="s">
        <v>651</v>
      </c>
      <c r="C279" s="1" t="s">
        <v>932</v>
      </c>
      <c r="D279" s="1">
        <v>15</v>
      </c>
      <c r="E279" s="1" t="s">
        <v>805</v>
      </c>
      <c r="F279" s="1" t="s">
        <v>646</v>
      </c>
      <c r="G279" s="1">
        <v>15</v>
      </c>
    </row>
    <row r="280" spans="1:7">
      <c r="A280" s="1">
        <v>2324</v>
      </c>
      <c r="B280" s="1" t="s">
        <v>651</v>
      </c>
      <c r="C280" s="1" t="s">
        <v>933</v>
      </c>
      <c r="D280" s="1">
        <v>15</v>
      </c>
      <c r="E280" s="1" t="s">
        <v>805</v>
      </c>
      <c r="F280" s="1" t="s">
        <v>646</v>
      </c>
      <c r="G280" s="1">
        <v>15</v>
      </c>
    </row>
    <row r="281" spans="1:7">
      <c r="A281" s="1">
        <v>2325</v>
      </c>
      <c r="B281" s="1" t="s">
        <v>651</v>
      </c>
      <c r="C281" s="1" t="s">
        <v>934</v>
      </c>
      <c r="D281" s="1">
        <v>15</v>
      </c>
      <c r="E281" s="1" t="s">
        <v>805</v>
      </c>
      <c r="F281" s="1" t="s">
        <v>646</v>
      </c>
      <c r="G281" s="1">
        <v>15</v>
      </c>
    </row>
    <row r="282" spans="1:7">
      <c r="A282" s="1">
        <v>2326</v>
      </c>
      <c r="B282" s="1" t="s">
        <v>651</v>
      </c>
      <c r="C282" s="1" t="s">
        <v>935</v>
      </c>
      <c r="D282" s="1">
        <v>15</v>
      </c>
      <c r="E282" s="1" t="s">
        <v>805</v>
      </c>
      <c r="F282" s="1" t="s">
        <v>646</v>
      </c>
      <c r="G282" s="1">
        <v>15</v>
      </c>
    </row>
    <row r="283" spans="1:7">
      <c r="A283" s="1">
        <v>2330</v>
      </c>
      <c r="B283" s="1" t="s">
        <v>651</v>
      </c>
      <c r="C283" s="1" t="s">
        <v>936</v>
      </c>
      <c r="D283" s="1">
        <v>15</v>
      </c>
      <c r="E283" s="1" t="s">
        <v>645</v>
      </c>
      <c r="F283" s="1" t="s">
        <v>750</v>
      </c>
      <c r="G283" s="1">
        <v>15</v>
      </c>
    </row>
    <row r="284" spans="1:7">
      <c r="A284" s="1">
        <v>2333</v>
      </c>
      <c r="B284" s="1" t="s">
        <v>651</v>
      </c>
      <c r="C284" s="1" t="s">
        <v>937</v>
      </c>
      <c r="D284" s="1">
        <v>15</v>
      </c>
      <c r="E284" s="1" t="s">
        <v>805</v>
      </c>
      <c r="F284" s="1" t="s">
        <v>646</v>
      </c>
      <c r="G284" s="1">
        <v>15</v>
      </c>
    </row>
    <row r="285" spans="1:7">
      <c r="A285" s="1">
        <v>2334</v>
      </c>
      <c r="B285" s="1" t="s">
        <v>651</v>
      </c>
      <c r="C285" s="1" t="s">
        <v>938</v>
      </c>
      <c r="D285" s="1">
        <v>15</v>
      </c>
      <c r="E285" s="1" t="s">
        <v>805</v>
      </c>
      <c r="F285" s="1" t="s">
        <v>646</v>
      </c>
      <c r="G285" s="1">
        <v>15</v>
      </c>
    </row>
    <row r="286" spans="1:7">
      <c r="A286" s="1">
        <v>2335</v>
      </c>
      <c r="B286" s="1" t="s">
        <v>651</v>
      </c>
      <c r="C286" s="1" t="s">
        <v>939</v>
      </c>
      <c r="D286" s="1">
        <v>15</v>
      </c>
      <c r="E286" s="1" t="s">
        <v>805</v>
      </c>
      <c r="F286" s="1" t="s">
        <v>646</v>
      </c>
      <c r="G286" s="1">
        <v>15</v>
      </c>
    </row>
    <row r="287" spans="1:7">
      <c r="A287" s="1">
        <v>2351</v>
      </c>
      <c r="B287" s="1" t="s">
        <v>774</v>
      </c>
      <c r="C287" s="1" t="s">
        <v>940</v>
      </c>
      <c r="D287" s="1">
        <v>15</v>
      </c>
      <c r="E287" s="1" t="s">
        <v>645</v>
      </c>
      <c r="F287" s="1" t="s">
        <v>658</v>
      </c>
      <c r="G287" s="1">
        <v>15</v>
      </c>
    </row>
    <row r="288" spans="1:7">
      <c r="A288" s="1">
        <v>2356</v>
      </c>
      <c r="B288" s="1" t="s">
        <v>774</v>
      </c>
      <c r="C288" s="1" t="s">
        <v>941</v>
      </c>
      <c r="D288" s="1">
        <v>15</v>
      </c>
      <c r="E288" s="1" t="s">
        <v>645</v>
      </c>
      <c r="F288" s="1" t="s">
        <v>658</v>
      </c>
      <c r="G288" s="1">
        <v>15</v>
      </c>
    </row>
    <row r="289" spans="1:7">
      <c r="A289" s="1">
        <v>2362</v>
      </c>
      <c r="B289" s="1" t="s">
        <v>774</v>
      </c>
      <c r="C289" s="1" t="s">
        <v>942</v>
      </c>
      <c r="D289" s="1">
        <v>15</v>
      </c>
      <c r="E289" s="1" t="s">
        <v>645</v>
      </c>
      <c r="F289" s="1" t="s">
        <v>658</v>
      </c>
      <c r="G289" s="1">
        <v>15</v>
      </c>
    </row>
    <row r="290" spans="1:7">
      <c r="A290" s="1">
        <v>2382</v>
      </c>
      <c r="B290" s="1" t="s">
        <v>643</v>
      </c>
      <c r="C290" s="1" t="s">
        <v>943</v>
      </c>
      <c r="D290" s="1">
        <v>15</v>
      </c>
      <c r="E290" s="1" t="s">
        <v>645</v>
      </c>
      <c r="F290" s="1" t="s">
        <v>724</v>
      </c>
      <c r="G290" s="1">
        <v>15</v>
      </c>
    </row>
    <row r="291" spans="1:7">
      <c r="A291" s="1">
        <v>2473</v>
      </c>
      <c r="B291" s="1" t="s">
        <v>643</v>
      </c>
      <c r="C291" s="1" t="s">
        <v>944</v>
      </c>
      <c r="D291" s="1">
        <v>15</v>
      </c>
      <c r="E291" s="1" t="s">
        <v>645</v>
      </c>
      <c r="F291" s="1" t="s">
        <v>658</v>
      </c>
      <c r="G291" s="1">
        <v>15</v>
      </c>
    </row>
    <row r="292" spans="1:7">
      <c r="A292" s="1">
        <v>2474</v>
      </c>
      <c r="B292" s="1" t="s">
        <v>643</v>
      </c>
      <c r="C292" s="1" t="s">
        <v>945</v>
      </c>
      <c r="D292" s="1">
        <v>15</v>
      </c>
      <c r="E292" s="1" t="s">
        <v>645</v>
      </c>
      <c r="F292" s="1" t="s">
        <v>658</v>
      </c>
      <c r="G292" s="1">
        <v>15</v>
      </c>
    </row>
    <row r="293" spans="1:7">
      <c r="A293" s="1">
        <v>2475</v>
      </c>
      <c r="B293" s="1" t="s">
        <v>643</v>
      </c>
      <c r="C293" s="1" t="s">
        <v>946</v>
      </c>
      <c r="D293" s="1">
        <v>15</v>
      </c>
      <c r="E293" s="1" t="s">
        <v>645</v>
      </c>
      <c r="F293" s="1" t="s">
        <v>658</v>
      </c>
      <c r="G293" s="1">
        <v>15</v>
      </c>
    </row>
    <row r="294" spans="1:7">
      <c r="A294" s="1">
        <v>2476</v>
      </c>
      <c r="B294" s="1" t="s">
        <v>643</v>
      </c>
      <c r="C294" s="1" t="s">
        <v>947</v>
      </c>
      <c r="D294" s="1">
        <v>15</v>
      </c>
      <c r="E294" s="1" t="s">
        <v>645</v>
      </c>
      <c r="F294" s="1" t="s">
        <v>658</v>
      </c>
      <c r="G294" s="1">
        <v>15</v>
      </c>
    </row>
    <row r="295" spans="1:7">
      <c r="A295" s="1">
        <v>2477</v>
      </c>
      <c r="B295" s="1" t="s">
        <v>643</v>
      </c>
      <c r="C295" s="1" t="s">
        <v>948</v>
      </c>
      <c r="D295" s="1">
        <v>15</v>
      </c>
      <c r="E295" s="1" t="s">
        <v>645</v>
      </c>
      <c r="F295" s="1" t="s">
        <v>658</v>
      </c>
      <c r="G295" s="1">
        <v>15</v>
      </c>
    </row>
    <row r="296" spans="1:7">
      <c r="A296" s="1">
        <v>2478</v>
      </c>
      <c r="B296" s="1" t="s">
        <v>643</v>
      </c>
      <c r="C296" s="1" t="s">
        <v>949</v>
      </c>
      <c r="D296" s="1">
        <v>15</v>
      </c>
      <c r="E296" s="1" t="s">
        <v>645</v>
      </c>
      <c r="F296" s="1" t="s">
        <v>658</v>
      </c>
      <c r="G296" s="1">
        <v>15</v>
      </c>
    </row>
    <row r="297" spans="1:7">
      <c r="A297" s="1">
        <v>2479</v>
      </c>
      <c r="B297" s="1" t="s">
        <v>643</v>
      </c>
      <c r="C297" s="1" t="s">
        <v>950</v>
      </c>
      <c r="D297" s="1">
        <v>15</v>
      </c>
      <c r="E297" s="1" t="s">
        <v>645</v>
      </c>
      <c r="F297" s="1" t="s">
        <v>658</v>
      </c>
      <c r="G297" s="1">
        <v>15</v>
      </c>
    </row>
    <row r="298" spans="1:7">
      <c r="A298" s="1">
        <v>2480</v>
      </c>
      <c r="B298" s="1" t="s">
        <v>643</v>
      </c>
      <c r="C298" s="1" t="s">
        <v>951</v>
      </c>
      <c r="D298" s="1">
        <v>15</v>
      </c>
      <c r="E298" s="1" t="s">
        <v>645</v>
      </c>
      <c r="F298" s="1" t="s">
        <v>658</v>
      </c>
      <c r="G298" s="1">
        <v>15</v>
      </c>
    </row>
    <row r="299" spans="1:7">
      <c r="A299" s="1">
        <v>2481</v>
      </c>
      <c r="B299" s="1" t="s">
        <v>643</v>
      </c>
      <c r="C299" s="1" t="s">
        <v>952</v>
      </c>
      <c r="D299" s="1">
        <v>15</v>
      </c>
      <c r="E299" s="1" t="s">
        <v>645</v>
      </c>
      <c r="F299" s="1" t="s">
        <v>658</v>
      </c>
      <c r="G299" s="1">
        <v>15</v>
      </c>
    </row>
    <row r="300" spans="1:7">
      <c r="A300" s="1">
        <v>2513</v>
      </c>
      <c r="B300" s="1" t="s">
        <v>643</v>
      </c>
      <c r="C300" s="1" t="s">
        <v>953</v>
      </c>
      <c r="D300" s="1">
        <v>15</v>
      </c>
      <c r="E300" s="1" t="s">
        <v>645</v>
      </c>
      <c r="F300" s="1" t="s">
        <v>658</v>
      </c>
      <c r="G300" s="1">
        <v>15</v>
      </c>
    </row>
    <row r="301" spans="1:7">
      <c r="A301" s="1">
        <v>2515</v>
      </c>
      <c r="B301" s="1" t="s">
        <v>643</v>
      </c>
      <c r="C301" s="1" t="s">
        <v>954</v>
      </c>
      <c r="D301" s="1">
        <v>15</v>
      </c>
      <c r="E301" s="1" t="s">
        <v>645</v>
      </c>
      <c r="F301" s="1" t="s">
        <v>658</v>
      </c>
      <c r="G301" s="1">
        <v>15</v>
      </c>
    </row>
    <row r="302" spans="1:7">
      <c r="A302" s="1">
        <v>2559</v>
      </c>
      <c r="B302" s="1" t="s">
        <v>657</v>
      </c>
      <c r="C302" s="1" t="s">
        <v>792</v>
      </c>
      <c r="D302" s="1">
        <v>15</v>
      </c>
      <c r="E302" s="1" t="s">
        <v>645</v>
      </c>
      <c r="F302" s="1" t="s">
        <v>646</v>
      </c>
      <c r="G302" s="1">
        <v>15</v>
      </c>
    </row>
    <row r="303" spans="1:7">
      <c r="A303" s="1">
        <v>2575</v>
      </c>
      <c r="B303" s="1" t="s">
        <v>657</v>
      </c>
      <c r="C303" s="1" t="s">
        <v>955</v>
      </c>
      <c r="D303" s="1">
        <v>15</v>
      </c>
      <c r="E303" s="1" t="s">
        <v>645</v>
      </c>
      <c r="F303" s="1" t="s">
        <v>658</v>
      </c>
      <c r="G303" s="1">
        <v>15</v>
      </c>
    </row>
    <row r="304" spans="1:7">
      <c r="A304" s="1">
        <v>2576</v>
      </c>
      <c r="B304" s="1" t="s">
        <v>657</v>
      </c>
      <c r="C304" s="1" t="s">
        <v>878</v>
      </c>
      <c r="D304" s="1">
        <v>15</v>
      </c>
      <c r="E304" s="1" t="s">
        <v>645</v>
      </c>
      <c r="F304" s="1" t="s">
        <v>658</v>
      </c>
      <c r="G304" s="1">
        <v>15</v>
      </c>
    </row>
    <row r="305" spans="1:7">
      <c r="A305" s="1">
        <v>2577</v>
      </c>
      <c r="B305" s="1" t="s">
        <v>657</v>
      </c>
      <c r="C305" s="1" t="s">
        <v>956</v>
      </c>
      <c r="D305" s="1">
        <v>15</v>
      </c>
      <c r="E305" s="1" t="s">
        <v>645</v>
      </c>
      <c r="F305" s="1" t="s">
        <v>658</v>
      </c>
      <c r="G305" s="1">
        <v>15</v>
      </c>
    </row>
    <row r="306" spans="1:7">
      <c r="A306" s="1">
        <v>2578</v>
      </c>
      <c r="B306" s="1" t="s">
        <v>657</v>
      </c>
      <c r="C306" s="1" t="s">
        <v>957</v>
      </c>
      <c r="D306" s="1">
        <v>15</v>
      </c>
      <c r="E306" s="1" t="s">
        <v>645</v>
      </c>
      <c r="F306" s="1" t="s">
        <v>658</v>
      </c>
      <c r="G306" s="1">
        <v>15</v>
      </c>
    </row>
    <row r="307" spans="1:7">
      <c r="A307" s="1">
        <v>2579</v>
      </c>
      <c r="B307" s="1" t="s">
        <v>657</v>
      </c>
      <c r="C307" s="1" t="s">
        <v>958</v>
      </c>
      <c r="D307" s="1">
        <v>15</v>
      </c>
      <c r="E307" s="1" t="s">
        <v>645</v>
      </c>
      <c r="F307" s="1" t="s">
        <v>658</v>
      </c>
      <c r="G307" s="1">
        <v>15</v>
      </c>
    </row>
    <row r="308" spans="1:7">
      <c r="A308" s="1">
        <v>2580</v>
      </c>
      <c r="B308" s="1" t="s">
        <v>657</v>
      </c>
      <c r="C308" s="1" t="s">
        <v>959</v>
      </c>
      <c r="D308" s="1">
        <v>15</v>
      </c>
      <c r="E308" s="1" t="s">
        <v>645</v>
      </c>
      <c r="F308" s="1" t="s">
        <v>658</v>
      </c>
      <c r="G308" s="1">
        <v>15</v>
      </c>
    </row>
    <row r="309" spans="1:7">
      <c r="A309" s="1">
        <v>2581</v>
      </c>
      <c r="B309" s="1" t="s">
        <v>657</v>
      </c>
      <c r="C309" s="1" t="s">
        <v>960</v>
      </c>
      <c r="D309" s="1">
        <v>15</v>
      </c>
      <c r="E309" s="1" t="s">
        <v>645</v>
      </c>
      <c r="F309" s="1" t="s">
        <v>658</v>
      </c>
      <c r="G309" s="1">
        <v>15</v>
      </c>
    </row>
    <row r="310" spans="1:7">
      <c r="A310" s="1">
        <v>2603</v>
      </c>
      <c r="B310" s="1" t="s">
        <v>657</v>
      </c>
      <c r="C310" s="1" t="s">
        <v>961</v>
      </c>
      <c r="D310" s="1">
        <v>15</v>
      </c>
      <c r="E310" s="1" t="s">
        <v>645</v>
      </c>
      <c r="F310" s="1" t="s">
        <v>658</v>
      </c>
      <c r="G310" s="1">
        <v>15</v>
      </c>
    </row>
    <row r="311" spans="1:7">
      <c r="A311" s="1">
        <v>2612</v>
      </c>
      <c r="B311" s="1" t="s">
        <v>657</v>
      </c>
      <c r="C311" s="1" t="s">
        <v>962</v>
      </c>
      <c r="D311" s="1">
        <v>15</v>
      </c>
      <c r="E311" s="1" t="s">
        <v>645</v>
      </c>
      <c r="F311" s="1" t="s">
        <v>724</v>
      </c>
      <c r="G311" s="1">
        <v>15</v>
      </c>
    </row>
    <row r="312" spans="1:7">
      <c r="A312" s="1">
        <v>2616</v>
      </c>
      <c r="B312" s="1" t="s">
        <v>657</v>
      </c>
      <c r="C312" s="1" t="s">
        <v>963</v>
      </c>
      <c r="D312" s="1">
        <v>15</v>
      </c>
      <c r="E312" s="1" t="s">
        <v>645</v>
      </c>
      <c r="F312" s="1" t="s">
        <v>724</v>
      </c>
      <c r="G312" s="1">
        <v>15</v>
      </c>
    </row>
    <row r="313" spans="1:7">
      <c r="A313" s="1">
        <v>2617</v>
      </c>
      <c r="B313" s="1" t="s">
        <v>725</v>
      </c>
      <c r="C313" s="1" t="s">
        <v>964</v>
      </c>
      <c r="D313" s="1">
        <v>15</v>
      </c>
      <c r="E313" s="1" t="s">
        <v>645</v>
      </c>
      <c r="F313" s="1" t="s">
        <v>646</v>
      </c>
      <c r="G313" s="1">
        <v>15</v>
      </c>
    </row>
    <row r="314" spans="1:7">
      <c r="A314" s="1">
        <v>2618</v>
      </c>
      <c r="B314" s="1" t="s">
        <v>725</v>
      </c>
      <c r="C314" s="1" t="s">
        <v>891</v>
      </c>
      <c r="D314" s="1">
        <v>15</v>
      </c>
      <c r="E314" s="1" t="s">
        <v>645</v>
      </c>
      <c r="F314" s="1" t="s">
        <v>646</v>
      </c>
      <c r="G314" s="1">
        <v>15</v>
      </c>
    </row>
    <row r="315" spans="1:7">
      <c r="A315" s="1">
        <v>2619</v>
      </c>
      <c r="B315" s="1" t="s">
        <v>725</v>
      </c>
      <c r="C315" s="1" t="s">
        <v>791</v>
      </c>
      <c r="D315" s="1">
        <v>15</v>
      </c>
      <c r="E315" s="1" t="s">
        <v>645</v>
      </c>
      <c r="F315" s="1" t="s">
        <v>646</v>
      </c>
      <c r="G315" s="1">
        <v>15</v>
      </c>
    </row>
    <row r="316" spans="1:7">
      <c r="A316" s="1">
        <v>2620</v>
      </c>
      <c r="B316" s="1" t="s">
        <v>725</v>
      </c>
      <c r="C316" s="1" t="s">
        <v>965</v>
      </c>
      <c r="D316" s="1">
        <v>15</v>
      </c>
      <c r="E316" s="1" t="s">
        <v>645</v>
      </c>
      <c r="F316" s="1" t="s">
        <v>646</v>
      </c>
      <c r="G316" s="1">
        <v>15</v>
      </c>
    </row>
    <row r="317" spans="1:7">
      <c r="A317" s="1">
        <v>2621</v>
      </c>
      <c r="B317" s="1" t="s">
        <v>725</v>
      </c>
      <c r="C317" s="1" t="s">
        <v>966</v>
      </c>
      <c r="D317" s="1">
        <v>15</v>
      </c>
      <c r="E317" s="1" t="s">
        <v>645</v>
      </c>
      <c r="F317" s="1" t="s">
        <v>646</v>
      </c>
      <c r="G317" s="1">
        <v>15</v>
      </c>
    </row>
    <row r="318" spans="1:7">
      <c r="A318" s="1">
        <v>2622</v>
      </c>
      <c r="B318" s="1" t="s">
        <v>725</v>
      </c>
      <c r="C318" s="1" t="s">
        <v>967</v>
      </c>
      <c r="D318" s="1">
        <v>15</v>
      </c>
      <c r="E318" s="1" t="s">
        <v>645</v>
      </c>
      <c r="F318" s="1" t="s">
        <v>646</v>
      </c>
      <c r="G318" s="1">
        <v>15</v>
      </c>
    </row>
    <row r="319" spans="1:7">
      <c r="A319" s="1">
        <v>2772</v>
      </c>
      <c r="B319" s="1" t="s">
        <v>725</v>
      </c>
      <c r="C319" s="1" t="s">
        <v>968</v>
      </c>
      <c r="D319" s="1">
        <v>15</v>
      </c>
      <c r="E319" s="1" t="s">
        <v>645</v>
      </c>
      <c r="F319" s="1" t="s">
        <v>658</v>
      </c>
      <c r="G319" s="1">
        <v>15</v>
      </c>
    </row>
    <row r="320" spans="1:7">
      <c r="A320" s="1">
        <v>2777</v>
      </c>
      <c r="B320" s="1" t="s">
        <v>725</v>
      </c>
      <c r="C320" s="1" t="s">
        <v>891</v>
      </c>
      <c r="D320" s="1">
        <v>15</v>
      </c>
      <c r="E320" s="1" t="s">
        <v>645</v>
      </c>
      <c r="F320" s="1" t="s">
        <v>658</v>
      </c>
      <c r="G320" s="1">
        <v>15</v>
      </c>
    </row>
    <row r="321" spans="1:7">
      <c r="A321" s="1">
        <v>2778</v>
      </c>
      <c r="B321" s="1" t="s">
        <v>725</v>
      </c>
      <c r="C321" s="1" t="s">
        <v>892</v>
      </c>
      <c r="D321" s="1">
        <v>15</v>
      </c>
      <c r="E321" s="1" t="s">
        <v>645</v>
      </c>
      <c r="F321" s="1" t="s">
        <v>658</v>
      </c>
      <c r="G321" s="1">
        <v>15</v>
      </c>
    </row>
    <row r="322" spans="1:7">
      <c r="A322" s="1">
        <v>2825</v>
      </c>
      <c r="B322" s="1" t="s">
        <v>725</v>
      </c>
      <c r="C322" s="1" t="s">
        <v>969</v>
      </c>
      <c r="D322" s="1">
        <v>15</v>
      </c>
      <c r="E322" s="1" t="s">
        <v>645</v>
      </c>
      <c r="F322" s="1" t="s">
        <v>724</v>
      </c>
      <c r="G322" s="1">
        <v>15</v>
      </c>
    </row>
    <row r="323" spans="1:7">
      <c r="A323" s="1">
        <v>161</v>
      </c>
      <c r="B323" s="1" t="s">
        <v>715</v>
      </c>
      <c r="C323" s="1" t="s">
        <v>970</v>
      </c>
      <c r="D323" s="1">
        <v>14</v>
      </c>
      <c r="E323" s="1" t="s">
        <v>645</v>
      </c>
      <c r="F323" s="1" t="s">
        <v>724</v>
      </c>
      <c r="G323" s="1">
        <v>14</v>
      </c>
    </row>
    <row r="324" spans="1:7">
      <c r="A324" s="1">
        <v>162</v>
      </c>
      <c r="B324" s="1" t="s">
        <v>715</v>
      </c>
      <c r="C324" s="1" t="s">
        <v>971</v>
      </c>
      <c r="D324" s="1">
        <v>14</v>
      </c>
      <c r="E324" s="1" t="s">
        <v>645</v>
      </c>
      <c r="F324" s="1" t="s">
        <v>724</v>
      </c>
      <c r="G324" s="1">
        <v>14</v>
      </c>
    </row>
    <row r="325" spans="1:7">
      <c r="A325" s="1">
        <v>255</v>
      </c>
      <c r="B325" s="1" t="s">
        <v>715</v>
      </c>
      <c r="C325" s="1" t="s">
        <v>972</v>
      </c>
      <c r="D325" s="1">
        <v>14</v>
      </c>
      <c r="E325" s="1" t="s">
        <v>645</v>
      </c>
      <c r="F325" s="1" t="s">
        <v>724</v>
      </c>
      <c r="G325" s="1">
        <v>14</v>
      </c>
    </row>
    <row r="326" spans="1:7">
      <c r="A326" s="1">
        <v>272</v>
      </c>
      <c r="B326" s="1" t="s">
        <v>715</v>
      </c>
      <c r="C326" s="1" t="s">
        <v>973</v>
      </c>
      <c r="D326" s="1">
        <v>14</v>
      </c>
      <c r="E326" s="1" t="s">
        <v>645</v>
      </c>
      <c r="F326" s="1" t="s">
        <v>724</v>
      </c>
      <c r="G326" s="1">
        <v>14</v>
      </c>
    </row>
    <row r="327" spans="1:7">
      <c r="A327" s="1">
        <v>349</v>
      </c>
      <c r="B327" s="1" t="s">
        <v>715</v>
      </c>
      <c r="C327" s="1" t="s">
        <v>974</v>
      </c>
      <c r="D327" s="1">
        <v>14</v>
      </c>
      <c r="E327" s="1" t="s">
        <v>645</v>
      </c>
      <c r="F327" s="1" t="s">
        <v>658</v>
      </c>
      <c r="G327" s="1">
        <v>14</v>
      </c>
    </row>
    <row r="328" spans="1:7">
      <c r="A328" s="1">
        <v>351</v>
      </c>
      <c r="B328" s="1" t="s">
        <v>715</v>
      </c>
      <c r="C328" s="1" t="s">
        <v>975</v>
      </c>
      <c r="D328" s="1">
        <v>14</v>
      </c>
      <c r="E328" s="1" t="s">
        <v>645</v>
      </c>
      <c r="F328" s="1" t="s">
        <v>658</v>
      </c>
      <c r="G328" s="1">
        <v>14</v>
      </c>
    </row>
    <row r="329" spans="1:7">
      <c r="A329" s="1">
        <v>352</v>
      </c>
      <c r="B329" s="1" t="s">
        <v>715</v>
      </c>
      <c r="C329" s="1" t="s">
        <v>976</v>
      </c>
      <c r="D329" s="1">
        <v>14</v>
      </c>
      <c r="E329" s="1" t="s">
        <v>645</v>
      </c>
      <c r="F329" s="1" t="s">
        <v>658</v>
      </c>
      <c r="G329" s="1">
        <v>14</v>
      </c>
    </row>
    <row r="330" spans="1:7">
      <c r="A330" s="1">
        <v>353</v>
      </c>
      <c r="B330" s="1" t="s">
        <v>715</v>
      </c>
      <c r="C330" s="1" t="s">
        <v>977</v>
      </c>
      <c r="D330" s="1">
        <v>14</v>
      </c>
      <c r="E330" s="1" t="s">
        <v>645</v>
      </c>
      <c r="F330" s="1" t="s">
        <v>658</v>
      </c>
      <c r="G330" s="1">
        <v>14</v>
      </c>
    </row>
    <row r="331" spans="1:7">
      <c r="A331" s="1">
        <v>359</v>
      </c>
      <c r="B331" s="1" t="s">
        <v>715</v>
      </c>
      <c r="C331" s="1" t="s">
        <v>978</v>
      </c>
      <c r="D331" s="1">
        <v>14</v>
      </c>
      <c r="E331" s="1" t="s">
        <v>645</v>
      </c>
      <c r="F331" s="1" t="s">
        <v>724</v>
      </c>
      <c r="G331" s="1">
        <v>14</v>
      </c>
    </row>
    <row r="332" spans="1:7">
      <c r="A332" s="1">
        <v>360</v>
      </c>
      <c r="B332" s="1" t="s">
        <v>715</v>
      </c>
      <c r="C332" s="1" t="s">
        <v>979</v>
      </c>
      <c r="D332" s="1">
        <v>14</v>
      </c>
      <c r="E332" s="1" t="s">
        <v>645</v>
      </c>
      <c r="F332" s="1" t="s">
        <v>724</v>
      </c>
      <c r="G332" s="1">
        <v>14</v>
      </c>
    </row>
    <row r="333" spans="1:7">
      <c r="A333" s="1">
        <v>361</v>
      </c>
      <c r="B333" s="1" t="s">
        <v>715</v>
      </c>
      <c r="C333" s="1" t="s">
        <v>980</v>
      </c>
      <c r="D333" s="1">
        <v>14</v>
      </c>
      <c r="E333" s="1" t="s">
        <v>645</v>
      </c>
      <c r="F333" s="1" t="s">
        <v>724</v>
      </c>
      <c r="G333" s="1">
        <v>14</v>
      </c>
    </row>
    <row r="334" spans="1:7">
      <c r="A334" s="1">
        <v>691</v>
      </c>
      <c r="B334" s="1" t="s">
        <v>981</v>
      </c>
      <c r="C334" s="1" t="s">
        <v>982</v>
      </c>
      <c r="D334" s="1">
        <v>14</v>
      </c>
      <c r="E334" s="1" t="s">
        <v>645</v>
      </c>
      <c r="F334" s="1" t="s">
        <v>724</v>
      </c>
      <c r="G334" s="1">
        <v>14</v>
      </c>
    </row>
    <row r="335" spans="1:7">
      <c r="A335" s="1">
        <v>750</v>
      </c>
      <c r="B335" s="1" t="s">
        <v>779</v>
      </c>
      <c r="C335" s="1" t="s">
        <v>983</v>
      </c>
      <c r="D335" s="1">
        <v>14</v>
      </c>
      <c r="E335" s="1" t="s">
        <v>645</v>
      </c>
      <c r="F335" s="1" t="s">
        <v>724</v>
      </c>
      <c r="G335" s="1">
        <v>14</v>
      </c>
    </row>
    <row r="336" spans="1:7">
      <c r="A336" s="1">
        <v>778</v>
      </c>
      <c r="B336" s="1" t="s">
        <v>779</v>
      </c>
      <c r="C336" s="1" t="s">
        <v>984</v>
      </c>
      <c r="D336" s="1">
        <v>14</v>
      </c>
      <c r="E336" s="1" t="s">
        <v>645</v>
      </c>
      <c r="F336" s="1" t="s">
        <v>724</v>
      </c>
      <c r="G336" s="1">
        <v>14</v>
      </c>
    </row>
    <row r="337" spans="1:7">
      <c r="A337" s="1">
        <v>1037</v>
      </c>
      <c r="B337" s="1" t="s">
        <v>765</v>
      </c>
      <c r="C337" s="1" t="s">
        <v>985</v>
      </c>
      <c r="D337" s="1">
        <v>14</v>
      </c>
      <c r="E337" s="1" t="s">
        <v>645</v>
      </c>
      <c r="F337" s="1" t="s">
        <v>658</v>
      </c>
      <c r="G337" s="1">
        <v>14</v>
      </c>
    </row>
    <row r="338" spans="1:7">
      <c r="A338" s="1">
        <v>1050</v>
      </c>
      <c r="B338" s="1" t="s">
        <v>765</v>
      </c>
      <c r="C338" s="1" t="s">
        <v>986</v>
      </c>
      <c r="D338" s="1">
        <v>14</v>
      </c>
      <c r="E338" s="1" t="s">
        <v>645</v>
      </c>
      <c r="F338" s="1" t="s">
        <v>724</v>
      </c>
      <c r="G338" s="1">
        <v>14</v>
      </c>
    </row>
    <row r="339" spans="1:7">
      <c r="A339" s="1">
        <v>1066</v>
      </c>
      <c r="B339" s="1" t="s">
        <v>765</v>
      </c>
      <c r="C339" s="1" t="s">
        <v>907</v>
      </c>
      <c r="D339" s="1">
        <v>14</v>
      </c>
      <c r="E339" s="1" t="s">
        <v>645</v>
      </c>
      <c r="F339" s="1" t="s">
        <v>724</v>
      </c>
      <c r="G339" s="1">
        <v>14</v>
      </c>
    </row>
    <row r="340" spans="1:7">
      <c r="A340" s="1">
        <v>1169</v>
      </c>
      <c r="B340" s="1" t="s">
        <v>649</v>
      </c>
      <c r="C340" s="1" t="s">
        <v>818</v>
      </c>
      <c r="D340" s="1">
        <v>14</v>
      </c>
      <c r="E340" s="1" t="s">
        <v>645</v>
      </c>
      <c r="F340" s="1" t="s">
        <v>658</v>
      </c>
      <c r="G340" s="1">
        <v>14</v>
      </c>
    </row>
    <row r="341" spans="1:7">
      <c r="A341" s="1">
        <v>1188</v>
      </c>
      <c r="B341" s="1" t="s">
        <v>649</v>
      </c>
      <c r="C341" s="1" t="s">
        <v>883</v>
      </c>
      <c r="D341" s="1">
        <v>14</v>
      </c>
      <c r="E341" s="1" t="s">
        <v>645</v>
      </c>
      <c r="F341" s="1" t="s">
        <v>658</v>
      </c>
      <c r="G341" s="1">
        <v>14</v>
      </c>
    </row>
    <row r="342" spans="1:7">
      <c r="A342" s="1">
        <v>1194</v>
      </c>
      <c r="B342" s="1" t="s">
        <v>649</v>
      </c>
      <c r="C342" s="1" t="s">
        <v>982</v>
      </c>
      <c r="D342" s="1">
        <v>14</v>
      </c>
      <c r="E342" s="1" t="s">
        <v>645</v>
      </c>
      <c r="F342" s="1" t="s">
        <v>724</v>
      </c>
      <c r="G342" s="1">
        <v>14</v>
      </c>
    </row>
    <row r="343" spans="1:7">
      <c r="A343" s="1">
        <v>1199</v>
      </c>
      <c r="B343" s="1" t="s">
        <v>649</v>
      </c>
      <c r="C343" s="1" t="s">
        <v>987</v>
      </c>
      <c r="D343" s="1">
        <v>14</v>
      </c>
      <c r="E343" s="1" t="s">
        <v>645</v>
      </c>
      <c r="F343" s="1" t="s">
        <v>724</v>
      </c>
      <c r="G343" s="1">
        <v>14</v>
      </c>
    </row>
    <row r="344" spans="1:7">
      <c r="A344" s="1">
        <v>1218</v>
      </c>
      <c r="B344" s="1" t="s">
        <v>649</v>
      </c>
      <c r="C344" s="1" t="s">
        <v>988</v>
      </c>
      <c r="D344" s="1">
        <v>14</v>
      </c>
      <c r="E344" s="1" t="s">
        <v>645</v>
      </c>
      <c r="F344" s="1" t="s">
        <v>646</v>
      </c>
      <c r="G344" s="1">
        <v>14</v>
      </c>
    </row>
    <row r="345" spans="1:7">
      <c r="A345" s="1">
        <v>1282</v>
      </c>
      <c r="B345" s="1" t="s">
        <v>649</v>
      </c>
      <c r="C345" s="1" t="s">
        <v>989</v>
      </c>
      <c r="D345" s="1">
        <v>14</v>
      </c>
      <c r="E345" s="1" t="s">
        <v>645</v>
      </c>
      <c r="F345" s="1" t="s">
        <v>658</v>
      </c>
      <c r="G345" s="1">
        <v>14</v>
      </c>
    </row>
    <row r="346" spans="1:7">
      <c r="A346" s="1">
        <v>1283</v>
      </c>
      <c r="B346" s="1" t="s">
        <v>649</v>
      </c>
      <c r="C346" s="1" t="s">
        <v>990</v>
      </c>
      <c r="D346" s="1">
        <v>14</v>
      </c>
      <c r="E346" s="1" t="s">
        <v>645</v>
      </c>
      <c r="F346" s="1" t="s">
        <v>658</v>
      </c>
      <c r="G346" s="1">
        <v>14</v>
      </c>
    </row>
    <row r="347" spans="1:7">
      <c r="A347" s="1">
        <v>1284</v>
      </c>
      <c r="B347" s="1" t="s">
        <v>649</v>
      </c>
      <c r="C347" s="1" t="s">
        <v>991</v>
      </c>
      <c r="D347" s="1">
        <v>14</v>
      </c>
      <c r="E347" s="1" t="s">
        <v>645</v>
      </c>
      <c r="F347" s="1" t="s">
        <v>658</v>
      </c>
      <c r="G347" s="1">
        <v>14</v>
      </c>
    </row>
    <row r="348" spans="1:7">
      <c r="A348" s="1">
        <v>1285</v>
      </c>
      <c r="B348" s="1" t="s">
        <v>649</v>
      </c>
      <c r="C348" s="1" t="s">
        <v>992</v>
      </c>
      <c r="D348" s="1">
        <v>14</v>
      </c>
      <c r="E348" s="1" t="s">
        <v>645</v>
      </c>
      <c r="F348" s="1" t="s">
        <v>658</v>
      </c>
      <c r="G348" s="1">
        <v>14</v>
      </c>
    </row>
    <row r="349" spans="1:7">
      <c r="A349" s="1">
        <v>1286</v>
      </c>
      <c r="B349" s="1" t="s">
        <v>649</v>
      </c>
      <c r="C349" s="1" t="s">
        <v>993</v>
      </c>
      <c r="D349" s="1">
        <v>14</v>
      </c>
      <c r="E349" s="1" t="s">
        <v>645</v>
      </c>
      <c r="F349" s="1" t="s">
        <v>658</v>
      </c>
      <c r="G349" s="1">
        <v>14</v>
      </c>
    </row>
    <row r="350" spans="1:7">
      <c r="A350" s="1">
        <v>1293</v>
      </c>
      <c r="B350" s="1" t="s">
        <v>649</v>
      </c>
      <c r="C350" s="1" t="s">
        <v>964</v>
      </c>
      <c r="D350" s="1">
        <v>14</v>
      </c>
      <c r="E350" s="1" t="s">
        <v>645</v>
      </c>
      <c r="F350" s="1" t="s">
        <v>658</v>
      </c>
      <c r="G350" s="1">
        <v>14</v>
      </c>
    </row>
    <row r="351" spans="1:7">
      <c r="A351" s="1">
        <v>1295</v>
      </c>
      <c r="B351" s="1" t="s">
        <v>649</v>
      </c>
      <c r="C351" s="1" t="s">
        <v>994</v>
      </c>
      <c r="D351" s="1">
        <v>14</v>
      </c>
      <c r="E351" s="1" t="s">
        <v>645</v>
      </c>
      <c r="F351" s="1" t="s">
        <v>658</v>
      </c>
      <c r="G351" s="1">
        <v>14</v>
      </c>
    </row>
    <row r="352" spans="1:7">
      <c r="A352" s="1">
        <v>1348</v>
      </c>
      <c r="B352" s="1" t="s">
        <v>816</v>
      </c>
      <c r="C352" s="1" t="s">
        <v>995</v>
      </c>
      <c r="D352" s="1">
        <v>14</v>
      </c>
      <c r="E352" s="1" t="s">
        <v>645</v>
      </c>
      <c r="F352" s="1" t="s">
        <v>724</v>
      </c>
      <c r="G352" s="1">
        <v>14</v>
      </c>
    </row>
    <row r="353" spans="1:7">
      <c r="A353" s="1">
        <v>1349</v>
      </c>
      <c r="B353" s="1" t="s">
        <v>816</v>
      </c>
      <c r="C353" s="1" t="s">
        <v>996</v>
      </c>
      <c r="D353" s="1">
        <v>14</v>
      </c>
      <c r="E353" s="1" t="s">
        <v>645</v>
      </c>
      <c r="F353" s="1" t="s">
        <v>724</v>
      </c>
      <c r="G353" s="1">
        <v>14</v>
      </c>
    </row>
    <row r="354" spans="1:7">
      <c r="A354" s="1">
        <v>1614</v>
      </c>
      <c r="B354" s="1" t="s">
        <v>722</v>
      </c>
      <c r="C354" s="1" t="s">
        <v>997</v>
      </c>
      <c r="D354" s="1">
        <v>14</v>
      </c>
      <c r="E354" s="1" t="s">
        <v>645</v>
      </c>
      <c r="F354" s="1" t="s">
        <v>658</v>
      </c>
      <c r="G354" s="1">
        <v>14</v>
      </c>
    </row>
    <row r="355" spans="1:7">
      <c r="A355" s="1">
        <v>1645</v>
      </c>
      <c r="B355" s="1" t="s">
        <v>722</v>
      </c>
      <c r="C355" s="1" t="s">
        <v>883</v>
      </c>
      <c r="D355" s="1">
        <v>14</v>
      </c>
      <c r="E355" s="1" t="s">
        <v>645</v>
      </c>
      <c r="F355" s="1" t="s">
        <v>658</v>
      </c>
      <c r="G355" s="1">
        <v>14</v>
      </c>
    </row>
    <row r="356" spans="1:7">
      <c r="A356" s="1">
        <v>1661</v>
      </c>
      <c r="B356" s="1" t="s">
        <v>722</v>
      </c>
      <c r="C356" s="1" t="s">
        <v>998</v>
      </c>
      <c r="D356" s="1">
        <v>14</v>
      </c>
      <c r="E356" s="1" t="s">
        <v>645</v>
      </c>
      <c r="F356" s="1" t="s">
        <v>658</v>
      </c>
      <c r="G356" s="1">
        <v>14</v>
      </c>
    </row>
    <row r="357" spans="1:7">
      <c r="A357" s="1">
        <v>1865</v>
      </c>
      <c r="B357" s="1" t="s">
        <v>643</v>
      </c>
      <c r="C357" s="1" t="s">
        <v>999</v>
      </c>
      <c r="D357" s="1">
        <v>14</v>
      </c>
      <c r="E357" s="1" t="s">
        <v>645</v>
      </c>
      <c r="F357" s="1" t="s">
        <v>658</v>
      </c>
      <c r="G357" s="1">
        <v>14</v>
      </c>
    </row>
    <row r="358" spans="1:7">
      <c r="A358" s="1">
        <v>1866</v>
      </c>
      <c r="B358" s="1" t="s">
        <v>643</v>
      </c>
      <c r="C358" s="1" t="s">
        <v>1000</v>
      </c>
      <c r="D358" s="1">
        <v>14</v>
      </c>
      <c r="E358" s="1" t="s">
        <v>645</v>
      </c>
      <c r="F358" s="1" t="s">
        <v>658</v>
      </c>
      <c r="G358" s="1">
        <v>14</v>
      </c>
    </row>
    <row r="359" spans="1:7">
      <c r="A359" s="1">
        <v>1867</v>
      </c>
      <c r="B359" s="1" t="s">
        <v>643</v>
      </c>
      <c r="C359" s="1" t="s">
        <v>1001</v>
      </c>
      <c r="D359" s="1">
        <v>14</v>
      </c>
      <c r="E359" s="1" t="s">
        <v>645</v>
      </c>
      <c r="F359" s="1" t="s">
        <v>658</v>
      </c>
      <c r="G359" s="1">
        <v>14</v>
      </c>
    </row>
    <row r="360" spans="1:7">
      <c r="A360" s="1">
        <v>1868</v>
      </c>
      <c r="B360" s="1" t="s">
        <v>643</v>
      </c>
      <c r="C360" s="1" t="s">
        <v>1002</v>
      </c>
      <c r="D360" s="1">
        <v>14</v>
      </c>
      <c r="E360" s="1" t="s">
        <v>645</v>
      </c>
      <c r="F360" s="1" t="s">
        <v>658</v>
      </c>
      <c r="G360" s="1">
        <v>14</v>
      </c>
    </row>
    <row r="361" spans="1:7">
      <c r="A361" s="1">
        <v>2016</v>
      </c>
      <c r="B361" s="1" t="s">
        <v>661</v>
      </c>
      <c r="C361" s="1" t="s">
        <v>1003</v>
      </c>
      <c r="D361" s="1">
        <v>14</v>
      </c>
      <c r="E361" s="1" t="s">
        <v>645</v>
      </c>
      <c r="F361" s="1" t="s">
        <v>724</v>
      </c>
      <c r="G361" s="1">
        <v>14</v>
      </c>
    </row>
    <row r="362" spans="1:7">
      <c r="A362" s="1">
        <v>2017</v>
      </c>
      <c r="B362" s="1" t="s">
        <v>661</v>
      </c>
      <c r="C362" s="1" t="s">
        <v>1004</v>
      </c>
      <c r="D362" s="1">
        <v>14</v>
      </c>
      <c r="E362" s="1" t="s">
        <v>645</v>
      </c>
      <c r="F362" s="1" t="s">
        <v>724</v>
      </c>
      <c r="G362" s="1">
        <v>14</v>
      </c>
    </row>
    <row r="363" spans="1:7">
      <c r="A363" s="1">
        <v>2020</v>
      </c>
      <c r="B363" s="1" t="s">
        <v>661</v>
      </c>
      <c r="C363" s="1" t="s">
        <v>1005</v>
      </c>
      <c r="D363" s="1">
        <v>14</v>
      </c>
      <c r="E363" s="1" t="s">
        <v>645</v>
      </c>
      <c r="F363" s="1" t="s">
        <v>658</v>
      </c>
      <c r="G363" s="1">
        <v>14</v>
      </c>
    </row>
    <row r="364" spans="1:7">
      <c r="A364" s="1">
        <v>2193</v>
      </c>
      <c r="B364" s="1" t="s">
        <v>770</v>
      </c>
      <c r="C364" s="1" t="s">
        <v>1006</v>
      </c>
      <c r="D364" s="1">
        <v>14</v>
      </c>
      <c r="E364" s="1" t="s">
        <v>645</v>
      </c>
      <c r="F364" s="1" t="s">
        <v>658</v>
      </c>
      <c r="G364" s="1">
        <v>14</v>
      </c>
    </row>
    <row r="365" spans="1:7">
      <c r="A365" s="1">
        <v>2231</v>
      </c>
      <c r="B365" s="1" t="s">
        <v>770</v>
      </c>
      <c r="C365" s="1" t="s">
        <v>1007</v>
      </c>
      <c r="D365" s="1">
        <v>14</v>
      </c>
      <c r="E365" s="1" t="s">
        <v>645</v>
      </c>
      <c r="F365" s="1" t="s">
        <v>724</v>
      </c>
      <c r="G365" s="1">
        <v>14</v>
      </c>
    </row>
    <row r="366" spans="1:7">
      <c r="A366" s="1">
        <v>2232</v>
      </c>
      <c r="B366" s="1" t="s">
        <v>770</v>
      </c>
      <c r="C366" s="1" t="s">
        <v>1008</v>
      </c>
      <c r="D366" s="1">
        <v>14</v>
      </c>
      <c r="E366" s="1" t="s">
        <v>645</v>
      </c>
      <c r="F366" s="1" t="s">
        <v>724</v>
      </c>
      <c r="G366" s="1">
        <v>14</v>
      </c>
    </row>
    <row r="367" spans="1:7">
      <c r="A367" s="1">
        <v>2243</v>
      </c>
      <c r="B367" s="1" t="s">
        <v>770</v>
      </c>
      <c r="C367" s="1" t="s">
        <v>1009</v>
      </c>
      <c r="D367" s="1">
        <v>14</v>
      </c>
      <c r="E367" s="1" t="s">
        <v>645</v>
      </c>
      <c r="F367" s="1" t="s">
        <v>658</v>
      </c>
      <c r="G367" s="1">
        <v>14</v>
      </c>
    </row>
    <row r="368" spans="1:7">
      <c r="A368" s="1">
        <v>2244</v>
      </c>
      <c r="B368" s="1" t="s">
        <v>770</v>
      </c>
      <c r="C368" s="1" t="s">
        <v>1010</v>
      </c>
      <c r="D368" s="1">
        <v>14</v>
      </c>
      <c r="E368" s="1" t="s">
        <v>645</v>
      </c>
      <c r="F368" s="1" t="s">
        <v>658</v>
      </c>
      <c r="G368" s="1">
        <v>14</v>
      </c>
    </row>
    <row r="369" spans="1:7">
      <c r="A369" s="1">
        <v>2247</v>
      </c>
      <c r="B369" s="1" t="s">
        <v>770</v>
      </c>
      <c r="C369" s="1" t="s">
        <v>1011</v>
      </c>
      <c r="D369" s="1">
        <v>14</v>
      </c>
      <c r="E369" s="1" t="s">
        <v>645</v>
      </c>
      <c r="F369" s="1" t="s">
        <v>658</v>
      </c>
      <c r="G369" s="1">
        <v>14</v>
      </c>
    </row>
    <row r="370" spans="1:7">
      <c r="A370" s="1">
        <v>2248</v>
      </c>
      <c r="B370" s="1" t="s">
        <v>770</v>
      </c>
      <c r="C370" s="1" t="s">
        <v>1012</v>
      </c>
      <c r="D370" s="1">
        <v>14</v>
      </c>
      <c r="E370" s="1" t="s">
        <v>645</v>
      </c>
      <c r="F370" s="1" t="s">
        <v>658</v>
      </c>
      <c r="G370" s="1">
        <v>14</v>
      </c>
    </row>
    <row r="371" spans="1:7">
      <c r="A371" s="1">
        <v>2368</v>
      </c>
      <c r="B371" s="1" t="s">
        <v>643</v>
      </c>
      <c r="C371" s="1" t="s">
        <v>1013</v>
      </c>
      <c r="D371" s="1">
        <v>14</v>
      </c>
      <c r="E371" s="1" t="s">
        <v>645</v>
      </c>
      <c r="F371" s="1" t="s">
        <v>724</v>
      </c>
      <c r="G371" s="1">
        <v>14</v>
      </c>
    </row>
    <row r="372" spans="1:7">
      <c r="A372" s="1">
        <v>2369</v>
      </c>
      <c r="B372" s="1" t="s">
        <v>643</v>
      </c>
      <c r="C372" s="1" t="s">
        <v>1014</v>
      </c>
      <c r="D372" s="1">
        <v>14</v>
      </c>
      <c r="E372" s="1" t="s">
        <v>645</v>
      </c>
      <c r="F372" s="1" t="s">
        <v>724</v>
      </c>
      <c r="G372" s="1">
        <v>14</v>
      </c>
    </row>
    <row r="373" spans="1:7">
      <c r="A373" s="1">
        <v>2375</v>
      </c>
      <c r="B373" s="1" t="s">
        <v>643</v>
      </c>
      <c r="C373" s="1" t="s">
        <v>1015</v>
      </c>
      <c r="D373" s="1">
        <v>14</v>
      </c>
      <c r="E373" s="1" t="s">
        <v>645</v>
      </c>
      <c r="F373" s="1" t="s">
        <v>724</v>
      </c>
      <c r="G373" s="1">
        <v>14</v>
      </c>
    </row>
    <row r="374" spans="1:7">
      <c r="A374" s="1">
        <v>2416</v>
      </c>
      <c r="B374" s="1" t="s">
        <v>643</v>
      </c>
      <c r="C374" s="1" t="s">
        <v>1016</v>
      </c>
      <c r="D374" s="1">
        <v>14</v>
      </c>
      <c r="E374" s="1" t="s">
        <v>645</v>
      </c>
      <c r="F374" s="1" t="s">
        <v>724</v>
      </c>
      <c r="G374" s="1">
        <v>14</v>
      </c>
    </row>
    <row r="375" spans="1:7">
      <c r="A375" s="1">
        <v>2417</v>
      </c>
      <c r="B375" s="1" t="s">
        <v>643</v>
      </c>
      <c r="C375" s="1" t="s">
        <v>1017</v>
      </c>
      <c r="D375" s="1">
        <v>14</v>
      </c>
      <c r="E375" s="1" t="s">
        <v>645</v>
      </c>
      <c r="F375" s="1" t="s">
        <v>724</v>
      </c>
      <c r="G375" s="1">
        <v>14</v>
      </c>
    </row>
    <row r="376" spans="1:7">
      <c r="A376" s="1">
        <v>2419</v>
      </c>
      <c r="B376" s="1" t="s">
        <v>643</v>
      </c>
      <c r="C376" s="1" t="s">
        <v>652</v>
      </c>
      <c r="D376" s="1">
        <v>14</v>
      </c>
      <c r="E376" s="1" t="s">
        <v>645</v>
      </c>
      <c r="F376" s="1" t="s">
        <v>724</v>
      </c>
      <c r="G376" s="1">
        <v>14</v>
      </c>
    </row>
    <row r="377" spans="1:7">
      <c r="A377" s="1">
        <v>2446</v>
      </c>
      <c r="B377" s="1" t="s">
        <v>657</v>
      </c>
      <c r="C377" s="1" t="s">
        <v>1018</v>
      </c>
      <c r="D377" s="1">
        <v>14</v>
      </c>
      <c r="E377" s="1" t="s">
        <v>645</v>
      </c>
      <c r="F377" s="1" t="s">
        <v>724</v>
      </c>
      <c r="G377" s="1">
        <v>14</v>
      </c>
    </row>
    <row r="378" spans="1:7">
      <c r="A378" s="1">
        <v>2450</v>
      </c>
      <c r="B378" s="1" t="s">
        <v>643</v>
      </c>
      <c r="C378" s="1" t="s">
        <v>1019</v>
      </c>
      <c r="D378" s="1">
        <v>14</v>
      </c>
      <c r="E378" s="1" t="s">
        <v>645</v>
      </c>
      <c r="F378" s="1" t="s">
        <v>724</v>
      </c>
      <c r="G378" s="1">
        <v>14</v>
      </c>
    </row>
    <row r="379" spans="1:7">
      <c r="A379" s="1">
        <v>2451</v>
      </c>
      <c r="B379" s="1" t="s">
        <v>643</v>
      </c>
      <c r="C379" s="1" t="s">
        <v>1020</v>
      </c>
      <c r="D379" s="1">
        <v>14</v>
      </c>
      <c r="E379" s="1" t="s">
        <v>645</v>
      </c>
      <c r="F379" s="1" t="s">
        <v>724</v>
      </c>
      <c r="G379" s="1">
        <v>14</v>
      </c>
    </row>
    <row r="380" spans="1:7">
      <c r="A380" s="1">
        <v>2452</v>
      </c>
      <c r="B380" s="1" t="s">
        <v>643</v>
      </c>
      <c r="C380" s="1" t="s">
        <v>1021</v>
      </c>
      <c r="D380" s="1">
        <v>14</v>
      </c>
      <c r="E380" s="1" t="s">
        <v>645</v>
      </c>
      <c r="F380" s="1" t="s">
        <v>724</v>
      </c>
      <c r="G380" s="1">
        <v>14</v>
      </c>
    </row>
    <row r="381" spans="1:7">
      <c r="A381" s="1">
        <v>2462</v>
      </c>
      <c r="B381" s="1" t="s">
        <v>643</v>
      </c>
      <c r="C381" s="1" t="s">
        <v>1022</v>
      </c>
      <c r="D381" s="1">
        <v>14</v>
      </c>
      <c r="E381" s="1" t="s">
        <v>645</v>
      </c>
      <c r="F381" s="1" t="s">
        <v>724</v>
      </c>
      <c r="G381" s="1">
        <v>14</v>
      </c>
    </row>
    <row r="382" spans="1:7">
      <c r="A382" s="1">
        <v>2463</v>
      </c>
      <c r="B382" s="1" t="s">
        <v>643</v>
      </c>
      <c r="C382" s="1" t="s">
        <v>1023</v>
      </c>
      <c r="D382" s="1">
        <v>14</v>
      </c>
      <c r="E382" s="1" t="s">
        <v>645</v>
      </c>
      <c r="F382" s="1" t="s">
        <v>724</v>
      </c>
      <c r="G382" s="1">
        <v>14</v>
      </c>
    </row>
    <row r="383" spans="1:7">
      <c r="A383" s="1">
        <v>2464</v>
      </c>
      <c r="B383" s="1" t="s">
        <v>643</v>
      </c>
      <c r="C383" s="1" t="s">
        <v>1024</v>
      </c>
      <c r="D383" s="1">
        <v>14</v>
      </c>
      <c r="E383" s="1" t="s">
        <v>645</v>
      </c>
      <c r="F383" s="1" t="s">
        <v>724</v>
      </c>
      <c r="G383" s="1">
        <v>14</v>
      </c>
    </row>
    <row r="384" spans="1:7">
      <c r="A384" s="1">
        <v>2470</v>
      </c>
      <c r="B384" s="1" t="s">
        <v>643</v>
      </c>
      <c r="C384" s="1" t="s">
        <v>1025</v>
      </c>
      <c r="D384" s="1">
        <v>14</v>
      </c>
      <c r="E384" s="1" t="s">
        <v>645</v>
      </c>
      <c r="F384" s="1" t="s">
        <v>724</v>
      </c>
      <c r="G384" s="1">
        <v>14</v>
      </c>
    </row>
    <row r="385" spans="1:7">
      <c r="A385" s="1">
        <v>2471</v>
      </c>
      <c r="B385" s="1" t="s">
        <v>643</v>
      </c>
      <c r="C385" s="1" t="s">
        <v>1026</v>
      </c>
      <c r="D385" s="1">
        <v>14</v>
      </c>
      <c r="E385" s="1" t="s">
        <v>645</v>
      </c>
      <c r="F385" s="1" t="s">
        <v>724</v>
      </c>
      <c r="G385" s="1">
        <v>14</v>
      </c>
    </row>
    <row r="386" spans="1:7">
      <c r="A386" s="1">
        <v>2504</v>
      </c>
      <c r="B386" s="1" t="s">
        <v>643</v>
      </c>
      <c r="C386" s="1" t="s">
        <v>1027</v>
      </c>
      <c r="D386" s="1">
        <v>14</v>
      </c>
      <c r="E386" s="1" t="s">
        <v>645</v>
      </c>
      <c r="F386" s="1" t="s">
        <v>658</v>
      </c>
      <c r="G386" s="1">
        <v>14</v>
      </c>
    </row>
    <row r="387" spans="1:7">
      <c r="A387" s="1">
        <v>2506</v>
      </c>
      <c r="B387" s="1" t="s">
        <v>643</v>
      </c>
      <c r="C387" s="1" t="s">
        <v>1028</v>
      </c>
      <c r="D387" s="1">
        <v>14</v>
      </c>
      <c r="E387" s="1" t="s">
        <v>645</v>
      </c>
      <c r="F387" s="1" t="s">
        <v>658</v>
      </c>
      <c r="G387" s="1">
        <v>14</v>
      </c>
    </row>
    <row r="388" spans="1:7">
      <c r="A388" s="1">
        <v>2510</v>
      </c>
      <c r="B388" s="1" t="s">
        <v>643</v>
      </c>
      <c r="C388" s="1" t="s">
        <v>1029</v>
      </c>
      <c r="D388" s="1">
        <v>14</v>
      </c>
      <c r="E388" s="1" t="s">
        <v>645</v>
      </c>
      <c r="F388" s="1" t="s">
        <v>658</v>
      </c>
      <c r="G388" s="1">
        <v>14</v>
      </c>
    </row>
    <row r="389" spans="1:7">
      <c r="A389" s="1">
        <v>2511</v>
      </c>
      <c r="B389" s="1" t="s">
        <v>643</v>
      </c>
      <c r="C389" s="1" t="s">
        <v>1030</v>
      </c>
      <c r="D389" s="1">
        <v>14</v>
      </c>
      <c r="E389" s="1" t="s">
        <v>645</v>
      </c>
      <c r="F389" s="1" t="s">
        <v>658</v>
      </c>
      <c r="G389" s="1">
        <v>14</v>
      </c>
    </row>
    <row r="390" spans="1:7">
      <c r="A390" s="1">
        <v>2514</v>
      </c>
      <c r="B390" s="1" t="s">
        <v>643</v>
      </c>
      <c r="C390" s="1" t="s">
        <v>1031</v>
      </c>
      <c r="D390" s="1">
        <v>14</v>
      </c>
      <c r="E390" s="1" t="s">
        <v>645</v>
      </c>
      <c r="F390" s="1" t="s">
        <v>658</v>
      </c>
      <c r="G390" s="1">
        <v>14</v>
      </c>
    </row>
    <row r="391" spans="1:7">
      <c r="A391" s="1">
        <v>2516</v>
      </c>
      <c r="B391" s="1" t="s">
        <v>643</v>
      </c>
      <c r="C391" s="1" t="s">
        <v>1032</v>
      </c>
      <c r="D391" s="1">
        <v>14</v>
      </c>
      <c r="E391" s="1" t="s">
        <v>645</v>
      </c>
      <c r="F391" s="1" t="s">
        <v>658</v>
      </c>
      <c r="G391" s="1">
        <v>14</v>
      </c>
    </row>
    <row r="392" spans="1:7">
      <c r="A392" s="1">
        <v>2517</v>
      </c>
      <c r="B392" s="1" t="s">
        <v>643</v>
      </c>
      <c r="C392" s="1" t="s">
        <v>1033</v>
      </c>
      <c r="D392" s="1">
        <v>14</v>
      </c>
      <c r="E392" s="1" t="s">
        <v>645</v>
      </c>
      <c r="F392" s="1" t="s">
        <v>658</v>
      </c>
      <c r="G392" s="1">
        <v>14</v>
      </c>
    </row>
    <row r="393" spans="1:7">
      <c r="A393" s="1">
        <v>2522</v>
      </c>
      <c r="B393" s="1" t="s">
        <v>643</v>
      </c>
      <c r="C393" s="1" t="s">
        <v>1034</v>
      </c>
      <c r="D393" s="1">
        <v>14</v>
      </c>
      <c r="E393" s="1" t="s">
        <v>645</v>
      </c>
      <c r="F393" s="1" t="s">
        <v>658</v>
      </c>
      <c r="G393" s="1">
        <v>14</v>
      </c>
    </row>
    <row r="394" spans="1:7">
      <c r="A394" s="1">
        <v>2523</v>
      </c>
      <c r="B394" s="1" t="s">
        <v>643</v>
      </c>
      <c r="C394" s="1" t="s">
        <v>1035</v>
      </c>
      <c r="D394" s="1">
        <v>14</v>
      </c>
      <c r="E394" s="1" t="s">
        <v>645</v>
      </c>
      <c r="F394" s="1" t="s">
        <v>658</v>
      </c>
      <c r="G394" s="1">
        <v>14</v>
      </c>
    </row>
    <row r="395" spans="1:7">
      <c r="A395" s="1">
        <v>2563</v>
      </c>
      <c r="B395" s="1" t="s">
        <v>657</v>
      </c>
      <c r="C395" s="1" t="s">
        <v>1036</v>
      </c>
      <c r="D395" s="1">
        <v>14</v>
      </c>
      <c r="E395" s="1" t="s">
        <v>645</v>
      </c>
      <c r="F395" s="1" t="s">
        <v>724</v>
      </c>
      <c r="G395" s="1">
        <v>9.8000000000000007</v>
      </c>
    </row>
    <row r="396" spans="1:7">
      <c r="A396" s="1">
        <v>2564</v>
      </c>
      <c r="B396" s="1" t="s">
        <v>657</v>
      </c>
      <c r="C396" s="1" t="s">
        <v>1037</v>
      </c>
      <c r="D396" s="1">
        <v>14</v>
      </c>
      <c r="E396" s="1" t="s">
        <v>645</v>
      </c>
      <c r="F396" s="1" t="s">
        <v>724</v>
      </c>
      <c r="G396" s="1">
        <v>9.8000000000000007</v>
      </c>
    </row>
    <row r="397" spans="1:7">
      <c r="A397" s="1">
        <v>2571</v>
      </c>
      <c r="B397" s="1" t="s">
        <v>657</v>
      </c>
      <c r="C397" s="1" t="s">
        <v>1038</v>
      </c>
      <c r="D397" s="1">
        <v>14</v>
      </c>
      <c r="E397" s="1" t="s">
        <v>645</v>
      </c>
      <c r="F397" s="1" t="s">
        <v>658</v>
      </c>
      <c r="G397" s="1">
        <v>14</v>
      </c>
    </row>
    <row r="398" spans="1:7">
      <c r="A398" s="1">
        <v>2572</v>
      </c>
      <c r="B398" s="1" t="s">
        <v>657</v>
      </c>
      <c r="C398" s="1" t="s">
        <v>1039</v>
      </c>
      <c r="D398" s="1">
        <v>14</v>
      </c>
      <c r="E398" s="1" t="s">
        <v>645</v>
      </c>
      <c r="F398" s="1" t="s">
        <v>658</v>
      </c>
      <c r="G398" s="1">
        <v>14</v>
      </c>
    </row>
    <row r="399" spans="1:7">
      <c r="A399" s="1">
        <v>2573</v>
      </c>
      <c r="B399" s="1" t="s">
        <v>657</v>
      </c>
      <c r="C399" s="1" t="s">
        <v>1040</v>
      </c>
      <c r="D399" s="1">
        <v>14</v>
      </c>
      <c r="E399" s="1" t="s">
        <v>645</v>
      </c>
      <c r="F399" s="1" t="s">
        <v>658</v>
      </c>
      <c r="G399" s="1">
        <v>14</v>
      </c>
    </row>
    <row r="400" spans="1:7">
      <c r="A400" s="1">
        <v>2574</v>
      </c>
      <c r="B400" s="1" t="s">
        <v>657</v>
      </c>
      <c r="C400" s="1" t="s">
        <v>1041</v>
      </c>
      <c r="D400" s="1">
        <v>14</v>
      </c>
      <c r="E400" s="1" t="s">
        <v>645</v>
      </c>
      <c r="F400" s="1" t="s">
        <v>658</v>
      </c>
      <c r="G400" s="1">
        <v>14</v>
      </c>
    </row>
    <row r="401" spans="1:7">
      <c r="A401" s="1">
        <v>2628</v>
      </c>
      <c r="B401" s="1" t="s">
        <v>725</v>
      </c>
      <c r="C401" s="1" t="s">
        <v>1042</v>
      </c>
      <c r="D401" s="1">
        <v>14</v>
      </c>
      <c r="E401" s="1" t="s">
        <v>645</v>
      </c>
      <c r="F401" s="1" t="s">
        <v>724</v>
      </c>
      <c r="G401" s="1">
        <v>14</v>
      </c>
    </row>
    <row r="402" spans="1:7">
      <c r="A402" s="1">
        <v>2629</v>
      </c>
      <c r="B402" s="1" t="s">
        <v>725</v>
      </c>
      <c r="C402" s="1" t="s">
        <v>1017</v>
      </c>
      <c r="D402" s="1">
        <v>14</v>
      </c>
      <c r="E402" s="1" t="s">
        <v>645</v>
      </c>
      <c r="F402" s="1" t="s">
        <v>724</v>
      </c>
      <c r="G402" s="1">
        <v>14</v>
      </c>
    </row>
    <row r="403" spans="1:7">
      <c r="A403" s="1">
        <v>2631</v>
      </c>
      <c r="B403" s="1" t="s">
        <v>725</v>
      </c>
      <c r="C403" s="1" t="s">
        <v>652</v>
      </c>
      <c r="D403" s="1">
        <v>14</v>
      </c>
      <c r="E403" s="1" t="s">
        <v>645</v>
      </c>
      <c r="F403" s="1" t="s">
        <v>724</v>
      </c>
      <c r="G403" s="1">
        <v>14</v>
      </c>
    </row>
    <row r="404" spans="1:7">
      <c r="A404" s="1">
        <v>2636</v>
      </c>
      <c r="B404" s="1" t="s">
        <v>725</v>
      </c>
      <c r="C404" s="1" t="s">
        <v>1019</v>
      </c>
      <c r="D404" s="1">
        <v>14</v>
      </c>
      <c r="E404" s="1" t="s">
        <v>645</v>
      </c>
      <c r="F404" s="1" t="s">
        <v>724</v>
      </c>
      <c r="G404" s="1">
        <v>14</v>
      </c>
    </row>
    <row r="405" spans="1:7">
      <c r="A405" s="1">
        <v>2637</v>
      </c>
      <c r="B405" s="1" t="s">
        <v>725</v>
      </c>
      <c r="C405" s="1" t="s">
        <v>1020</v>
      </c>
      <c r="D405" s="1">
        <v>14</v>
      </c>
      <c r="E405" s="1" t="s">
        <v>645</v>
      </c>
      <c r="F405" s="1" t="s">
        <v>724</v>
      </c>
      <c r="G405" s="1">
        <v>14</v>
      </c>
    </row>
    <row r="406" spans="1:7">
      <c r="A406" s="1">
        <v>2638</v>
      </c>
      <c r="B406" s="1" t="s">
        <v>725</v>
      </c>
      <c r="C406" s="1" t="s">
        <v>1021</v>
      </c>
      <c r="D406" s="1">
        <v>14</v>
      </c>
      <c r="E406" s="1" t="s">
        <v>645</v>
      </c>
      <c r="F406" s="1" t="s">
        <v>724</v>
      </c>
      <c r="G406" s="1">
        <v>14</v>
      </c>
    </row>
    <row r="407" spans="1:7">
      <c r="A407" s="1">
        <v>2648</v>
      </c>
      <c r="B407" s="1" t="s">
        <v>725</v>
      </c>
      <c r="C407" s="1" t="s">
        <v>1022</v>
      </c>
      <c r="D407" s="1">
        <v>14</v>
      </c>
      <c r="E407" s="1" t="s">
        <v>645</v>
      </c>
      <c r="F407" s="1" t="s">
        <v>724</v>
      </c>
      <c r="G407" s="1">
        <v>14</v>
      </c>
    </row>
    <row r="408" spans="1:7">
      <c r="A408" s="1">
        <v>2649</v>
      </c>
      <c r="B408" s="1" t="s">
        <v>725</v>
      </c>
      <c r="C408" s="1" t="s">
        <v>1043</v>
      </c>
      <c r="D408" s="1">
        <v>14</v>
      </c>
      <c r="E408" s="1" t="s">
        <v>645</v>
      </c>
      <c r="F408" s="1" t="s">
        <v>724</v>
      </c>
      <c r="G408" s="1">
        <v>14</v>
      </c>
    </row>
    <row r="409" spans="1:7">
      <c r="A409" s="1">
        <v>2655</v>
      </c>
      <c r="B409" s="1" t="s">
        <v>725</v>
      </c>
      <c r="C409" s="1" t="s">
        <v>1025</v>
      </c>
      <c r="D409" s="1">
        <v>14</v>
      </c>
      <c r="E409" s="1" t="s">
        <v>645</v>
      </c>
      <c r="F409" s="1" t="s">
        <v>724</v>
      </c>
      <c r="G409" s="1">
        <v>14</v>
      </c>
    </row>
    <row r="410" spans="1:7">
      <c r="A410" s="1">
        <v>2656</v>
      </c>
      <c r="B410" s="1" t="s">
        <v>725</v>
      </c>
      <c r="C410" s="1" t="s">
        <v>1026</v>
      </c>
      <c r="D410" s="1">
        <v>14</v>
      </c>
      <c r="E410" s="1" t="s">
        <v>645</v>
      </c>
      <c r="F410" s="1" t="s">
        <v>724</v>
      </c>
      <c r="G410" s="1">
        <v>14</v>
      </c>
    </row>
    <row r="411" spans="1:7">
      <c r="A411" s="1">
        <v>2657</v>
      </c>
      <c r="B411" s="1" t="s">
        <v>725</v>
      </c>
      <c r="C411" s="1" t="s">
        <v>1023</v>
      </c>
      <c r="D411" s="1">
        <v>14</v>
      </c>
      <c r="E411" s="1" t="s">
        <v>645</v>
      </c>
      <c r="F411" s="1" t="s">
        <v>724</v>
      </c>
      <c r="G411" s="1">
        <v>14</v>
      </c>
    </row>
    <row r="412" spans="1:7">
      <c r="A412" s="1">
        <v>2674</v>
      </c>
      <c r="B412" s="1" t="s">
        <v>725</v>
      </c>
      <c r="C412" s="1" t="s">
        <v>1044</v>
      </c>
      <c r="D412" s="1">
        <v>14</v>
      </c>
      <c r="E412" s="1" t="s">
        <v>645</v>
      </c>
      <c r="F412" s="1" t="s">
        <v>724</v>
      </c>
      <c r="G412" s="1">
        <v>14</v>
      </c>
    </row>
    <row r="413" spans="1:7">
      <c r="A413" s="1">
        <v>2675</v>
      </c>
      <c r="B413" s="1" t="s">
        <v>725</v>
      </c>
      <c r="C413" s="1" t="s">
        <v>1045</v>
      </c>
      <c r="D413" s="1">
        <v>14</v>
      </c>
      <c r="E413" s="1" t="s">
        <v>645</v>
      </c>
      <c r="F413" s="1" t="s">
        <v>724</v>
      </c>
      <c r="G413" s="1">
        <v>14</v>
      </c>
    </row>
    <row r="414" spans="1:7">
      <c r="A414" s="1">
        <v>2680</v>
      </c>
      <c r="B414" s="1" t="s">
        <v>725</v>
      </c>
      <c r="C414" s="1" t="s">
        <v>1046</v>
      </c>
      <c r="D414" s="1">
        <v>14</v>
      </c>
      <c r="E414" s="1" t="s">
        <v>645</v>
      </c>
      <c r="F414" s="1" t="s">
        <v>648</v>
      </c>
      <c r="G414" s="1">
        <v>14</v>
      </c>
    </row>
    <row r="415" spans="1:7">
      <c r="A415" s="1">
        <v>2767</v>
      </c>
      <c r="B415" s="1" t="s">
        <v>725</v>
      </c>
      <c r="C415" s="1" t="s">
        <v>998</v>
      </c>
      <c r="D415" s="1">
        <v>14</v>
      </c>
      <c r="E415" s="1" t="s">
        <v>645</v>
      </c>
      <c r="F415" s="1" t="s">
        <v>658</v>
      </c>
      <c r="G415" s="1">
        <v>14</v>
      </c>
    </row>
    <row r="416" spans="1:7">
      <c r="A416" s="1">
        <v>2771</v>
      </c>
      <c r="B416" s="1" t="s">
        <v>725</v>
      </c>
      <c r="C416" s="1" t="s">
        <v>1047</v>
      </c>
      <c r="D416" s="1">
        <v>14</v>
      </c>
      <c r="E416" s="1" t="s">
        <v>645</v>
      </c>
      <c r="F416" s="1" t="s">
        <v>658</v>
      </c>
      <c r="G416" s="1">
        <v>14</v>
      </c>
    </row>
    <row r="417" spans="1:7">
      <c r="A417" s="1">
        <v>2806</v>
      </c>
      <c r="B417" s="1" t="s">
        <v>725</v>
      </c>
      <c r="C417" s="1" t="s">
        <v>1048</v>
      </c>
      <c r="D417" s="1">
        <v>14</v>
      </c>
      <c r="E417" s="1" t="s">
        <v>645</v>
      </c>
      <c r="F417" s="1" t="s">
        <v>658</v>
      </c>
      <c r="G417" s="1">
        <v>14</v>
      </c>
    </row>
    <row r="418" spans="1:7">
      <c r="A418" s="1">
        <v>2813</v>
      </c>
      <c r="B418" s="1" t="s">
        <v>725</v>
      </c>
      <c r="C418" s="1" t="s">
        <v>1049</v>
      </c>
      <c r="D418" s="1">
        <v>14</v>
      </c>
      <c r="E418" s="1" t="s">
        <v>645</v>
      </c>
      <c r="F418" s="1" t="s">
        <v>658</v>
      </c>
      <c r="G418" s="1">
        <v>14</v>
      </c>
    </row>
    <row r="419" spans="1:7">
      <c r="A419" s="1">
        <v>1536</v>
      </c>
      <c r="B419" s="1" t="s">
        <v>722</v>
      </c>
      <c r="C419" s="1" t="s">
        <v>1050</v>
      </c>
      <c r="D419" s="1">
        <v>13.8</v>
      </c>
      <c r="E419" s="1" t="s">
        <v>645</v>
      </c>
      <c r="F419" s="1" t="s">
        <v>646</v>
      </c>
      <c r="G419" s="1">
        <v>12</v>
      </c>
    </row>
    <row r="420" spans="1:7">
      <c r="A420" s="1">
        <v>1539</v>
      </c>
      <c r="B420" s="1" t="s">
        <v>722</v>
      </c>
      <c r="C420" s="1" t="s">
        <v>1051</v>
      </c>
      <c r="D420" s="1">
        <v>13.8</v>
      </c>
      <c r="E420" s="1" t="s">
        <v>645</v>
      </c>
      <c r="F420" s="1" t="s">
        <v>646</v>
      </c>
      <c r="G420" s="1">
        <v>12</v>
      </c>
    </row>
    <row r="421" spans="1:7">
      <c r="A421" s="1">
        <v>1611</v>
      </c>
      <c r="B421" s="1" t="s">
        <v>722</v>
      </c>
      <c r="C421" s="1" t="s">
        <v>1052</v>
      </c>
      <c r="D421" s="1">
        <v>13.5</v>
      </c>
      <c r="E421" s="1" t="s">
        <v>645</v>
      </c>
      <c r="F421" s="1" t="s">
        <v>658</v>
      </c>
      <c r="G421" s="1">
        <v>13.5</v>
      </c>
    </row>
    <row r="422" spans="1:7">
      <c r="A422" s="1">
        <v>1615</v>
      </c>
      <c r="B422" s="1" t="s">
        <v>722</v>
      </c>
      <c r="C422" s="1" t="s">
        <v>1053</v>
      </c>
      <c r="D422" s="1">
        <v>13.5</v>
      </c>
      <c r="E422" s="1" t="s">
        <v>645</v>
      </c>
      <c r="F422" s="1" t="s">
        <v>658</v>
      </c>
      <c r="G422" s="1">
        <v>13.5</v>
      </c>
    </row>
    <row r="423" spans="1:7">
      <c r="A423" s="1">
        <v>20</v>
      </c>
      <c r="B423" s="1" t="s">
        <v>715</v>
      </c>
      <c r="C423" s="1" t="s">
        <v>1054</v>
      </c>
      <c r="D423" s="1">
        <v>13</v>
      </c>
      <c r="E423" s="1" t="s">
        <v>645</v>
      </c>
      <c r="F423" s="1" t="s">
        <v>724</v>
      </c>
      <c r="G423" s="1">
        <v>13</v>
      </c>
    </row>
    <row r="424" spans="1:7">
      <c r="A424" s="1">
        <v>22</v>
      </c>
      <c r="B424" s="1" t="s">
        <v>715</v>
      </c>
      <c r="C424" s="1" t="s">
        <v>1055</v>
      </c>
      <c r="D424" s="1">
        <v>13</v>
      </c>
      <c r="E424" s="1" t="s">
        <v>645</v>
      </c>
      <c r="F424" s="1" t="s">
        <v>724</v>
      </c>
      <c r="G424" s="1">
        <v>13</v>
      </c>
    </row>
    <row r="425" spans="1:7">
      <c r="A425" s="1">
        <v>32</v>
      </c>
      <c r="B425" s="1" t="s">
        <v>715</v>
      </c>
      <c r="C425" s="1" t="s">
        <v>1056</v>
      </c>
      <c r="D425" s="1">
        <v>13</v>
      </c>
      <c r="E425" s="1" t="s">
        <v>645</v>
      </c>
      <c r="F425" s="1" t="s">
        <v>724</v>
      </c>
      <c r="G425" s="1">
        <v>13</v>
      </c>
    </row>
    <row r="426" spans="1:7">
      <c r="A426" s="1">
        <v>37</v>
      </c>
      <c r="B426" s="1" t="s">
        <v>715</v>
      </c>
      <c r="C426" s="1" t="s">
        <v>1057</v>
      </c>
      <c r="D426" s="1">
        <v>13</v>
      </c>
      <c r="E426" s="1" t="s">
        <v>645</v>
      </c>
      <c r="F426" s="1" t="s">
        <v>658</v>
      </c>
      <c r="G426" s="1">
        <v>13</v>
      </c>
    </row>
    <row r="427" spans="1:7">
      <c r="A427" s="1">
        <v>38</v>
      </c>
      <c r="B427" s="1" t="s">
        <v>715</v>
      </c>
      <c r="C427" s="1" t="s">
        <v>1058</v>
      </c>
      <c r="D427" s="1">
        <v>13</v>
      </c>
      <c r="E427" s="1" t="s">
        <v>645</v>
      </c>
      <c r="F427" s="1" t="s">
        <v>658</v>
      </c>
      <c r="G427" s="1">
        <v>13</v>
      </c>
    </row>
    <row r="428" spans="1:7">
      <c r="A428" s="1">
        <v>39</v>
      </c>
      <c r="B428" s="1" t="s">
        <v>715</v>
      </c>
      <c r="C428" s="1" t="s">
        <v>1059</v>
      </c>
      <c r="D428" s="1">
        <v>13</v>
      </c>
      <c r="E428" s="1" t="s">
        <v>645</v>
      </c>
      <c r="F428" s="1" t="s">
        <v>658</v>
      </c>
      <c r="G428" s="1">
        <v>13</v>
      </c>
    </row>
    <row r="429" spans="1:7">
      <c r="A429" s="1">
        <v>40</v>
      </c>
      <c r="B429" s="1" t="s">
        <v>715</v>
      </c>
      <c r="C429" s="1" t="s">
        <v>1060</v>
      </c>
      <c r="D429" s="1">
        <v>13</v>
      </c>
      <c r="E429" s="1" t="s">
        <v>645</v>
      </c>
      <c r="F429" s="1" t="s">
        <v>658</v>
      </c>
      <c r="G429" s="1">
        <v>13</v>
      </c>
    </row>
    <row r="430" spans="1:7">
      <c r="A430" s="1">
        <v>88</v>
      </c>
      <c r="B430" s="1" t="s">
        <v>715</v>
      </c>
      <c r="C430" s="1" t="s">
        <v>923</v>
      </c>
      <c r="D430" s="1">
        <v>13</v>
      </c>
      <c r="E430" s="1" t="s">
        <v>645</v>
      </c>
      <c r="F430" s="1" t="s">
        <v>658</v>
      </c>
      <c r="G430" s="1">
        <v>13</v>
      </c>
    </row>
    <row r="431" spans="1:7">
      <c r="A431" s="1">
        <v>93</v>
      </c>
      <c r="B431" s="1" t="s">
        <v>715</v>
      </c>
      <c r="C431" s="1" t="s">
        <v>1061</v>
      </c>
      <c r="D431" s="1">
        <v>13</v>
      </c>
      <c r="E431" s="1" t="s">
        <v>645</v>
      </c>
      <c r="F431" s="1" t="s">
        <v>658</v>
      </c>
      <c r="G431" s="1">
        <v>13</v>
      </c>
    </row>
    <row r="432" spans="1:7">
      <c r="A432" s="1">
        <v>105</v>
      </c>
      <c r="B432" s="1" t="s">
        <v>715</v>
      </c>
      <c r="C432" s="1" t="s">
        <v>1062</v>
      </c>
      <c r="D432" s="1">
        <v>13</v>
      </c>
      <c r="E432" s="1" t="s">
        <v>645</v>
      </c>
      <c r="F432" s="1" t="s">
        <v>658</v>
      </c>
      <c r="G432" s="1">
        <v>13</v>
      </c>
    </row>
    <row r="433" spans="1:7">
      <c r="A433" s="1">
        <v>107</v>
      </c>
      <c r="B433" s="1" t="s">
        <v>715</v>
      </c>
      <c r="C433" s="1" t="s">
        <v>1063</v>
      </c>
      <c r="D433" s="1">
        <v>13</v>
      </c>
      <c r="E433" s="1" t="s">
        <v>645</v>
      </c>
      <c r="F433" s="1" t="s">
        <v>658</v>
      </c>
      <c r="G433" s="1">
        <v>13</v>
      </c>
    </row>
    <row r="434" spans="1:7">
      <c r="A434" s="1">
        <v>110</v>
      </c>
      <c r="B434" s="1" t="s">
        <v>715</v>
      </c>
      <c r="C434" s="1" t="s">
        <v>1064</v>
      </c>
      <c r="D434" s="1">
        <v>13</v>
      </c>
      <c r="E434" s="1" t="s">
        <v>645</v>
      </c>
      <c r="F434" s="1" t="s">
        <v>658</v>
      </c>
      <c r="G434" s="1">
        <v>13</v>
      </c>
    </row>
    <row r="435" spans="1:7">
      <c r="A435" s="1">
        <v>130</v>
      </c>
      <c r="B435" s="1" t="s">
        <v>715</v>
      </c>
      <c r="C435" s="1" t="s">
        <v>1065</v>
      </c>
      <c r="D435" s="1">
        <v>13</v>
      </c>
      <c r="E435" s="1" t="s">
        <v>645</v>
      </c>
      <c r="F435" s="1" t="s">
        <v>658</v>
      </c>
      <c r="G435" s="1">
        <v>13</v>
      </c>
    </row>
    <row r="436" spans="1:7">
      <c r="A436" s="1">
        <v>153</v>
      </c>
      <c r="B436" s="1" t="s">
        <v>715</v>
      </c>
      <c r="C436" s="1" t="s">
        <v>1066</v>
      </c>
      <c r="D436" s="1">
        <v>13</v>
      </c>
      <c r="E436" s="1" t="s">
        <v>645</v>
      </c>
      <c r="F436" s="1" t="s">
        <v>724</v>
      </c>
      <c r="G436" s="1">
        <v>13</v>
      </c>
    </row>
    <row r="437" spans="1:7">
      <c r="A437" s="1">
        <v>154</v>
      </c>
      <c r="B437" s="1" t="s">
        <v>715</v>
      </c>
      <c r="C437" s="1" t="s">
        <v>1067</v>
      </c>
      <c r="D437" s="1">
        <v>13</v>
      </c>
      <c r="E437" s="1" t="s">
        <v>645</v>
      </c>
      <c r="F437" s="1" t="s">
        <v>724</v>
      </c>
      <c r="G437" s="1">
        <v>13</v>
      </c>
    </row>
    <row r="438" spans="1:7">
      <c r="A438" s="1">
        <v>165</v>
      </c>
      <c r="B438" s="1" t="s">
        <v>715</v>
      </c>
      <c r="C438" s="1" t="s">
        <v>1046</v>
      </c>
      <c r="D438" s="1">
        <v>13</v>
      </c>
      <c r="E438" s="1" t="s">
        <v>645</v>
      </c>
      <c r="F438" s="1" t="s">
        <v>724</v>
      </c>
      <c r="G438" s="1">
        <v>13</v>
      </c>
    </row>
    <row r="439" spans="1:7">
      <c r="A439" s="1">
        <v>166</v>
      </c>
      <c r="B439" s="1" t="s">
        <v>715</v>
      </c>
      <c r="C439" s="1" t="s">
        <v>1068</v>
      </c>
      <c r="D439" s="1">
        <v>13</v>
      </c>
      <c r="E439" s="1" t="s">
        <v>645</v>
      </c>
      <c r="F439" s="1" t="s">
        <v>724</v>
      </c>
      <c r="G439" s="1">
        <v>13</v>
      </c>
    </row>
    <row r="440" spans="1:7">
      <c r="A440" s="1">
        <v>171</v>
      </c>
      <c r="B440" s="1" t="s">
        <v>715</v>
      </c>
      <c r="C440" s="1" t="s">
        <v>1069</v>
      </c>
      <c r="D440" s="1">
        <v>13</v>
      </c>
      <c r="E440" s="1" t="s">
        <v>645</v>
      </c>
      <c r="F440" s="1" t="s">
        <v>658</v>
      </c>
      <c r="G440" s="1">
        <v>13</v>
      </c>
    </row>
    <row r="441" spans="1:7">
      <c r="A441" s="1">
        <v>172</v>
      </c>
      <c r="B441" s="1" t="s">
        <v>715</v>
      </c>
      <c r="C441" s="1" t="s">
        <v>1070</v>
      </c>
      <c r="D441" s="1">
        <v>13</v>
      </c>
      <c r="E441" s="1" t="s">
        <v>645</v>
      </c>
      <c r="F441" s="1" t="s">
        <v>658</v>
      </c>
      <c r="G441" s="1">
        <v>13</v>
      </c>
    </row>
    <row r="442" spans="1:7">
      <c r="A442" s="1">
        <v>174</v>
      </c>
      <c r="B442" s="1" t="s">
        <v>715</v>
      </c>
      <c r="C442" s="1" t="s">
        <v>1071</v>
      </c>
      <c r="D442" s="1">
        <v>13</v>
      </c>
      <c r="E442" s="1" t="s">
        <v>645</v>
      </c>
      <c r="F442" s="1" t="s">
        <v>658</v>
      </c>
      <c r="G442" s="1">
        <v>13</v>
      </c>
    </row>
    <row r="443" spans="1:7">
      <c r="A443" s="1">
        <v>175</v>
      </c>
      <c r="B443" s="1" t="s">
        <v>715</v>
      </c>
      <c r="C443" s="1" t="s">
        <v>1072</v>
      </c>
      <c r="D443" s="1">
        <v>13</v>
      </c>
      <c r="E443" s="1" t="s">
        <v>645</v>
      </c>
      <c r="F443" s="1" t="s">
        <v>658</v>
      </c>
      <c r="G443" s="1">
        <v>13</v>
      </c>
    </row>
    <row r="444" spans="1:7">
      <c r="A444" s="1">
        <v>177</v>
      </c>
      <c r="B444" s="1" t="s">
        <v>715</v>
      </c>
      <c r="C444" s="1" t="s">
        <v>1073</v>
      </c>
      <c r="D444" s="1">
        <v>13</v>
      </c>
      <c r="E444" s="1" t="s">
        <v>645</v>
      </c>
      <c r="F444" s="1" t="s">
        <v>658</v>
      </c>
      <c r="G444" s="1">
        <v>13</v>
      </c>
    </row>
    <row r="445" spans="1:7">
      <c r="A445" s="1">
        <v>179</v>
      </c>
      <c r="B445" s="1" t="s">
        <v>715</v>
      </c>
      <c r="C445" s="1" t="s">
        <v>1074</v>
      </c>
      <c r="D445" s="1">
        <v>13</v>
      </c>
      <c r="E445" s="1" t="s">
        <v>645</v>
      </c>
      <c r="F445" s="1" t="s">
        <v>658</v>
      </c>
      <c r="G445" s="1">
        <v>13</v>
      </c>
    </row>
    <row r="446" spans="1:7">
      <c r="A446" s="1">
        <v>180</v>
      </c>
      <c r="B446" s="1" t="s">
        <v>715</v>
      </c>
      <c r="C446" s="1" t="s">
        <v>1075</v>
      </c>
      <c r="D446" s="1">
        <v>13</v>
      </c>
      <c r="E446" s="1" t="s">
        <v>645</v>
      </c>
      <c r="F446" s="1" t="s">
        <v>658</v>
      </c>
      <c r="G446" s="1">
        <v>13</v>
      </c>
    </row>
    <row r="447" spans="1:7">
      <c r="A447" s="1">
        <v>181</v>
      </c>
      <c r="B447" s="1" t="s">
        <v>715</v>
      </c>
      <c r="C447" s="1" t="s">
        <v>1076</v>
      </c>
      <c r="D447" s="1">
        <v>13</v>
      </c>
      <c r="E447" s="1" t="s">
        <v>645</v>
      </c>
      <c r="F447" s="1" t="s">
        <v>658</v>
      </c>
      <c r="G447" s="1">
        <v>13</v>
      </c>
    </row>
    <row r="448" spans="1:7">
      <c r="A448" s="1">
        <v>182</v>
      </c>
      <c r="B448" s="1" t="s">
        <v>715</v>
      </c>
      <c r="C448" s="1" t="s">
        <v>1077</v>
      </c>
      <c r="D448" s="1">
        <v>13</v>
      </c>
      <c r="E448" s="1" t="s">
        <v>645</v>
      </c>
      <c r="F448" s="1" t="s">
        <v>658</v>
      </c>
      <c r="G448" s="1">
        <v>13</v>
      </c>
    </row>
    <row r="449" spans="1:7">
      <c r="A449" s="1">
        <v>184</v>
      </c>
      <c r="B449" s="1" t="s">
        <v>715</v>
      </c>
      <c r="C449" s="1" t="s">
        <v>1078</v>
      </c>
      <c r="D449" s="1">
        <v>13</v>
      </c>
      <c r="E449" s="1" t="s">
        <v>645</v>
      </c>
      <c r="F449" s="1" t="s">
        <v>658</v>
      </c>
      <c r="G449" s="1">
        <v>13</v>
      </c>
    </row>
    <row r="450" spans="1:7">
      <c r="A450" s="1">
        <v>185</v>
      </c>
      <c r="B450" s="1" t="s">
        <v>715</v>
      </c>
      <c r="C450" s="1" t="s">
        <v>1079</v>
      </c>
      <c r="D450" s="1">
        <v>13</v>
      </c>
      <c r="E450" s="1" t="s">
        <v>645</v>
      </c>
      <c r="F450" s="1" t="s">
        <v>658</v>
      </c>
      <c r="G450" s="1">
        <v>13</v>
      </c>
    </row>
    <row r="451" spans="1:7">
      <c r="A451" s="1">
        <v>186</v>
      </c>
      <c r="B451" s="1" t="s">
        <v>715</v>
      </c>
      <c r="C451" s="1" t="s">
        <v>1080</v>
      </c>
      <c r="D451" s="1">
        <v>13</v>
      </c>
      <c r="E451" s="1" t="s">
        <v>645</v>
      </c>
      <c r="F451" s="1" t="s">
        <v>658</v>
      </c>
      <c r="G451" s="1">
        <v>13</v>
      </c>
    </row>
    <row r="452" spans="1:7">
      <c r="A452" s="1">
        <v>338</v>
      </c>
      <c r="B452" s="1" t="s">
        <v>715</v>
      </c>
      <c r="C452" s="1" t="s">
        <v>1081</v>
      </c>
      <c r="D452" s="1">
        <v>13</v>
      </c>
      <c r="E452" s="1" t="s">
        <v>805</v>
      </c>
      <c r="F452" s="1" t="s">
        <v>750</v>
      </c>
      <c r="G452" s="1">
        <v>13</v>
      </c>
    </row>
    <row r="453" spans="1:7">
      <c r="A453" s="1">
        <v>339</v>
      </c>
      <c r="B453" s="1" t="s">
        <v>715</v>
      </c>
      <c r="C453" s="1" t="s">
        <v>1082</v>
      </c>
      <c r="D453" s="1">
        <v>13</v>
      </c>
      <c r="E453" s="1" t="s">
        <v>805</v>
      </c>
      <c r="F453" s="1" t="s">
        <v>750</v>
      </c>
      <c r="G453" s="1">
        <v>13</v>
      </c>
    </row>
    <row r="454" spans="1:7">
      <c r="A454" s="1">
        <v>369</v>
      </c>
      <c r="B454" s="1" t="s">
        <v>715</v>
      </c>
      <c r="C454" s="1" t="s">
        <v>1083</v>
      </c>
      <c r="D454" s="1">
        <v>13</v>
      </c>
      <c r="E454" s="1" t="s">
        <v>645</v>
      </c>
      <c r="F454" s="1" t="s">
        <v>724</v>
      </c>
      <c r="G454" s="1">
        <v>13</v>
      </c>
    </row>
    <row r="455" spans="1:7">
      <c r="A455" s="1">
        <v>678</v>
      </c>
      <c r="B455" s="1" t="s">
        <v>803</v>
      </c>
      <c r="C455" s="1" t="s">
        <v>1084</v>
      </c>
      <c r="D455" s="1">
        <v>13</v>
      </c>
      <c r="E455" s="1" t="s">
        <v>645</v>
      </c>
      <c r="F455" s="1" t="s">
        <v>724</v>
      </c>
      <c r="G455" s="1">
        <v>9.1</v>
      </c>
    </row>
    <row r="456" spans="1:7">
      <c r="A456" s="1">
        <v>679</v>
      </c>
      <c r="B456" s="1" t="s">
        <v>803</v>
      </c>
      <c r="C456" s="1" t="s">
        <v>1085</v>
      </c>
      <c r="D456" s="1">
        <v>13</v>
      </c>
      <c r="E456" s="1" t="s">
        <v>645</v>
      </c>
      <c r="F456" s="1" t="s">
        <v>724</v>
      </c>
      <c r="G456" s="1">
        <v>9.1</v>
      </c>
    </row>
    <row r="457" spans="1:7">
      <c r="A457" s="1">
        <v>680</v>
      </c>
      <c r="B457" s="1" t="s">
        <v>803</v>
      </c>
      <c r="C457" s="1" t="s">
        <v>1086</v>
      </c>
      <c r="D457" s="1">
        <v>13</v>
      </c>
      <c r="E457" s="1" t="s">
        <v>645</v>
      </c>
      <c r="F457" s="1" t="s">
        <v>724</v>
      </c>
      <c r="G457" s="1">
        <v>9.1</v>
      </c>
    </row>
    <row r="458" spans="1:7">
      <c r="A458" s="1">
        <v>681</v>
      </c>
      <c r="B458" s="1" t="s">
        <v>803</v>
      </c>
      <c r="C458" s="1" t="s">
        <v>1087</v>
      </c>
      <c r="D458" s="1">
        <v>13</v>
      </c>
      <c r="E458" s="1" t="s">
        <v>645</v>
      </c>
      <c r="F458" s="1" t="s">
        <v>724</v>
      </c>
      <c r="G458" s="1">
        <v>9.1</v>
      </c>
    </row>
    <row r="459" spans="1:7">
      <c r="A459" s="1">
        <v>709</v>
      </c>
      <c r="B459" s="1" t="s">
        <v>807</v>
      </c>
      <c r="C459" s="1" t="s">
        <v>907</v>
      </c>
      <c r="D459" s="1">
        <v>13</v>
      </c>
      <c r="E459" s="1" t="s">
        <v>645</v>
      </c>
      <c r="F459" s="1" t="s">
        <v>724</v>
      </c>
      <c r="G459" s="1">
        <v>13</v>
      </c>
    </row>
    <row r="460" spans="1:7">
      <c r="A460" s="1">
        <v>711</v>
      </c>
      <c r="B460" s="1" t="s">
        <v>807</v>
      </c>
      <c r="C460" s="1" t="s">
        <v>1088</v>
      </c>
      <c r="D460" s="1">
        <v>13</v>
      </c>
      <c r="E460" s="1" t="s">
        <v>645</v>
      </c>
      <c r="F460" s="1" t="s">
        <v>724</v>
      </c>
      <c r="G460" s="1">
        <v>13</v>
      </c>
    </row>
    <row r="461" spans="1:7">
      <c r="A461" s="1">
        <v>713</v>
      </c>
      <c r="B461" s="1" t="s">
        <v>807</v>
      </c>
      <c r="C461" s="1" t="s">
        <v>1089</v>
      </c>
      <c r="D461" s="1">
        <v>13</v>
      </c>
      <c r="E461" s="1" t="s">
        <v>645</v>
      </c>
      <c r="F461" s="1" t="s">
        <v>724</v>
      </c>
      <c r="G461" s="1">
        <v>13</v>
      </c>
    </row>
    <row r="462" spans="1:7">
      <c r="A462" s="1">
        <v>717</v>
      </c>
      <c r="B462" s="1" t="s">
        <v>807</v>
      </c>
      <c r="C462" s="1" t="s">
        <v>1090</v>
      </c>
      <c r="D462" s="1">
        <v>13</v>
      </c>
      <c r="E462" s="1" t="s">
        <v>645</v>
      </c>
      <c r="F462" s="1" t="s">
        <v>724</v>
      </c>
      <c r="G462" s="1">
        <v>13</v>
      </c>
    </row>
    <row r="463" spans="1:7">
      <c r="A463" s="1">
        <v>723</v>
      </c>
      <c r="B463" s="1" t="s">
        <v>807</v>
      </c>
      <c r="C463" s="1" t="s">
        <v>1091</v>
      </c>
      <c r="D463" s="1">
        <v>13</v>
      </c>
      <c r="E463" s="1" t="s">
        <v>645</v>
      </c>
      <c r="F463" s="1" t="s">
        <v>724</v>
      </c>
      <c r="G463" s="1">
        <v>13</v>
      </c>
    </row>
    <row r="464" spans="1:7">
      <c r="A464" s="1">
        <v>729</v>
      </c>
      <c r="B464" s="1" t="s">
        <v>807</v>
      </c>
      <c r="C464" s="1" t="s">
        <v>1092</v>
      </c>
      <c r="D464" s="1">
        <v>13</v>
      </c>
      <c r="E464" s="1" t="s">
        <v>645</v>
      </c>
      <c r="F464" s="1" t="s">
        <v>724</v>
      </c>
      <c r="G464" s="1">
        <v>13</v>
      </c>
    </row>
    <row r="465" spans="1:7">
      <c r="A465" s="1">
        <v>730</v>
      </c>
      <c r="B465" s="1" t="s">
        <v>807</v>
      </c>
      <c r="C465" s="1" t="s">
        <v>1093</v>
      </c>
      <c r="D465" s="1">
        <v>13</v>
      </c>
      <c r="E465" s="1" t="s">
        <v>645</v>
      </c>
      <c r="F465" s="1" t="s">
        <v>724</v>
      </c>
      <c r="G465" s="1">
        <v>13</v>
      </c>
    </row>
    <row r="466" spans="1:7">
      <c r="A466" s="1">
        <v>736</v>
      </c>
      <c r="B466" s="1" t="s">
        <v>779</v>
      </c>
      <c r="C466" s="1" t="s">
        <v>1094</v>
      </c>
      <c r="D466" s="1">
        <v>13</v>
      </c>
      <c r="E466" s="1" t="s">
        <v>645</v>
      </c>
      <c r="F466" s="1" t="s">
        <v>658</v>
      </c>
      <c r="G466" s="1">
        <v>13</v>
      </c>
    </row>
    <row r="467" spans="1:7">
      <c r="A467" s="1">
        <v>737</v>
      </c>
      <c r="B467" s="1" t="s">
        <v>779</v>
      </c>
      <c r="C467" s="1" t="s">
        <v>1095</v>
      </c>
      <c r="D467" s="1">
        <v>13</v>
      </c>
      <c r="E467" s="1" t="s">
        <v>645</v>
      </c>
      <c r="F467" s="1" t="s">
        <v>658</v>
      </c>
      <c r="G467" s="1">
        <v>13</v>
      </c>
    </row>
    <row r="468" spans="1:7">
      <c r="A468" s="1">
        <v>738</v>
      </c>
      <c r="B468" s="1" t="s">
        <v>779</v>
      </c>
      <c r="C468" s="1" t="s">
        <v>1096</v>
      </c>
      <c r="D468" s="1">
        <v>13</v>
      </c>
      <c r="E468" s="1" t="s">
        <v>645</v>
      </c>
      <c r="F468" s="1" t="s">
        <v>658</v>
      </c>
      <c r="G468" s="1">
        <v>13</v>
      </c>
    </row>
    <row r="469" spans="1:7">
      <c r="A469" s="1">
        <v>739</v>
      </c>
      <c r="B469" s="1" t="s">
        <v>779</v>
      </c>
      <c r="C469" s="1" t="s">
        <v>1097</v>
      </c>
      <c r="D469" s="1">
        <v>13</v>
      </c>
      <c r="E469" s="1" t="s">
        <v>645</v>
      </c>
      <c r="F469" s="1" t="s">
        <v>658</v>
      </c>
      <c r="G469" s="1">
        <v>13</v>
      </c>
    </row>
    <row r="470" spans="1:7">
      <c r="A470" s="1">
        <v>740</v>
      </c>
      <c r="B470" s="1" t="s">
        <v>779</v>
      </c>
      <c r="C470" s="1" t="s">
        <v>1098</v>
      </c>
      <c r="D470" s="1">
        <v>13</v>
      </c>
      <c r="E470" s="1" t="s">
        <v>645</v>
      </c>
      <c r="F470" s="1" t="s">
        <v>658</v>
      </c>
      <c r="G470" s="1">
        <v>13</v>
      </c>
    </row>
    <row r="471" spans="1:7">
      <c r="A471" s="1">
        <v>742</v>
      </c>
      <c r="B471" s="1" t="s">
        <v>779</v>
      </c>
      <c r="C471" s="1" t="s">
        <v>1099</v>
      </c>
      <c r="D471" s="1">
        <v>13</v>
      </c>
      <c r="E471" s="1" t="s">
        <v>645</v>
      </c>
      <c r="F471" s="1" t="s">
        <v>658</v>
      </c>
      <c r="G471" s="1">
        <v>13</v>
      </c>
    </row>
    <row r="472" spans="1:7">
      <c r="A472" s="1">
        <v>756</v>
      </c>
      <c r="B472" s="1" t="s">
        <v>779</v>
      </c>
      <c r="C472" s="1" t="s">
        <v>1100</v>
      </c>
      <c r="D472" s="1">
        <v>13</v>
      </c>
      <c r="E472" s="1" t="s">
        <v>645</v>
      </c>
      <c r="F472" s="1" t="s">
        <v>724</v>
      </c>
      <c r="G472" s="1">
        <v>13</v>
      </c>
    </row>
    <row r="473" spans="1:7">
      <c r="A473" s="1">
        <v>854</v>
      </c>
      <c r="B473" s="1" t="s">
        <v>779</v>
      </c>
      <c r="C473" s="1" t="s">
        <v>1101</v>
      </c>
      <c r="D473" s="1">
        <v>13</v>
      </c>
      <c r="E473" s="1" t="s">
        <v>645</v>
      </c>
      <c r="F473" s="1" t="s">
        <v>724</v>
      </c>
      <c r="G473" s="1">
        <v>13</v>
      </c>
    </row>
    <row r="474" spans="1:7">
      <c r="A474" s="1">
        <v>1170</v>
      </c>
      <c r="B474" s="1" t="s">
        <v>649</v>
      </c>
      <c r="C474" s="1" t="s">
        <v>1102</v>
      </c>
      <c r="D474" s="1">
        <v>13</v>
      </c>
      <c r="E474" s="1" t="s">
        <v>645</v>
      </c>
      <c r="F474" s="1" t="s">
        <v>658</v>
      </c>
      <c r="G474" s="1">
        <v>13</v>
      </c>
    </row>
    <row r="475" spans="1:7">
      <c r="A475" s="1">
        <v>1172</v>
      </c>
      <c r="B475" s="1" t="s">
        <v>649</v>
      </c>
      <c r="C475" s="1" t="s">
        <v>1103</v>
      </c>
      <c r="D475" s="1">
        <v>13</v>
      </c>
      <c r="E475" s="1" t="s">
        <v>645</v>
      </c>
      <c r="F475" s="1" t="s">
        <v>658</v>
      </c>
      <c r="G475" s="1">
        <v>13</v>
      </c>
    </row>
    <row r="476" spans="1:7">
      <c r="A476" s="1">
        <v>1173</v>
      </c>
      <c r="B476" s="1" t="s">
        <v>649</v>
      </c>
      <c r="C476" s="1" t="s">
        <v>1104</v>
      </c>
      <c r="D476" s="1">
        <v>13</v>
      </c>
      <c r="E476" s="1" t="s">
        <v>645</v>
      </c>
      <c r="F476" s="1" t="s">
        <v>658</v>
      </c>
      <c r="G476" s="1">
        <v>13</v>
      </c>
    </row>
    <row r="477" spans="1:7">
      <c r="A477" s="1">
        <v>1176</v>
      </c>
      <c r="B477" s="1" t="s">
        <v>649</v>
      </c>
      <c r="C477" s="1" t="s">
        <v>1105</v>
      </c>
      <c r="D477" s="1">
        <v>13</v>
      </c>
      <c r="E477" s="1" t="s">
        <v>645</v>
      </c>
      <c r="F477" s="1" t="s">
        <v>658</v>
      </c>
      <c r="G477" s="1">
        <v>13</v>
      </c>
    </row>
    <row r="478" spans="1:7">
      <c r="A478" s="1">
        <v>1179</v>
      </c>
      <c r="B478" s="1" t="s">
        <v>649</v>
      </c>
      <c r="C478" s="1" t="s">
        <v>1106</v>
      </c>
      <c r="D478" s="1">
        <v>13</v>
      </c>
      <c r="E478" s="1" t="s">
        <v>645</v>
      </c>
      <c r="F478" s="1" t="s">
        <v>658</v>
      </c>
      <c r="G478" s="1">
        <v>13</v>
      </c>
    </row>
    <row r="479" spans="1:7">
      <c r="A479" s="1">
        <v>1182</v>
      </c>
      <c r="B479" s="1" t="s">
        <v>649</v>
      </c>
      <c r="C479" s="1" t="s">
        <v>1107</v>
      </c>
      <c r="D479" s="1">
        <v>13</v>
      </c>
      <c r="E479" s="1" t="s">
        <v>645</v>
      </c>
      <c r="F479" s="1" t="s">
        <v>658</v>
      </c>
      <c r="G479" s="1">
        <v>13</v>
      </c>
    </row>
    <row r="480" spans="1:7">
      <c r="A480" s="1">
        <v>1210</v>
      </c>
      <c r="B480" s="1" t="s">
        <v>649</v>
      </c>
      <c r="C480" s="1" t="s">
        <v>1108</v>
      </c>
      <c r="D480" s="1">
        <v>13</v>
      </c>
      <c r="E480" s="1" t="s">
        <v>645</v>
      </c>
      <c r="F480" s="1" t="s">
        <v>724</v>
      </c>
      <c r="G480" s="1">
        <v>13</v>
      </c>
    </row>
    <row r="481" spans="1:7">
      <c r="A481" s="1">
        <v>1211</v>
      </c>
      <c r="B481" s="1" t="s">
        <v>649</v>
      </c>
      <c r="C481" s="1" t="s">
        <v>1109</v>
      </c>
      <c r="D481" s="1">
        <v>13</v>
      </c>
      <c r="E481" s="1" t="s">
        <v>645</v>
      </c>
      <c r="F481" s="1" t="s">
        <v>724</v>
      </c>
      <c r="G481" s="1">
        <v>13</v>
      </c>
    </row>
    <row r="482" spans="1:7">
      <c r="A482" s="1">
        <v>1212</v>
      </c>
      <c r="B482" s="1" t="s">
        <v>649</v>
      </c>
      <c r="C482" s="1" t="s">
        <v>1110</v>
      </c>
      <c r="D482" s="1">
        <v>13</v>
      </c>
      <c r="E482" s="1" t="s">
        <v>645</v>
      </c>
      <c r="F482" s="1" t="s">
        <v>724</v>
      </c>
      <c r="G482" s="1">
        <v>13</v>
      </c>
    </row>
    <row r="483" spans="1:7">
      <c r="A483" s="1">
        <v>1258</v>
      </c>
      <c r="B483" s="1" t="s">
        <v>649</v>
      </c>
      <c r="C483" s="1" t="s">
        <v>1111</v>
      </c>
      <c r="D483" s="1">
        <v>13</v>
      </c>
      <c r="E483" s="1" t="s">
        <v>645</v>
      </c>
      <c r="F483" s="1" t="s">
        <v>750</v>
      </c>
      <c r="G483" s="1">
        <v>13</v>
      </c>
    </row>
    <row r="484" spans="1:7">
      <c r="A484" s="1">
        <v>1259</v>
      </c>
      <c r="B484" s="1" t="s">
        <v>649</v>
      </c>
      <c r="C484" s="1" t="s">
        <v>1046</v>
      </c>
      <c r="D484" s="1">
        <v>13</v>
      </c>
      <c r="E484" s="1" t="s">
        <v>645</v>
      </c>
      <c r="F484" s="1" t="s">
        <v>750</v>
      </c>
      <c r="G484" s="1">
        <v>13</v>
      </c>
    </row>
    <row r="485" spans="1:7">
      <c r="A485" s="1">
        <v>1280</v>
      </c>
      <c r="B485" s="1" t="s">
        <v>649</v>
      </c>
      <c r="C485" s="1" t="s">
        <v>1112</v>
      </c>
      <c r="D485" s="1">
        <v>13</v>
      </c>
      <c r="E485" s="1" t="s">
        <v>645</v>
      </c>
      <c r="F485" s="1" t="s">
        <v>658</v>
      </c>
      <c r="G485" s="1">
        <v>13</v>
      </c>
    </row>
    <row r="486" spans="1:7">
      <c r="A486" s="1">
        <v>1291</v>
      </c>
      <c r="B486" s="1" t="s">
        <v>649</v>
      </c>
      <c r="C486" s="1" t="s">
        <v>1113</v>
      </c>
      <c r="D486" s="1">
        <v>13</v>
      </c>
      <c r="E486" s="1" t="s">
        <v>645</v>
      </c>
      <c r="F486" s="1" t="s">
        <v>658</v>
      </c>
      <c r="G486" s="1">
        <v>13</v>
      </c>
    </row>
    <row r="487" spans="1:7">
      <c r="A487" s="1">
        <v>1636</v>
      </c>
      <c r="B487" s="1" t="s">
        <v>722</v>
      </c>
      <c r="C487" s="1" t="s">
        <v>1106</v>
      </c>
      <c r="D487" s="1">
        <v>13</v>
      </c>
      <c r="E487" s="1" t="s">
        <v>645</v>
      </c>
      <c r="F487" s="1" t="s">
        <v>658</v>
      </c>
      <c r="G487" s="1">
        <v>13</v>
      </c>
    </row>
    <row r="488" spans="1:7">
      <c r="A488" s="1">
        <v>1639</v>
      </c>
      <c r="B488" s="1" t="s">
        <v>722</v>
      </c>
      <c r="C488" s="1" t="s">
        <v>1107</v>
      </c>
      <c r="D488" s="1">
        <v>13</v>
      </c>
      <c r="E488" s="1" t="s">
        <v>645</v>
      </c>
      <c r="F488" s="1" t="s">
        <v>658</v>
      </c>
      <c r="G488" s="1">
        <v>13</v>
      </c>
    </row>
    <row r="489" spans="1:7">
      <c r="A489" s="1">
        <v>1682</v>
      </c>
      <c r="B489" s="1" t="s">
        <v>722</v>
      </c>
      <c r="C489" s="1" t="s">
        <v>1114</v>
      </c>
      <c r="D489" s="1">
        <v>13</v>
      </c>
      <c r="E489" s="1" t="s">
        <v>645</v>
      </c>
      <c r="F489" s="1" t="s">
        <v>648</v>
      </c>
      <c r="G489" s="1">
        <v>13</v>
      </c>
    </row>
    <row r="490" spans="1:7">
      <c r="A490" s="1">
        <v>1683</v>
      </c>
      <c r="B490" s="1" t="s">
        <v>722</v>
      </c>
      <c r="C490" s="1" t="s">
        <v>1115</v>
      </c>
      <c r="D490" s="1">
        <v>13</v>
      </c>
      <c r="E490" s="1" t="s">
        <v>645</v>
      </c>
      <c r="F490" s="1" t="s">
        <v>648</v>
      </c>
      <c r="G490" s="1">
        <v>13</v>
      </c>
    </row>
    <row r="491" spans="1:7">
      <c r="A491" s="1">
        <v>1686</v>
      </c>
      <c r="B491" s="1" t="s">
        <v>722</v>
      </c>
      <c r="C491" s="1" t="s">
        <v>1116</v>
      </c>
      <c r="D491" s="1">
        <v>13</v>
      </c>
      <c r="E491" s="1" t="s">
        <v>645</v>
      </c>
      <c r="F491" s="1" t="s">
        <v>648</v>
      </c>
      <c r="G491" s="1">
        <v>13</v>
      </c>
    </row>
    <row r="492" spans="1:7">
      <c r="A492" s="1">
        <v>1687</v>
      </c>
      <c r="B492" s="1" t="s">
        <v>722</v>
      </c>
      <c r="C492" s="1" t="s">
        <v>1117</v>
      </c>
      <c r="D492" s="1">
        <v>13</v>
      </c>
      <c r="E492" s="1" t="s">
        <v>645</v>
      </c>
      <c r="F492" s="1" t="s">
        <v>648</v>
      </c>
      <c r="G492" s="1">
        <v>13</v>
      </c>
    </row>
    <row r="493" spans="1:7">
      <c r="A493" s="1">
        <v>1824</v>
      </c>
      <c r="B493" s="1" t="s">
        <v>643</v>
      </c>
      <c r="C493" s="1" t="s">
        <v>1118</v>
      </c>
      <c r="D493" s="1">
        <v>13</v>
      </c>
      <c r="E493" s="1" t="s">
        <v>645</v>
      </c>
      <c r="F493" s="1" t="s">
        <v>658</v>
      </c>
      <c r="G493" s="1">
        <v>13</v>
      </c>
    </row>
    <row r="494" spans="1:7">
      <c r="A494" s="1">
        <v>1869</v>
      </c>
      <c r="B494" s="1" t="s">
        <v>643</v>
      </c>
      <c r="C494" s="1" t="s">
        <v>1119</v>
      </c>
      <c r="D494" s="1">
        <v>13</v>
      </c>
      <c r="E494" s="1" t="s">
        <v>645</v>
      </c>
      <c r="F494" s="1" t="s">
        <v>658</v>
      </c>
      <c r="G494" s="1">
        <v>13</v>
      </c>
    </row>
    <row r="495" spans="1:7">
      <c r="A495" s="1">
        <v>1888</v>
      </c>
      <c r="B495" s="1" t="s">
        <v>643</v>
      </c>
      <c r="C495" s="1" t="s">
        <v>1120</v>
      </c>
      <c r="D495" s="1">
        <v>13</v>
      </c>
      <c r="E495" s="1" t="s">
        <v>645</v>
      </c>
      <c r="F495" s="1" t="s">
        <v>724</v>
      </c>
      <c r="G495" s="1">
        <v>13</v>
      </c>
    </row>
    <row r="496" spans="1:7">
      <c r="A496" s="1">
        <v>1893</v>
      </c>
      <c r="B496" s="1" t="s">
        <v>643</v>
      </c>
      <c r="C496" s="1" t="s">
        <v>1121</v>
      </c>
      <c r="D496" s="1">
        <v>13</v>
      </c>
      <c r="E496" s="1" t="s">
        <v>645</v>
      </c>
      <c r="F496" s="1" t="s">
        <v>724</v>
      </c>
      <c r="G496" s="1">
        <v>13</v>
      </c>
    </row>
    <row r="497" spans="1:7">
      <c r="A497" s="1">
        <v>1894</v>
      </c>
      <c r="B497" s="1" t="s">
        <v>643</v>
      </c>
      <c r="C497" s="1" t="s">
        <v>1122</v>
      </c>
      <c r="D497" s="1">
        <v>13</v>
      </c>
      <c r="E497" s="1" t="s">
        <v>645</v>
      </c>
      <c r="F497" s="1" t="s">
        <v>724</v>
      </c>
      <c r="G497" s="1">
        <v>13</v>
      </c>
    </row>
    <row r="498" spans="1:7">
      <c r="A498" s="1">
        <v>1895</v>
      </c>
      <c r="B498" s="1" t="s">
        <v>643</v>
      </c>
      <c r="C498" s="1" t="s">
        <v>1123</v>
      </c>
      <c r="D498" s="1">
        <v>13</v>
      </c>
      <c r="E498" s="1" t="s">
        <v>645</v>
      </c>
      <c r="F498" s="1" t="s">
        <v>724</v>
      </c>
      <c r="G498" s="1">
        <v>13</v>
      </c>
    </row>
    <row r="499" spans="1:7">
      <c r="A499" s="1">
        <v>1899</v>
      </c>
      <c r="B499" s="1" t="s">
        <v>643</v>
      </c>
      <c r="C499" s="1" t="s">
        <v>1124</v>
      </c>
      <c r="D499" s="1">
        <v>13</v>
      </c>
      <c r="E499" s="1" t="s">
        <v>645</v>
      </c>
      <c r="F499" s="1" t="s">
        <v>724</v>
      </c>
      <c r="G499" s="1">
        <v>13</v>
      </c>
    </row>
    <row r="500" spans="1:7">
      <c r="A500" s="1">
        <v>1905</v>
      </c>
      <c r="B500" s="1" t="s">
        <v>643</v>
      </c>
      <c r="C500" s="1" t="s">
        <v>1066</v>
      </c>
      <c r="D500" s="1">
        <v>13</v>
      </c>
      <c r="E500" s="1" t="s">
        <v>645</v>
      </c>
      <c r="F500" s="1" t="s">
        <v>724</v>
      </c>
      <c r="G500" s="1">
        <v>13</v>
      </c>
    </row>
    <row r="501" spans="1:7">
      <c r="A501" s="1">
        <v>1911</v>
      </c>
      <c r="B501" s="1" t="s">
        <v>643</v>
      </c>
      <c r="C501" s="1" t="s">
        <v>1125</v>
      </c>
      <c r="D501" s="1">
        <v>13</v>
      </c>
      <c r="E501" s="1" t="s">
        <v>645</v>
      </c>
      <c r="F501" s="1" t="s">
        <v>724</v>
      </c>
      <c r="G501" s="1">
        <v>13</v>
      </c>
    </row>
    <row r="502" spans="1:7">
      <c r="A502" s="1">
        <v>1912</v>
      </c>
      <c r="B502" s="1" t="s">
        <v>643</v>
      </c>
      <c r="C502" s="1" t="s">
        <v>1126</v>
      </c>
      <c r="D502" s="1">
        <v>13</v>
      </c>
      <c r="E502" s="1" t="s">
        <v>645</v>
      </c>
      <c r="F502" s="1" t="s">
        <v>724</v>
      </c>
      <c r="G502" s="1">
        <v>13</v>
      </c>
    </row>
    <row r="503" spans="1:7">
      <c r="A503" s="1">
        <v>2004</v>
      </c>
      <c r="B503" s="1" t="s">
        <v>661</v>
      </c>
      <c r="C503" s="1" t="s">
        <v>1127</v>
      </c>
      <c r="D503" s="1">
        <v>13</v>
      </c>
      <c r="E503" s="1" t="s">
        <v>645</v>
      </c>
      <c r="F503" s="1" t="s">
        <v>658</v>
      </c>
      <c r="G503" s="1">
        <v>13</v>
      </c>
    </row>
    <row r="504" spans="1:7">
      <c r="A504" s="1">
        <v>2009</v>
      </c>
      <c r="B504" s="1" t="s">
        <v>661</v>
      </c>
      <c r="C504" s="1" t="s">
        <v>1128</v>
      </c>
      <c r="D504" s="1">
        <v>13</v>
      </c>
      <c r="E504" s="1" t="s">
        <v>645</v>
      </c>
      <c r="F504" s="1" t="s">
        <v>724</v>
      </c>
      <c r="G504" s="1">
        <v>13</v>
      </c>
    </row>
    <row r="505" spans="1:7">
      <c r="A505" s="1">
        <v>2010</v>
      </c>
      <c r="B505" s="1" t="s">
        <v>661</v>
      </c>
      <c r="C505" s="1" t="s">
        <v>1129</v>
      </c>
      <c r="D505" s="1">
        <v>13</v>
      </c>
      <c r="E505" s="1" t="s">
        <v>645</v>
      </c>
      <c r="F505" s="1" t="s">
        <v>724</v>
      </c>
      <c r="G505" s="1">
        <v>13</v>
      </c>
    </row>
    <row r="506" spans="1:7">
      <c r="A506" s="1">
        <v>2011</v>
      </c>
      <c r="B506" s="1" t="s">
        <v>661</v>
      </c>
      <c r="C506" s="1" t="s">
        <v>1111</v>
      </c>
      <c r="D506" s="1">
        <v>13</v>
      </c>
      <c r="E506" s="1" t="s">
        <v>645</v>
      </c>
      <c r="F506" s="1" t="s">
        <v>724</v>
      </c>
      <c r="G506" s="1">
        <v>13</v>
      </c>
    </row>
    <row r="507" spans="1:7">
      <c r="A507" s="1">
        <v>2014</v>
      </c>
      <c r="B507" s="1" t="s">
        <v>661</v>
      </c>
      <c r="C507" s="1" t="s">
        <v>982</v>
      </c>
      <c r="D507" s="1">
        <v>13</v>
      </c>
      <c r="E507" s="1" t="s">
        <v>645</v>
      </c>
      <c r="F507" s="1" t="s">
        <v>724</v>
      </c>
      <c r="G507" s="1">
        <v>13</v>
      </c>
    </row>
    <row r="508" spans="1:7">
      <c r="A508" s="1">
        <v>2015</v>
      </c>
      <c r="B508" s="1" t="s">
        <v>661</v>
      </c>
      <c r="C508" s="1" t="s">
        <v>1130</v>
      </c>
      <c r="D508" s="1">
        <v>13</v>
      </c>
      <c r="E508" s="1" t="s">
        <v>645</v>
      </c>
      <c r="F508" s="1" t="s">
        <v>724</v>
      </c>
      <c r="G508" s="1">
        <v>13</v>
      </c>
    </row>
    <row r="509" spans="1:7">
      <c r="A509" s="1">
        <v>2019</v>
      </c>
      <c r="B509" s="1" t="s">
        <v>661</v>
      </c>
      <c r="C509" s="1" t="s">
        <v>1131</v>
      </c>
      <c r="D509" s="1">
        <v>13</v>
      </c>
      <c r="E509" s="1" t="s">
        <v>645</v>
      </c>
      <c r="F509" s="1" t="s">
        <v>658</v>
      </c>
      <c r="G509" s="1">
        <v>13</v>
      </c>
    </row>
    <row r="510" spans="1:7">
      <c r="A510" s="1">
        <v>2029</v>
      </c>
      <c r="B510" s="1" t="s">
        <v>661</v>
      </c>
      <c r="C510" s="1" t="s">
        <v>1132</v>
      </c>
      <c r="D510" s="1">
        <v>13</v>
      </c>
      <c r="E510" s="1" t="s">
        <v>645</v>
      </c>
      <c r="F510" s="1" t="s">
        <v>724</v>
      </c>
      <c r="G510" s="1">
        <v>13</v>
      </c>
    </row>
    <row r="511" spans="1:7">
      <c r="A511" s="1">
        <v>2043</v>
      </c>
      <c r="B511" s="1" t="s">
        <v>661</v>
      </c>
      <c r="C511" s="1" t="s">
        <v>1133</v>
      </c>
      <c r="D511" s="1">
        <v>13</v>
      </c>
      <c r="E511" s="1" t="s">
        <v>645</v>
      </c>
      <c r="F511" s="1" t="s">
        <v>724</v>
      </c>
      <c r="G511" s="1">
        <v>13</v>
      </c>
    </row>
    <row r="512" spans="1:7">
      <c r="A512" s="1">
        <v>2047</v>
      </c>
      <c r="B512" s="1" t="s">
        <v>661</v>
      </c>
      <c r="C512" s="1" t="s">
        <v>1134</v>
      </c>
      <c r="D512" s="1">
        <v>13</v>
      </c>
      <c r="E512" s="1" t="s">
        <v>645</v>
      </c>
      <c r="F512" s="1" t="s">
        <v>724</v>
      </c>
      <c r="G512" s="1">
        <v>13</v>
      </c>
    </row>
    <row r="513" spans="1:7">
      <c r="A513" s="1">
        <v>2074</v>
      </c>
      <c r="B513" s="1" t="s">
        <v>661</v>
      </c>
      <c r="C513" s="1" t="s">
        <v>1135</v>
      </c>
      <c r="D513" s="1">
        <v>13</v>
      </c>
      <c r="E513" s="1" t="s">
        <v>645</v>
      </c>
      <c r="F513" s="1" t="s">
        <v>658</v>
      </c>
      <c r="G513" s="1">
        <v>13</v>
      </c>
    </row>
    <row r="514" spans="1:7">
      <c r="A514" s="1">
        <v>2147</v>
      </c>
      <c r="B514" s="1" t="s">
        <v>770</v>
      </c>
      <c r="C514" s="1" t="s">
        <v>1136</v>
      </c>
      <c r="D514" s="1">
        <v>13</v>
      </c>
      <c r="E514" s="1" t="s">
        <v>645</v>
      </c>
      <c r="F514" s="1" t="s">
        <v>658</v>
      </c>
      <c r="G514" s="1">
        <v>13</v>
      </c>
    </row>
    <row r="515" spans="1:7">
      <c r="A515" s="1">
        <v>2149</v>
      </c>
      <c r="B515" s="1" t="s">
        <v>770</v>
      </c>
      <c r="C515" s="1" t="s">
        <v>1137</v>
      </c>
      <c r="D515" s="1">
        <v>13</v>
      </c>
      <c r="E515" s="1" t="s">
        <v>645</v>
      </c>
      <c r="F515" s="1" t="s">
        <v>658</v>
      </c>
      <c r="G515" s="1">
        <v>13</v>
      </c>
    </row>
    <row r="516" spans="1:7">
      <c r="A516" s="1">
        <v>2150</v>
      </c>
      <c r="B516" s="1" t="s">
        <v>770</v>
      </c>
      <c r="C516" s="1" t="s">
        <v>1138</v>
      </c>
      <c r="D516" s="1">
        <v>13</v>
      </c>
      <c r="E516" s="1" t="s">
        <v>645</v>
      </c>
      <c r="F516" s="1" t="s">
        <v>658</v>
      </c>
      <c r="G516" s="1">
        <v>13</v>
      </c>
    </row>
    <row r="517" spans="1:7">
      <c r="A517" s="1">
        <v>2156</v>
      </c>
      <c r="B517" s="1" t="s">
        <v>770</v>
      </c>
      <c r="C517" s="1" t="s">
        <v>1139</v>
      </c>
      <c r="D517" s="1">
        <v>13</v>
      </c>
      <c r="E517" s="1" t="s">
        <v>645</v>
      </c>
      <c r="F517" s="1" t="s">
        <v>658</v>
      </c>
      <c r="G517" s="1">
        <v>13</v>
      </c>
    </row>
    <row r="518" spans="1:7">
      <c r="A518" s="1">
        <v>2219</v>
      </c>
      <c r="B518" s="1" t="s">
        <v>770</v>
      </c>
      <c r="C518" s="1" t="s">
        <v>1140</v>
      </c>
      <c r="D518" s="1">
        <v>13</v>
      </c>
      <c r="E518" s="1" t="s">
        <v>645</v>
      </c>
      <c r="F518" s="1" t="s">
        <v>648</v>
      </c>
      <c r="G518" s="1">
        <v>13</v>
      </c>
    </row>
    <row r="519" spans="1:7">
      <c r="A519" s="1">
        <v>2263</v>
      </c>
      <c r="B519" s="1" t="s">
        <v>651</v>
      </c>
      <c r="C519" s="1" t="s">
        <v>1141</v>
      </c>
      <c r="D519" s="1">
        <v>13</v>
      </c>
      <c r="E519" s="1" t="s">
        <v>645</v>
      </c>
      <c r="F519" s="1" t="s">
        <v>658</v>
      </c>
      <c r="G519" s="1">
        <v>13</v>
      </c>
    </row>
    <row r="520" spans="1:7">
      <c r="A520" s="1">
        <v>2370</v>
      </c>
      <c r="B520" s="1" t="s">
        <v>643</v>
      </c>
      <c r="C520" s="1" t="s">
        <v>907</v>
      </c>
      <c r="D520" s="1">
        <v>13</v>
      </c>
      <c r="E520" s="1" t="s">
        <v>645</v>
      </c>
      <c r="F520" s="1" t="s">
        <v>724</v>
      </c>
      <c r="G520" s="1">
        <v>13</v>
      </c>
    </row>
    <row r="521" spans="1:7">
      <c r="A521" s="1">
        <v>2383</v>
      </c>
      <c r="B521" s="1" t="s">
        <v>643</v>
      </c>
      <c r="C521" s="1" t="s">
        <v>1142</v>
      </c>
      <c r="D521" s="1">
        <v>13</v>
      </c>
      <c r="E521" s="1" t="s">
        <v>645</v>
      </c>
      <c r="F521" s="1" t="s">
        <v>724</v>
      </c>
      <c r="G521" s="1">
        <v>13</v>
      </c>
    </row>
    <row r="522" spans="1:7">
      <c r="A522" s="1">
        <v>2388</v>
      </c>
      <c r="B522" s="1" t="s">
        <v>643</v>
      </c>
      <c r="C522" s="1" t="s">
        <v>1143</v>
      </c>
      <c r="D522" s="1">
        <v>13</v>
      </c>
      <c r="E522" s="1" t="s">
        <v>645</v>
      </c>
      <c r="F522" s="1" t="s">
        <v>724</v>
      </c>
      <c r="G522" s="1">
        <v>13</v>
      </c>
    </row>
    <row r="523" spans="1:7">
      <c r="A523" s="1">
        <v>2399</v>
      </c>
      <c r="B523" s="1" t="s">
        <v>643</v>
      </c>
      <c r="C523" s="1" t="s">
        <v>1104</v>
      </c>
      <c r="D523" s="1">
        <v>13</v>
      </c>
      <c r="E523" s="1" t="s">
        <v>645</v>
      </c>
      <c r="F523" s="1" t="s">
        <v>658</v>
      </c>
      <c r="G523" s="1">
        <v>13</v>
      </c>
    </row>
    <row r="524" spans="1:7">
      <c r="A524" s="1">
        <v>2400</v>
      </c>
      <c r="B524" s="1" t="s">
        <v>643</v>
      </c>
      <c r="C524" s="1" t="s">
        <v>886</v>
      </c>
      <c r="D524" s="1">
        <v>13</v>
      </c>
      <c r="E524" s="1" t="s">
        <v>645</v>
      </c>
      <c r="F524" s="1" t="s">
        <v>658</v>
      </c>
      <c r="G524" s="1">
        <v>13</v>
      </c>
    </row>
    <row r="525" spans="1:7">
      <c r="A525" s="1">
        <v>2402</v>
      </c>
      <c r="B525" s="1" t="s">
        <v>643</v>
      </c>
      <c r="C525" s="1" t="s">
        <v>1103</v>
      </c>
      <c r="D525" s="1">
        <v>13</v>
      </c>
      <c r="E525" s="1" t="s">
        <v>645</v>
      </c>
      <c r="F525" s="1" t="s">
        <v>658</v>
      </c>
      <c r="G525" s="1">
        <v>13</v>
      </c>
    </row>
    <row r="526" spans="1:7">
      <c r="A526" s="1">
        <v>2482</v>
      </c>
      <c r="B526" s="1" t="s">
        <v>643</v>
      </c>
      <c r="C526" s="1" t="s">
        <v>1144</v>
      </c>
      <c r="D526" s="1">
        <v>13</v>
      </c>
      <c r="E526" s="1" t="s">
        <v>645</v>
      </c>
      <c r="F526" s="1" t="s">
        <v>658</v>
      </c>
      <c r="G526" s="1">
        <v>13</v>
      </c>
    </row>
    <row r="527" spans="1:7">
      <c r="A527" s="1">
        <v>2483</v>
      </c>
      <c r="B527" s="1" t="s">
        <v>643</v>
      </c>
      <c r="C527" s="1" t="s">
        <v>1145</v>
      </c>
      <c r="D527" s="1">
        <v>13</v>
      </c>
      <c r="E527" s="1" t="s">
        <v>645</v>
      </c>
      <c r="F527" s="1" t="s">
        <v>658</v>
      </c>
      <c r="G527" s="1">
        <v>13</v>
      </c>
    </row>
    <row r="528" spans="1:7">
      <c r="A528" s="1">
        <v>2496</v>
      </c>
      <c r="B528" s="1" t="s">
        <v>643</v>
      </c>
      <c r="C528" s="1" t="s">
        <v>1146</v>
      </c>
      <c r="D528" s="1">
        <v>13</v>
      </c>
      <c r="E528" s="1" t="s">
        <v>645</v>
      </c>
      <c r="F528" s="1" t="s">
        <v>724</v>
      </c>
      <c r="G528" s="1">
        <v>13</v>
      </c>
    </row>
    <row r="529" spans="1:7">
      <c r="A529" s="1">
        <v>2497</v>
      </c>
      <c r="B529" s="1" t="s">
        <v>643</v>
      </c>
      <c r="C529" s="1" t="s">
        <v>1147</v>
      </c>
      <c r="D529" s="1">
        <v>13</v>
      </c>
      <c r="E529" s="1" t="s">
        <v>645</v>
      </c>
      <c r="F529" s="1" t="s">
        <v>724</v>
      </c>
      <c r="G529" s="1">
        <v>13</v>
      </c>
    </row>
    <row r="530" spans="1:7">
      <c r="A530" s="1">
        <v>2498</v>
      </c>
      <c r="B530" s="1" t="s">
        <v>643</v>
      </c>
      <c r="C530" s="1" t="s">
        <v>1148</v>
      </c>
      <c r="D530" s="1">
        <v>13</v>
      </c>
      <c r="E530" s="1" t="s">
        <v>645</v>
      </c>
      <c r="F530" s="1" t="s">
        <v>724</v>
      </c>
      <c r="G530" s="1">
        <v>13</v>
      </c>
    </row>
    <row r="531" spans="1:7">
      <c r="A531" s="1">
        <v>2502</v>
      </c>
      <c r="B531" s="1" t="s">
        <v>643</v>
      </c>
      <c r="C531" s="1" t="s">
        <v>1127</v>
      </c>
      <c r="D531" s="1">
        <v>13</v>
      </c>
      <c r="E531" s="1" t="s">
        <v>645</v>
      </c>
      <c r="F531" s="1" t="s">
        <v>658</v>
      </c>
      <c r="G531" s="1">
        <v>13</v>
      </c>
    </row>
    <row r="532" spans="1:7">
      <c r="A532" s="1">
        <v>2505</v>
      </c>
      <c r="B532" s="1" t="s">
        <v>643</v>
      </c>
      <c r="C532" s="1" t="s">
        <v>1149</v>
      </c>
      <c r="D532" s="1">
        <v>13</v>
      </c>
      <c r="E532" s="1" t="s">
        <v>645</v>
      </c>
      <c r="F532" s="1" t="s">
        <v>658</v>
      </c>
      <c r="G532" s="1">
        <v>13</v>
      </c>
    </row>
    <row r="533" spans="1:7">
      <c r="A533" s="1">
        <v>2507</v>
      </c>
      <c r="B533" s="1" t="s">
        <v>643</v>
      </c>
      <c r="C533" s="1" t="s">
        <v>1150</v>
      </c>
      <c r="D533" s="1">
        <v>13</v>
      </c>
      <c r="E533" s="1" t="s">
        <v>645</v>
      </c>
      <c r="F533" s="1" t="s">
        <v>658</v>
      </c>
      <c r="G533" s="1">
        <v>13</v>
      </c>
    </row>
    <row r="534" spans="1:7">
      <c r="A534" s="1">
        <v>2508</v>
      </c>
      <c r="B534" s="1" t="s">
        <v>643</v>
      </c>
      <c r="C534" s="1" t="s">
        <v>1151</v>
      </c>
      <c r="D534" s="1">
        <v>13</v>
      </c>
      <c r="E534" s="1" t="s">
        <v>645</v>
      </c>
      <c r="F534" s="1" t="s">
        <v>658</v>
      </c>
      <c r="G534" s="1">
        <v>13</v>
      </c>
    </row>
    <row r="535" spans="1:7">
      <c r="A535" s="1">
        <v>2512</v>
      </c>
      <c r="B535" s="1" t="s">
        <v>643</v>
      </c>
      <c r="C535" s="1" t="s">
        <v>1152</v>
      </c>
      <c r="D535" s="1">
        <v>13</v>
      </c>
      <c r="E535" s="1" t="s">
        <v>645</v>
      </c>
      <c r="F535" s="1" t="s">
        <v>658</v>
      </c>
      <c r="G535" s="1">
        <v>13</v>
      </c>
    </row>
    <row r="536" spans="1:7">
      <c r="A536" s="1">
        <v>2519</v>
      </c>
      <c r="B536" s="1" t="s">
        <v>643</v>
      </c>
      <c r="C536" s="1" t="s">
        <v>1153</v>
      </c>
      <c r="D536" s="1">
        <v>13</v>
      </c>
      <c r="E536" s="1" t="s">
        <v>645</v>
      </c>
      <c r="F536" s="1" t="s">
        <v>658</v>
      </c>
      <c r="G536" s="1">
        <v>13</v>
      </c>
    </row>
    <row r="537" spans="1:7">
      <c r="A537" s="1">
        <v>2521</v>
      </c>
      <c r="B537" s="1" t="s">
        <v>643</v>
      </c>
      <c r="C537" s="1" t="s">
        <v>1154</v>
      </c>
      <c r="D537" s="1">
        <v>13</v>
      </c>
      <c r="E537" s="1" t="s">
        <v>645</v>
      </c>
      <c r="F537" s="1" t="s">
        <v>658</v>
      </c>
      <c r="G537" s="1">
        <v>13</v>
      </c>
    </row>
    <row r="538" spans="1:7">
      <c r="A538" s="1">
        <v>2524</v>
      </c>
      <c r="B538" s="1" t="s">
        <v>643</v>
      </c>
      <c r="C538" s="1" t="s">
        <v>1155</v>
      </c>
      <c r="D538" s="1">
        <v>13</v>
      </c>
      <c r="E538" s="1" t="s">
        <v>645</v>
      </c>
      <c r="F538" s="1" t="s">
        <v>658</v>
      </c>
      <c r="G538" s="1">
        <v>13</v>
      </c>
    </row>
    <row r="539" spans="1:7">
      <c r="A539" s="1">
        <v>2525</v>
      </c>
      <c r="B539" s="1" t="s">
        <v>643</v>
      </c>
      <c r="C539" s="1" t="s">
        <v>1156</v>
      </c>
      <c r="D539" s="1">
        <v>13</v>
      </c>
      <c r="E539" s="1" t="s">
        <v>645</v>
      </c>
      <c r="F539" s="1" t="s">
        <v>658</v>
      </c>
      <c r="G539" s="1">
        <v>13</v>
      </c>
    </row>
    <row r="540" spans="1:7">
      <c r="A540" s="1">
        <v>2570</v>
      </c>
      <c r="B540" s="1" t="s">
        <v>657</v>
      </c>
      <c r="C540" s="1" t="s">
        <v>1157</v>
      </c>
      <c r="D540" s="1">
        <v>13</v>
      </c>
      <c r="E540" s="1" t="s">
        <v>805</v>
      </c>
      <c r="F540" s="1" t="s">
        <v>658</v>
      </c>
      <c r="G540" s="1">
        <v>13</v>
      </c>
    </row>
    <row r="541" spans="1:7">
      <c r="A541" s="1">
        <v>2602</v>
      </c>
      <c r="B541" s="1" t="s">
        <v>657</v>
      </c>
      <c r="C541" s="1" t="s">
        <v>1158</v>
      </c>
      <c r="D541" s="1">
        <v>13</v>
      </c>
      <c r="E541" s="1" t="s">
        <v>645</v>
      </c>
      <c r="F541" s="1" t="s">
        <v>658</v>
      </c>
      <c r="G541" s="1">
        <v>13</v>
      </c>
    </row>
    <row r="542" spans="1:7">
      <c r="A542" s="1">
        <v>2613</v>
      </c>
      <c r="B542" s="1" t="s">
        <v>657</v>
      </c>
      <c r="C542" s="1" t="s">
        <v>1159</v>
      </c>
      <c r="D542" s="1">
        <v>13</v>
      </c>
      <c r="E542" s="1" t="s">
        <v>645</v>
      </c>
      <c r="F542" s="1" t="s">
        <v>724</v>
      </c>
      <c r="G542" s="1">
        <v>13</v>
      </c>
    </row>
    <row r="543" spans="1:7">
      <c r="A543" s="1">
        <v>2672</v>
      </c>
      <c r="B543" s="1" t="s">
        <v>725</v>
      </c>
      <c r="C543" s="1" t="s">
        <v>1160</v>
      </c>
      <c r="D543" s="1">
        <v>13</v>
      </c>
      <c r="E543" s="1" t="s">
        <v>645</v>
      </c>
      <c r="F543" s="1" t="s">
        <v>724</v>
      </c>
      <c r="G543" s="1">
        <v>13</v>
      </c>
    </row>
    <row r="544" spans="1:7">
      <c r="A544" s="1">
        <v>2673</v>
      </c>
      <c r="B544" s="1" t="s">
        <v>725</v>
      </c>
      <c r="C544" s="1" t="s">
        <v>1161</v>
      </c>
      <c r="D544" s="1">
        <v>13</v>
      </c>
      <c r="E544" s="1" t="s">
        <v>645</v>
      </c>
      <c r="F544" s="1" t="s">
        <v>724</v>
      </c>
      <c r="G544" s="1">
        <v>13</v>
      </c>
    </row>
    <row r="545" spans="1:7">
      <c r="A545" s="1">
        <v>2676</v>
      </c>
      <c r="B545" s="1" t="s">
        <v>725</v>
      </c>
      <c r="C545" s="1" t="s">
        <v>1162</v>
      </c>
      <c r="D545" s="1">
        <v>13</v>
      </c>
      <c r="E545" s="1" t="s">
        <v>645</v>
      </c>
      <c r="F545" s="1" t="s">
        <v>724</v>
      </c>
      <c r="G545" s="1">
        <v>13</v>
      </c>
    </row>
    <row r="546" spans="1:7">
      <c r="A546" s="1">
        <v>2678</v>
      </c>
      <c r="B546" s="1" t="s">
        <v>725</v>
      </c>
      <c r="C546" s="1" t="s">
        <v>1163</v>
      </c>
      <c r="D546" s="1">
        <v>13</v>
      </c>
      <c r="E546" s="1" t="s">
        <v>645</v>
      </c>
      <c r="F546" s="1" t="s">
        <v>724</v>
      </c>
      <c r="G546" s="1">
        <v>13</v>
      </c>
    </row>
    <row r="547" spans="1:7">
      <c r="A547" s="1">
        <v>2679</v>
      </c>
      <c r="B547" s="1" t="s">
        <v>725</v>
      </c>
      <c r="C547" s="1" t="s">
        <v>1164</v>
      </c>
      <c r="D547" s="1">
        <v>13</v>
      </c>
      <c r="E547" s="1" t="s">
        <v>645</v>
      </c>
      <c r="F547" s="1" t="s">
        <v>724</v>
      </c>
      <c r="G547" s="1">
        <v>13</v>
      </c>
    </row>
    <row r="548" spans="1:7">
      <c r="A548" s="1">
        <v>2808</v>
      </c>
      <c r="B548" s="1" t="s">
        <v>725</v>
      </c>
      <c r="C548" s="1" t="s">
        <v>1165</v>
      </c>
      <c r="D548" s="1">
        <v>13</v>
      </c>
      <c r="E548" s="1" t="s">
        <v>645</v>
      </c>
      <c r="F548" s="1" t="s">
        <v>658</v>
      </c>
      <c r="G548" s="1">
        <v>13</v>
      </c>
    </row>
    <row r="549" spans="1:7">
      <c r="A549" s="1">
        <v>2809</v>
      </c>
      <c r="B549" s="1" t="s">
        <v>725</v>
      </c>
      <c r="C549" s="1" t="s">
        <v>1166</v>
      </c>
      <c r="D549" s="1">
        <v>13</v>
      </c>
      <c r="E549" s="1" t="s">
        <v>645</v>
      </c>
      <c r="F549" s="1" t="s">
        <v>658</v>
      </c>
      <c r="G549" s="1">
        <v>13</v>
      </c>
    </row>
    <row r="550" spans="1:7">
      <c r="A550" s="1">
        <v>2810</v>
      </c>
      <c r="B550" s="1" t="s">
        <v>725</v>
      </c>
      <c r="C550" s="1" t="s">
        <v>1167</v>
      </c>
      <c r="D550" s="1">
        <v>13</v>
      </c>
      <c r="E550" s="1" t="s">
        <v>645</v>
      </c>
      <c r="F550" s="1" t="s">
        <v>658</v>
      </c>
      <c r="G550" s="1">
        <v>13</v>
      </c>
    </row>
    <row r="551" spans="1:7">
      <c r="A551" s="1">
        <v>2811</v>
      </c>
      <c r="B551" s="1" t="s">
        <v>725</v>
      </c>
      <c r="C551" s="1" t="s">
        <v>1168</v>
      </c>
      <c r="D551" s="1">
        <v>13</v>
      </c>
      <c r="E551" s="1" t="s">
        <v>645</v>
      </c>
      <c r="F551" s="1" t="s">
        <v>658</v>
      </c>
      <c r="G551" s="1">
        <v>13</v>
      </c>
    </row>
    <row r="552" spans="1:7">
      <c r="A552" s="1">
        <v>2812</v>
      </c>
      <c r="B552" s="1" t="s">
        <v>725</v>
      </c>
      <c r="C552" s="1" t="s">
        <v>1169</v>
      </c>
      <c r="D552" s="1">
        <v>13</v>
      </c>
      <c r="E552" s="1" t="s">
        <v>645</v>
      </c>
      <c r="F552" s="1" t="s">
        <v>658</v>
      </c>
      <c r="G552" s="1">
        <v>13</v>
      </c>
    </row>
    <row r="553" spans="1:7">
      <c r="A553" s="1">
        <v>2822</v>
      </c>
      <c r="B553" s="1" t="s">
        <v>725</v>
      </c>
      <c r="C553" s="1" t="s">
        <v>1170</v>
      </c>
      <c r="D553" s="1">
        <v>13</v>
      </c>
      <c r="E553" s="1" t="s">
        <v>645</v>
      </c>
      <c r="F553" s="1" t="s">
        <v>724</v>
      </c>
      <c r="G553" s="1">
        <v>13</v>
      </c>
    </row>
    <row r="554" spans="1:7">
      <c r="A554" s="1">
        <v>2824</v>
      </c>
      <c r="B554" s="1" t="s">
        <v>725</v>
      </c>
      <c r="C554" s="1" t="s">
        <v>1171</v>
      </c>
      <c r="D554" s="1">
        <v>13</v>
      </c>
      <c r="E554" s="1" t="s">
        <v>645</v>
      </c>
      <c r="F554" s="1" t="s">
        <v>724</v>
      </c>
      <c r="G554" s="1">
        <v>13</v>
      </c>
    </row>
    <row r="555" spans="1:7">
      <c r="A555" s="1">
        <v>2831</v>
      </c>
      <c r="B555" s="1" t="s">
        <v>725</v>
      </c>
      <c r="C555" s="1" t="s">
        <v>1172</v>
      </c>
      <c r="D555" s="1">
        <v>13</v>
      </c>
      <c r="E555" s="1" t="s">
        <v>645</v>
      </c>
      <c r="F555" s="1" t="s">
        <v>724</v>
      </c>
      <c r="G555" s="1">
        <v>13</v>
      </c>
    </row>
    <row r="556" spans="1:7">
      <c r="A556" s="1">
        <v>2890</v>
      </c>
      <c r="B556" s="1" t="s">
        <v>1173</v>
      </c>
      <c r="C556" s="1" t="s">
        <v>1174</v>
      </c>
      <c r="D556" s="1">
        <v>13</v>
      </c>
      <c r="E556" s="1" t="s">
        <v>645</v>
      </c>
      <c r="F556" s="1" t="s">
        <v>646</v>
      </c>
      <c r="G556" s="1">
        <v>9.1</v>
      </c>
    </row>
    <row r="557" spans="1:7">
      <c r="A557" s="1">
        <v>2891</v>
      </c>
      <c r="B557" s="1" t="s">
        <v>1173</v>
      </c>
      <c r="C557" s="1" t="s">
        <v>1175</v>
      </c>
      <c r="D557" s="1">
        <v>13</v>
      </c>
      <c r="E557" s="1" t="s">
        <v>645</v>
      </c>
      <c r="F557" s="1" t="s">
        <v>646</v>
      </c>
      <c r="G557" s="1">
        <v>9.1</v>
      </c>
    </row>
    <row r="558" spans="1:7">
      <c r="A558" s="1">
        <v>2892</v>
      </c>
      <c r="B558" s="1" t="s">
        <v>1173</v>
      </c>
      <c r="C558" s="1" t="s">
        <v>1176</v>
      </c>
      <c r="D558" s="1">
        <v>13</v>
      </c>
      <c r="E558" s="1" t="s">
        <v>645</v>
      </c>
      <c r="F558" s="1" t="s">
        <v>646</v>
      </c>
      <c r="G558" s="1">
        <v>9.1</v>
      </c>
    </row>
    <row r="559" spans="1:7">
      <c r="A559" s="1">
        <v>2893</v>
      </c>
      <c r="B559" s="1" t="s">
        <v>1173</v>
      </c>
      <c r="C559" s="1" t="s">
        <v>1177</v>
      </c>
      <c r="D559" s="1">
        <v>13</v>
      </c>
      <c r="E559" s="1" t="s">
        <v>645</v>
      </c>
      <c r="F559" s="1" t="s">
        <v>646</v>
      </c>
      <c r="G559" s="1">
        <v>9.1</v>
      </c>
    </row>
    <row r="560" spans="1:7">
      <c r="A560" s="1">
        <v>2894</v>
      </c>
      <c r="B560" s="1" t="s">
        <v>1173</v>
      </c>
      <c r="C560" s="1" t="s">
        <v>1178</v>
      </c>
      <c r="D560" s="1">
        <v>13</v>
      </c>
      <c r="E560" s="1" t="s">
        <v>645</v>
      </c>
      <c r="F560" s="1" t="s">
        <v>646</v>
      </c>
      <c r="G560" s="1">
        <v>9.1</v>
      </c>
    </row>
    <row r="561" spans="1:7">
      <c r="A561" s="1">
        <v>2895</v>
      </c>
      <c r="B561" s="1" t="s">
        <v>1173</v>
      </c>
      <c r="C561" s="1" t="s">
        <v>1179</v>
      </c>
      <c r="D561" s="1">
        <v>13</v>
      </c>
      <c r="E561" s="1" t="s">
        <v>645</v>
      </c>
      <c r="F561" s="1" t="s">
        <v>646</v>
      </c>
      <c r="G561" s="1">
        <v>9.1</v>
      </c>
    </row>
    <row r="562" spans="1:7">
      <c r="A562" s="1">
        <v>2896</v>
      </c>
      <c r="B562" s="1" t="s">
        <v>1173</v>
      </c>
      <c r="C562" s="1" t="s">
        <v>1180</v>
      </c>
      <c r="D562" s="1">
        <v>13</v>
      </c>
      <c r="E562" s="1" t="s">
        <v>645</v>
      </c>
      <c r="F562" s="1" t="s">
        <v>646</v>
      </c>
      <c r="G562" s="1">
        <v>9.1</v>
      </c>
    </row>
    <row r="563" spans="1:7">
      <c r="A563" s="1">
        <v>2183</v>
      </c>
      <c r="B563" s="1" t="s">
        <v>770</v>
      </c>
      <c r="C563" s="1" t="s">
        <v>1181</v>
      </c>
      <c r="D563" s="1">
        <v>12.5</v>
      </c>
      <c r="E563" s="1" t="s">
        <v>645</v>
      </c>
      <c r="F563" s="1" t="s">
        <v>658</v>
      </c>
      <c r="G563" s="1">
        <v>12.5</v>
      </c>
    </row>
    <row r="564" spans="1:7">
      <c r="A564" s="1">
        <v>7</v>
      </c>
      <c r="B564" s="1" t="s">
        <v>715</v>
      </c>
      <c r="C564" s="1" t="s">
        <v>1182</v>
      </c>
      <c r="D564" s="1">
        <v>12</v>
      </c>
      <c r="E564" s="1" t="s">
        <v>645</v>
      </c>
      <c r="F564" s="1" t="s">
        <v>648</v>
      </c>
      <c r="G564" s="1">
        <v>12</v>
      </c>
    </row>
    <row r="565" spans="1:7">
      <c r="A565" s="1">
        <v>8</v>
      </c>
      <c r="B565" s="1" t="s">
        <v>715</v>
      </c>
      <c r="C565" s="1" t="s">
        <v>1183</v>
      </c>
      <c r="D565" s="1">
        <v>12</v>
      </c>
      <c r="E565" s="1" t="s">
        <v>645</v>
      </c>
      <c r="F565" s="1" t="s">
        <v>648</v>
      </c>
      <c r="G565" s="1">
        <v>12</v>
      </c>
    </row>
    <row r="566" spans="1:7">
      <c r="A566" s="1">
        <v>9</v>
      </c>
      <c r="B566" s="1" t="s">
        <v>715</v>
      </c>
      <c r="C566" s="1" t="s">
        <v>1184</v>
      </c>
      <c r="D566" s="1">
        <v>12</v>
      </c>
      <c r="E566" s="1" t="s">
        <v>645</v>
      </c>
      <c r="F566" s="1" t="s">
        <v>648</v>
      </c>
      <c r="G566" s="1">
        <v>12</v>
      </c>
    </row>
    <row r="567" spans="1:7">
      <c r="A567" s="1">
        <v>10</v>
      </c>
      <c r="B567" s="1" t="s">
        <v>715</v>
      </c>
      <c r="C567" s="1" t="s">
        <v>1185</v>
      </c>
      <c r="D567" s="1">
        <v>12</v>
      </c>
      <c r="E567" s="1" t="s">
        <v>645</v>
      </c>
      <c r="F567" s="1" t="s">
        <v>648</v>
      </c>
      <c r="G567" s="1">
        <v>12</v>
      </c>
    </row>
    <row r="568" spans="1:7">
      <c r="A568" s="1">
        <v>46</v>
      </c>
      <c r="B568" s="1" t="s">
        <v>715</v>
      </c>
      <c r="C568" s="1" t="s">
        <v>1186</v>
      </c>
      <c r="D568" s="1">
        <v>12</v>
      </c>
      <c r="E568" s="1" t="s">
        <v>645</v>
      </c>
      <c r="F568" s="1" t="s">
        <v>658</v>
      </c>
      <c r="G568" s="1">
        <v>12</v>
      </c>
    </row>
    <row r="569" spans="1:7">
      <c r="A569" s="1">
        <v>53</v>
      </c>
      <c r="B569" s="1" t="s">
        <v>715</v>
      </c>
      <c r="C569" s="1" t="s">
        <v>1187</v>
      </c>
      <c r="D569" s="1">
        <v>12</v>
      </c>
      <c r="E569" s="1" t="s">
        <v>645</v>
      </c>
      <c r="F569" s="1" t="s">
        <v>658</v>
      </c>
      <c r="G569" s="1">
        <v>12</v>
      </c>
    </row>
    <row r="570" spans="1:7">
      <c r="A570" s="1">
        <v>56</v>
      </c>
      <c r="B570" s="1" t="s">
        <v>715</v>
      </c>
      <c r="C570" s="1" t="s">
        <v>1188</v>
      </c>
      <c r="D570" s="1">
        <v>12</v>
      </c>
      <c r="E570" s="1" t="s">
        <v>645</v>
      </c>
      <c r="F570" s="1" t="s">
        <v>658</v>
      </c>
      <c r="G570" s="1">
        <v>12</v>
      </c>
    </row>
    <row r="571" spans="1:7">
      <c r="A571" s="1">
        <v>58</v>
      </c>
      <c r="B571" s="1" t="s">
        <v>715</v>
      </c>
      <c r="C571" s="1" t="s">
        <v>1189</v>
      </c>
      <c r="D571" s="1">
        <v>12</v>
      </c>
      <c r="E571" s="1" t="s">
        <v>645</v>
      </c>
      <c r="F571" s="1" t="s">
        <v>658</v>
      </c>
      <c r="G571" s="1">
        <v>12</v>
      </c>
    </row>
    <row r="572" spans="1:7">
      <c r="A572" s="1">
        <v>59</v>
      </c>
      <c r="B572" s="1" t="s">
        <v>715</v>
      </c>
      <c r="C572" s="1" t="s">
        <v>1190</v>
      </c>
      <c r="D572" s="1">
        <v>12</v>
      </c>
      <c r="E572" s="1" t="s">
        <v>645</v>
      </c>
      <c r="F572" s="1" t="s">
        <v>658</v>
      </c>
      <c r="G572" s="1">
        <v>12</v>
      </c>
    </row>
    <row r="573" spans="1:7">
      <c r="A573" s="1">
        <v>60</v>
      </c>
      <c r="B573" s="1" t="s">
        <v>715</v>
      </c>
      <c r="C573" s="1" t="s">
        <v>1191</v>
      </c>
      <c r="D573" s="1">
        <v>12</v>
      </c>
      <c r="E573" s="1" t="s">
        <v>645</v>
      </c>
      <c r="F573" s="1" t="s">
        <v>658</v>
      </c>
      <c r="G573" s="1">
        <v>12</v>
      </c>
    </row>
    <row r="574" spans="1:7">
      <c r="A574" s="1">
        <v>62</v>
      </c>
      <c r="B574" s="1" t="s">
        <v>715</v>
      </c>
      <c r="C574" s="1" t="s">
        <v>1192</v>
      </c>
      <c r="D574" s="1">
        <v>12</v>
      </c>
      <c r="E574" s="1" t="s">
        <v>645</v>
      </c>
      <c r="F574" s="1" t="s">
        <v>658</v>
      </c>
      <c r="G574" s="1">
        <v>12</v>
      </c>
    </row>
    <row r="575" spans="1:7">
      <c r="A575" s="1">
        <v>83</v>
      </c>
      <c r="B575" s="1" t="s">
        <v>715</v>
      </c>
      <c r="C575" s="1" t="s">
        <v>1193</v>
      </c>
      <c r="D575" s="1">
        <v>12</v>
      </c>
      <c r="E575" s="1" t="s">
        <v>645</v>
      </c>
      <c r="F575" s="1" t="s">
        <v>658</v>
      </c>
      <c r="G575" s="1">
        <v>12</v>
      </c>
    </row>
    <row r="576" spans="1:7">
      <c r="A576" s="1">
        <v>87</v>
      </c>
      <c r="B576" s="1" t="s">
        <v>715</v>
      </c>
      <c r="C576" s="1" t="s">
        <v>1194</v>
      </c>
      <c r="D576" s="1">
        <v>12</v>
      </c>
      <c r="E576" s="1" t="s">
        <v>645</v>
      </c>
      <c r="F576" s="1" t="s">
        <v>658</v>
      </c>
      <c r="G576" s="1">
        <v>12</v>
      </c>
    </row>
    <row r="577" spans="1:7">
      <c r="A577" s="1">
        <v>94</v>
      </c>
      <c r="B577" s="1" t="s">
        <v>715</v>
      </c>
      <c r="C577" s="1" t="s">
        <v>1195</v>
      </c>
      <c r="D577" s="1">
        <v>12</v>
      </c>
      <c r="E577" s="1" t="s">
        <v>645</v>
      </c>
      <c r="F577" s="1" t="s">
        <v>658</v>
      </c>
      <c r="G577" s="1">
        <v>12</v>
      </c>
    </row>
    <row r="578" spans="1:7">
      <c r="A578" s="1">
        <v>95</v>
      </c>
      <c r="B578" s="1" t="s">
        <v>715</v>
      </c>
      <c r="C578" s="1" t="s">
        <v>1196</v>
      </c>
      <c r="D578" s="1">
        <v>12</v>
      </c>
      <c r="E578" s="1" t="s">
        <v>645</v>
      </c>
      <c r="F578" s="1" t="s">
        <v>658</v>
      </c>
      <c r="G578" s="1">
        <v>12</v>
      </c>
    </row>
    <row r="579" spans="1:7">
      <c r="A579" s="1">
        <v>96</v>
      </c>
      <c r="B579" s="1" t="s">
        <v>715</v>
      </c>
      <c r="C579" s="1" t="s">
        <v>1006</v>
      </c>
      <c r="D579" s="1">
        <v>12</v>
      </c>
      <c r="E579" s="1" t="s">
        <v>645</v>
      </c>
      <c r="F579" s="1" t="s">
        <v>658</v>
      </c>
      <c r="G579" s="1">
        <v>12</v>
      </c>
    </row>
    <row r="580" spans="1:7">
      <c r="A580" s="1">
        <v>97</v>
      </c>
      <c r="B580" s="1" t="s">
        <v>715</v>
      </c>
      <c r="C580" s="1" t="s">
        <v>1197</v>
      </c>
      <c r="D580" s="1">
        <v>12</v>
      </c>
      <c r="E580" s="1" t="s">
        <v>645</v>
      </c>
      <c r="F580" s="1" t="s">
        <v>658</v>
      </c>
      <c r="G580" s="1">
        <v>12</v>
      </c>
    </row>
    <row r="581" spans="1:7">
      <c r="A581" s="1">
        <v>99</v>
      </c>
      <c r="B581" s="1" t="s">
        <v>715</v>
      </c>
      <c r="C581" s="1" t="s">
        <v>1198</v>
      </c>
      <c r="D581" s="1">
        <v>12</v>
      </c>
      <c r="E581" s="1" t="s">
        <v>645</v>
      </c>
      <c r="F581" s="1" t="s">
        <v>658</v>
      </c>
      <c r="G581" s="1">
        <v>12</v>
      </c>
    </row>
    <row r="582" spans="1:7">
      <c r="A582" s="1">
        <v>100</v>
      </c>
      <c r="B582" s="1" t="s">
        <v>715</v>
      </c>
      <c r="C582" s="1" t="s">
        <v>1199</v>
      </c>
      <c r="D582" s="1">
        <v>12</v>
      </c>
      <c r="E582" s="1" t="s">
        <v>645</v>
      </c>
      <c r="F582" s="1" t="s">
        <v>658</v>
      </c>
      <c r="G582" s="1">
        <v>12</v>
      </c>
    </row>
    <row r="583" spans="1:7">
      <c r="A583" s="1">
        <v>102</v>
      </c>
      <c r="B583" s="1" t="s">
        <v>715</v>
      </c>
      <c r="C583" s="1" t="s">
        <v>1200</v>
      </c>
      <c r="D583" s="1">
        <v>12</v>
      </c>
      <c r="E583" s="1" t="s">
        <v>645</v>
      </c>
      <c r="F583" s="1" t="s">
        <v>658</v>
      </c>
      <c r="G583" s="1">
        <v>12</v>
      </c>
    </row>
    <row r="584" spans="1:7">
      <c r="A584" s="1">
        <v>106</v>
      </c>
      <c r="B584" s="1" t="s">
        <v>715</v>
      </c>
      <c r="C584" s="1" t="s">
        <v>1201</v>
      </c>
      <c r="D584" s="1">
        <v>12</v>
      </c>
      <c r="E584" s="1" t="s">
        <v>645</v>
      </c>
      <c r="F584" s="1" t="s">
        <v>658</v>
      </c>
      <c r="G584" s="1">
        <v>12</v>
      </c>
    </row>
    <row r="585" spans="1:7">
      <c r="A585" s="1">
        <v>108</v>
      </c>
      <c r="B585" s="1" t="s">
        <v>715</v>
      </c>
      <c r="C585" s="1" t="s">
        <v>1202</v>
      </c>
      <c r="D585" s="1">
        <v>12</v>
      </c>
      <c r="E585" s="1" t="s">
        <v>645</v>
      </c>
      <c r="F585" s="1" t="s">
        <v>658</v>
      </c>
      <c r="G585" s="1">
        <v>12</v>
      </c>
    </row>
    <row r="586" spans="1:7">
      <c r="A586" s="1">
        <v>109</v>
      </c>
      <c r="B586" s="1" t="s">
        <v>715</v>
      </c>
      <c r="C586" s="1" t="s">
        <v>1203</v>
      </c>
      <c r="D586" s="1">
        <v>12</v>
      </c>
      <c r="E586" s="1" t="s">
        <v>645</v>
      </c>
      <c r="F586" s="1" t="s">
        <v>658</v>
      </c>
      <c r="G586" s="1">
        <v>12</v>
      </c>
    </row>
    <row r="587" spans="1:7">
      <c r="A587" s="1">
        <v>115</v>
      </c>
      <c r="B587" s="1" t="s">
        <v>715</v>
      </c>
      <c r="C587" s="1" t="s">
        <v>1204</v>
      </c>
      <c r="D587" s="1">
        <v>12</v>
      </c>
      <c r="E587" s="1" t="s">
        <v>645</v>
      </c>
      <c r="F587" s="1" t="s">
        <v>658</v>
      </c>
      <c r="G587" s="1">
        <v>12</v>
      </c>
    </row>
    <row r="588" spans="1:7">
      <c r="A588" s="1">
        <v>116</v>
      </c>
      <c r="B588" s="1" t="s">
        <v>715</v>
      </c>
      <c r="C588" s="1" t="s">
        <v>1205</v>
      </c>
      <c r="D588" s="1">
        <v>12</v>
      </c>
      <c r="E588" s="1" t="s">
        <v>645</v>
      </c>
      <c r="F588" s="1" t="s">
        <v>658</v>
      </c>
      <c r="G588" s="1">
        <v>12</v>
      </c>
    </row>
    <row r="589" spans="1:7">
      <c r="A589" s="1">
        <v>119</v>
      </c>
      <c r="B589" s="1" t="s">
        <v>715</v>
      </c>
      <c r="C589" s="1" t="s">
        <v>1206</v>
      </c>
      <c r="D589" s="1">
        <v>12</v>
      </c>
      <c r="E589" s="1" t="s">
        <v>645</v>
      </c>
      <c r="F589" s="1" t="s">
        <v>658</v>
      </c>
      <c r="G589" s="1">
        <v>12</v>
      </c>
    </row>
    <row r="590" spans="1:7">
      <c r="A590" s="1">
        <v>120</v>
      </c>
      <c r="B590" s="1" t="s">
        <v>715</v>
      </c>
      <c r="C590" s="1" t="s">
        <v>1207</v>
      </c>
      <c r="D590" s="1">
        <v>12</v>
      </c>
      <c r="E590" s="1" t="s">
        <v>645</v>
      </c>
      <c r="F590" s="1" t="s">
        <v>658</v>
      </c>
      <c r="G590" s="1">
        <v>12</v>
      </c>
    </row>
    <row r="591" spans="1:7">
      <c r="A591" s="1">
        <v>121</v>
      </c>
      <c r="B591" s="1" t="s">
        <v>715</v>
      </c>
      <c r="C591" s="1" t="s">
        <v>1208</v>
      </c>
      <c r="D591" s="1">
        <v>12</v>
      </c>
      <c r="E591" s="1" t="s">
        <v>645</v>
      </c>
      <c r="F591" s="1" t="s">
        <v>658</v>
      </c>
      <c r="G591" s="1">
        <v>12</v>
      </c>
    </row>
    <row r="592" spans="1:7">
      <c r="A592" s="1">
        <v>123</v>
      </c>
      <c r="B592" s="1" t="s">
        <v>715</v>
      </c>
      <c r="C592" s="1" t="s">
        <v>1209</v>
      </c>
      <c r="D592" s="1">
        <v>12</v>
      </c>
      <c r="E592" s="1" t="s">
        <v>645</v>
      </c>
      <c r="F592" s="1" t="s">
        <v>658</v>
      </c>
      <c r="G592" s="1">
        <v>12</v>
      </c>
    </row>
    <row r="593" spans="1:7">
      <c r="A593" s="1">
        <v>124</v>
      </c>
      <c r="B593" s="1" t="s">
        <v>715</v>
      </c>
      <c r="C593" s="1" t="s">
        <v>1210</v>
      </c>
      <c r="D593" s="1">
        <v>12</v>
      </c>
      <c r="E593" s="1" t="s">
        <v>645</v>
      </c>
      <c r="F593" s="1" t="s">
        <v>658</v>
      </c>
      <c r="G593" s="1">
        <v>12</v>
      </c>
    </row>
    <row r="594" spans="1:7">
      <c r="A594" s="1">
        <v>125</v>
      </c>
      <c r="B594" s="1" t="s">
        <v>715</v>
      </c>
      <c r="C594" s="1" t="s">
        <v>1211</v>
      </c>
      <c r="D594" s="1">
        <v>12</v>
      </c>
      <c r="E594" s="1" t="s">
        <v>645</v>
      </c>
      <c r="F594" s="1" t="s">
        <v>658</v>
      </c>
      <c r="G594" s="1">
        <v>12</v>
      </c>
    </row>
    <row r="595" spans="1:7">
      <c r="A595" s="1">
        <v>126</v>
      </c>
      <c r="B595" s="1" t="s">
        <v>715</v>
      </c>
      <c r="C595" s="1" t="s">
        <v>1212</v>
      </c>
      <c r="D595" s="1">
        <v>12</v>
      </c>
      <c r="E595" s="1" t="s">
        <v>645</v>
      </c>
      <c r="F595" s="1" t="s">
        <v>658</v>
      </c>
      <c r="G595" s="1">
        <v>12</v>
      </c>
    </row>
    <row r="596" spans="1:7">
      <c r="A596" s="1">
        <v>129</v>
      </c>
      <c r="B596" s="1" t="s">
        <v>715</v>
      </c>
      <c r="C596" s="1" t="s">
        <v>1213</v>
      </c>
      <c r="D596" s="1">
        <v>12</v>
      </c>
      <c r="E596" s="1" t="s">
        <v>645</v>
      </c>
      <c r="F596" s="1" t="s">
        <v>658</v>
      </c>
      <c r="G596" s="1">
        <v>12</v>
      </c>
    </row>
    <row r="597" spans="1:7">
      <c r="A597" s="1">
        <v>247</v>
      </c>
      <c r="B597" s="1" t="s">
        <v>715</v>
      </c>
      <c r="C597" s="1" t="s">
        <v>1214</v>
      </c>
      <c r="D597" s="1">
        <v>12</v>
      </c>
      <c r="E597" s="1" t="s">
        <v>805</v>
      </c>
      <c r="F597" s="1" t="s">
        <v>724</v>
      </c>
      <c r="G597" s="1">
        <v>12</v>
      </c>
    </row>
    <row r="598" spans="1:7">
      <c r="A598" s="1">
        <v>252</v>
      </c>
      <c r="B598" s="1" t="s">
        <v>715</v>
      </c>
      <c r="C598" s="1" t="s">
        <v>1215</v>
      </c>
      <c r="D598" s="1">
        <v>12</v>
      </c>
      <c r="E598" s="1" t="s">
        <v>645</v>
      </c>
      <c r="F598" s="1" t="s">
        <v>724</v>
      </c>
      <c r="G598" s="1">
        <v>12</v>
      </c>
    </row>
    <row r="599" spans="1:7">
      <c r="A599" s="1">
        <v>263</v>
      </c>
      <c r="B599" s="1" t="s">
        <v>715</v>
      </c>
      <c r="C599" s="1" t="s">
        <v>1216</v>
      </c>
      <c r="D599" s="1">
        <v>12</v>
      </c>
      <c r="E599" s="1" t="s">
        <v>645</v>
      </c>
      <c r="F599" s="1" t="s">
        <v>724</v>
      </c>
      <c r="G599" s="1">
        <v>12</v>
      </c>
    </row>
    <row r="600" spans="1:7">
      <c r="A600" s="1">
        <v>264</v>
      </c>
      <c r="B600" s="1" t="s">
        <v>715</v>
      </c>
      <c r="C600" s="1" t="s">
        <v>1217</v>
      </c>
      <c r="D600" s="1">
        <v>12</v>
      </c>
      <c r="E600" s="1" t="s">
        <v>645</v>
      </c>
      <c r="F600" s="1" t="s">
        <v>724</v>
      </c>
      <c r="G600" s="1">
        <v>12</v>
      </c>
    </row>
    <row r="601" spans="1:7">
      <c r="A601" s="1">
        <v>275</v>
      </c>
      <c r="B601" s="1" t="s">
        <v>715</v>
      </c>
      <c r="C601" s="1" t="s">
        <v>1218</v>
      </c>
      <c r="D601" s="1">
        <v>12</v>
      </c>
      <c r="E601" s="1" t="s">
        <v>645</v>
      </c>
      <c r="F601" s="1" t="s">
        <v>724</v>
      </c>
      <c r="G601" s="1">
        <v>12</v>
      </c>
    </row>
    <row r="602" spans="1:7">
      <c r="A602" s="1">
        <v>322</v>
      </c>
      <c r="B602" s="1" t="s">
        <v>715</v>
      </c>
      <c r="C602" s="1" t="s">
        <v>1219</v>
      </c>
      <c r="D602" s="1">
        <v>12</v>
      </c>
      <c r="E602" s="1" t="s">
        <v>645</v>
      </c>
      <c r="F602" s="1" t="s">
        <v>658</v>
      </c>
      <c r="G602" s="1">
        <v>12</v>
      </c>
    </row>
    <row r="603" spans="1:7">
      <c r="A603" s="1">
        <v>324</v>
      </c>
      <c r="B603" s="1" t="s">
        <v>715</v>
      </c>
      <c r="C603" s="1" t="s">
        <v>1220</v>
      </c>
      <c r="D603" s="1">
        <v>12</v>
      </c>
      <c r="E603" s="1" t="s">
        <v>645</v>
      </c>
      <c r="F603" s="1" t="s">
        <v>658</v>
      </c>
      <c r="G603" s="1">
        <v>12</v>
      </c>
    </row>
    <row r="604" spans="1:7">
      <c r="A604" s="1">
        <v>327</v>
      </c>
      <c r="B604" s="1" t="s">
        <v>715</v>
      </c>
      <c r="C604" s="1" t="s">
        <v>1221</v>
      </c>
      <c r="D604" s="1">
        <v>12</v>
      </c>
      <c r="E604" s="1" t="s">
        <v>645</v>
      </c>
      <c r="F604" s="1" t="s">
        <v>658</v>
      </c>
      <c r="G604" s="1">
        <v>12</v>
      </c>
    </row>
    <row r="605" spans="1:7">
      <c r="A605" s="1">
        <v>328</v>
      </c>
      <c r="B605" s="1" t="s">
        <v>715</v>
      </c>
      <c r="C605" s="1" t="s">
        <v>1222</v>
      </c>
      <c r="D605" s="1">
        <v>12</v>
      </c>
      <c r="E605" s="1" t="s">
        <v>645</v>
      </c>
      <c r="F605" s="1" t="s">
        <v>658</v>
      </c>
      <c r="G605" s="1">
        <v>12</v>
      </c>
    </row>
    <row r="606" spans="1:7">
      <c r="A606" s="1">
        <v>329</v>
      </c>
      <c r="B606" s="1" t="s">
        <v>715</v>
      </c>
      <c r="C606" s="1" t="s">
        <v>1223</v>
      </c>
      <c r="D606" s="1">
        <v>12</v>
      </c>
      <c r="E606" s="1" t="s">
        <v>645</v>
      </c>
      <c r="F606" s="1" t="s">
        <v>658</v>
      </c>
      <c r="G606" s="1">
        <v>12</v>
      </c>
    </row>
    <row r="607" spans="1:7">
      <c r="A607" s="1">
        <v>332</v>
      </c>
      <c r="B607" s="1" t="s">
        <v>715</v>
      </c>
      <c r="C607" s="1" t="s">
        <v>1224</v>
      </c>
      <c r="D607" s="1">
        <v>12</v>
      </c>
      <c r="E607" s="1" t="s">
        <v>645</v>
      </c>
      <c r="F607" s="1" t="s">
        <v>658</v>
      </c>
      <c r="G607" s="1">
        <v>12</v>
      </c>
    </row>
    <row r="608" spans="1:7">
      <c r="A608" s="1">
        <v>342</v>
      </c>
      <c r="B608" s="1" t="s">
        <v>715</v>
      </c>
      <c r="C608" s="1" t="s">
        <v>1225</v>
      </c>
      <c r="D608" s="1">
        <v>12</v>
      </c>
      <c r="E608" s="1" t="s">
        <v>805</v>
      </c>
      <c r="F608" s="1" t="s">
        <v>724</v>
      </c>
      <c r="G608" s="1">
        <v>12</v>
      </c>
    </row>
    <row r="609" spans="1:7">
      <c r="A609" s="1">
        <v>350</v>
      </c>
      <c r="B609" s="1" t="s">
        <v>715</v>
      </c>
      <c r="C609" s="1" t="s">
        <v>1226</v>
      </c>
      <c r="D609" s="1">
        <v>12</v>
      </c>
      <c r="E609" s="1" t="s">
        <v>645</v>
      </c>
      <c r="F609" s="1" t="s">
        <v>658</v>
      </c>
      <c r="G609" s="1">
        <v>12</v>
      </c>
    </row>
    <row r="610" spans="1:7">
      <c r="A610" s="1">
        <v>364</v>
      </c>
      <c r="B610" s="1" t="s">
        <v>715</v>
      </c>
      <c r="C610" s="1" t="s">
        <v>1227</v>
      </c>
      <c r="D610" s="1">
        <v>12</v>
      </c>
      <c r="E610" s="1" t="s">
        <v>645</v>
      </c>
      <c r="F610" s="1" t="s">
        <v>724</v>
      </c>
      <c r="G610" s="1">
        <v>12</v>
      </c>
    </row>
    <row r="611" spans="1:7">
      <c r="A611" s="1">
        <v>365</v>
      </c>
      <c r="B611" s="1" t="s">
        <v>715</v>
      </c>
      <c r="C611" s="1" t="s">
        <v>1228</v>
      </c>
      <c r="D611" s="1">
        <v>12</v>
      </c>
      <c r="E611" s="1" t="s">
        <v>645</v>
      </c>
      <c r="F611" s="1" t="s">
        <v>724</v>
      </c>
      <c r="G611" s="1">
        <v>12</v>
      </c>
    </row>
    <row r="612" spans="1:7">
      <c r="A612" s="1">
        <v>689</v>
      </c>
      <c r="B612" s="1" t="s">
        <v>981</v>
      </c>
      <c r="C612" s="1" t="s">
        <v>1229</v>
      </c>
      <c r="D612" s="1">
        <v>12</v>
      </c>
      <c r="E612" s="1" t="s">
        <v>805</v>
      </c>
      <c r="F612" s="1" t="s">
        <v>724</v>
      </c>
      <c r="G612" s="1">
        <v>12</v>
      </c>
    </row>
    <row r="613" spans="1:7">
      <c r="A613" s="1">
        <v>690</v>
      </c>
      <c r="B613" s="1" t="s">
        <v>981</v>
      </c>
      <c r="C613" s="1" t="s">
        <v>1230</v>
      </c>
      <c r="D613" s="1">
        <v>12</v>
      </c>
      <c r="E613" s="1" t="s">
        <v>645</v>
      </c>
      <c r="F613" s="1" t="s">
        <v>724</v>
      </c>
      <c r="G613" s="1">
        <v>12</v>
      </c>
    </row>
    <row r="614" spans="1:7">
      <c r="A614" s="1">
        <v>732</v>
      </c>
      <c r="B614" s="1" t="s">
        <v>807</v>
      </c>
      <c r="C614" s="1" t="s">
        <v>1231</v>
      </c>
      <c r="D614" s="1">
        <v>12</v>
      </c>
      <c r="E614" s="1" t="s">
        <v>645</v>
      </c>
      <c r="F614" s="1" t="s">
        <v>724</v>
      </c>
      <c r="G614" s="1">
        <v>12</v>
      </c>
    </row>
    <row r="615" spans="1:7">
      <c r="A615" s="1">
        <v>735</v>
      </c>
      <c r="B615" s="1" t="s">
        <v>779</v>
      </c>
      <c r="C615" s="1" t="s">
        <v>1232</v>
      </c>
      <c r="D615" s="1">
        <v>12</v>
      </c>
      <c r="E615" s="1" t="s">
        <v>645</v>
      </c>
      <c r="F615" s="1" t="s">
        <v>658</v>
      </c>
      <c r="G615" s="1">
        <v>12</v>
      </c>
    </row>
    <row r="616" spans="1:7">
      <c r="A616" s="1">
        <v>741</v>
      </c>
      <c r="B616" s="1" t="s">
        <v>779</v>
      </c>
      <c r="C616" s="1" t="s">
        <v>1168</v>
      </c>
      <c r="D616" s="1">
        <v>12</v>
      </c>
      <c r="E616" s="1" t="s">
        <v>645</v>
      </c>
      <c r="F616" s="1" t="s">
        <v>658</v>
      </c>
      <c r="G616" s="1">
        <v>12</v>
      </c>
    </row>
    <row r="617" spans="1:7">
      <c r="A617" s="1">
        <v>746</v>
      </c>
      <c r="B617" s="1" t="s">
        <v>779</v>
      </c>
      <c r="C617" s="1" t="s">
        <v>903</v>
      </c>
      <c r="D617" s="1">
        <v>12</v>
      </c>
      <c r="E617" s="1" t="s">
        <v>645</v>
      </c>
      <c r="F617" s="1" t="s">
        <v>658</v>
      </c>
      <c r="G617" s="1">
        <v>12</v>
      </c>
    </row>
    <row r="618" spans="1:7">
      <c r="A618" s="1">
        <v>747</v>
      </c>
      <c r="B618" s="1" t="s">
        <v>779</v>
      </c>
      <c r="C618" s="1" t="s">
        <v>1219</v>
      </c>
      <c r="D618" s="1">
        <v>12</v>
      </c>
      <c r="E618" s="1" t="s">
        <v>645</v>
      </c>
      <c r="F618" s="1" t="s">
        <v>658</v>
      </c>
      <c r="G618" s="1">
        <v>12</v>
      </c>
    </row>
    <row r="619" spans="1:7">
      <c r="A619" s="1">
        <v>754</v>
      </c>
      <c r="B619" s="1" t="s">
        <v>779</v>
      </c>
      <c r="C619" s="1" t="s">
        <v>1233</v>
      </c>
      <c r="D619" s="1">
        <v>12</v>
      </c>
      <c r="E619" s="1" t="s">
        <v>645</v>
      </c>
      <c r="F619" s="1" t="s">
        <v>724</v>
      </c>
      <c r="G619" s="1">
        <v>12</v>
      </c>
    </row>
    <row r="620" spans="1:7">
      <c r="A620" s="1">
        <v>755</v>
      </c>
      <c r="B620" s="1" t="s">
        <v>779</v>
      </c>
      <c r="C620" s="1" t="s">
        <v>1234</v>
      </c>
      <c r="D620" s="1">
        <v>12</v>
      </c>
      <c r="E620" s="1" t="s">
        <v>645</v>
      </c>
      <c r="F620" s="1" t="s">
        <v>724</v>
      </c>
      <c r="G620" s="1">
        <v>12</v>
      </c>
    </row>
    <row r="621" spans="1:7">
      <c r="A621" s="1">
        <v>765</v>
      </c>
      <c r="B621" s="1" t="s">
        <v>779</v>
      </c>
      <c r="C621" s="1" t="s">
        <v>1235</v>
      </c>
      <c r="D621" s="1">
        <v>12</v>
      </c>
      <c r="E621" s="1" t="s">
        <v>645</v>
      </c>
      <c r="F621" s="1" t="s">
        <v>724</v>
      </c>
      <c r="G621" s="1">
        <v>12</v>
      </c>
    </row>
    <row r="622" spans="1:7">
      <c r="A622" s="1">
        <v>777</v>
      </c>
      <c r="B622" s="1" t="s">
        <v>779</v>
      </c>
      <c r="C622" s="1" t="s">
        <v>1236</v>
      </c>
      <c r="D622" s="1">
        <v>12</v>
      </c>
      <c r="E622" s="1" t="s">
        <v>645</v>
      </c>
      <c r="F622" s="1" t="s">
        <v>724</v>
      </c>
      <c r="G622" s="1">
        <v>12</v>
      </c>
    </row>
    <row r="623" spans="1:7">
      <c r="A623" s="1">
        <v>785</v>
      </c>
      <c r="B623" s="1" t="s">
        <v>779</v>
      </c>
      <c r="C623" s="1" t="s">
        <v>820</v>
      </c>
      <c r="D623" s="1">
        <v>12</v>
      </c>
      <c r="E623" s="1" t="s">
        <v>645</v>
      </c>
      <c r="F623" s="1" t="s">
        <v>724</v>
      </c>
      <c r="G623" s="1">
        <v>12</v>
      </c>
    </row>
    <row r="624" spans="1:7">
      <c r="A624" s="1">
        <v>804</v>
      </c>
      <c r="B624" s="1" t="s">
        <v>779</v>
      </c>
      <c r="C624" s="1" t="s">
        <v>1237</v>
      </c>
      <c r="D624" s="1">
        <v>12</v>
      </c>
      <c r="E624" s="1" t="s">
        <v>645</v>
      </c>
      <c r="F624" s="1" t="s">
        <v>658</v>
      </c>
      <c r="G624" s="1">
        <v>12</v>
      </c>
    </row>
    <row r="625" spans="1:7">
      <c r="A625" s="1">
        <v>805</v>
      </c>
      <c r="B625" s="1" t="s">
        <v>779</v>
      </c>
      <c r="C625" s="1" t="s">
        <v>1238</v>
      </c>
      <c r="D625" s="1">
        <v>12</v>
      </c>
      <c r="E625" s="1" t="s">
        <v>645</v>
      </c>
      <c r="F625" s="1" t="s">
        <v>658</v>
      </c>
      <c r="G625" s="1">
        <v>12</v>
      </c>
    </row>
    <row r="626" spans="1:7">
      <c r="A626" s="1">
        <v>855</v>
      </c>
      <c r="B626" s="1" t="s">
        <v>779</v>
      </c>
      <c r="C626" s="1" t="s">
        <v>1239</v>
      </c>
      <c r="D626" s="1">
        <v>12</v>
      </c>
      <c r="E626" s="1" t="s">
        <v>645</v>
      </c>
      <c r="F626" s="1" t="s">
        <v>724</v>
      </c>
      <c r="G626" s="1">
        <v>12</v>
      </c>
    </row>
    <row r="627" spans="1:7">
      <c r="A627" s="1">
        <v>1049</v>
      </c>
      <c r="B627" s="1" t="s">
        <v>765</v>
      </c>
      <c r="C627" s="1" t="s">
        <v>1240</v>
      </c>
      <c r="D627" s="1">
        <v>12</v>
      </c>
      <c r="E627" s="1" t="s">
        <v>645</v>
      </c>
      <c r="F627" s="1" t="s">
        <v>806</v>
      </c>
      <c r="G627" s="1">
        <v>12</v>
      </c>
    </row>
    <row r="628" spans="1:7">
      <c r="A628" s="1">
        <v>1053</v>
      </c>
      <c r="B628" s="1" t="s">
        <v>765</v>
      </c>
      <c r="C628" s="1" t="s">
        <v>1241</v>
      </c>
      <c r="D628" s="1">
        <v>12</v>
      </c>
      <c r="E628" s="1" t="s">
        <v>645</v>
      </c>
      <c r="F628" s="1" t="s">
        <v>724</v>
      </c>
      <c r="G628" s="1">
        <v>12</v>
      </c>
    </row>
    <row r="629" spans="1:7">
      <c r="A629" s="1">
        <v>1065</v>
      </c>
      <c r="B629" s="1" t="s">
        <v>765</v>
      </c>
      <c r="C629" s="1" t="s">
        <v>1242</v>
      </c>
      <c r="D629" s="1">
        <v>12</v>
      </c>
      <c r="E629" s="1" t="s">
        <v>645</v>
      </c>
      <c r="F629" s="1" t="s">
        <v>724</v>
      </c>
      <c r="G629" s="1">
        <v>12</v>
      </c>
    </row>
    <row r="630" spans="1:7">
      <c r="A630" s="1">
        <v>1159</v>
      </c>
      <c r="B630" s="1" t="s">
        <v>1173</v>
      </c>
      <c r="C630" s="1" t="s">
        <v>1243</v>
      </c>
      <c r="D630" s="1">
        <v>12</v>
      </c>
      <c r="E630" s="1" t="s">
        <v>645</v>
      </c>
      <c r="F630" s="1" t="s">
        <v>724</v>
      </c>
      <c r="G630" s="1">
        <v>8.4</v>
      </c>
    </row>
    <row r="631" spans="1:7">
      <c r="A631" s="1">
        <v>1171</v>
      </c>
      <c r="B631" s="1" t="s">
        <v>649</v>
      </c>
      <c r="C631" s="1" t="s">
        <v>1244</v>
      </c>
      <c r="D631" s="1">
        <v>12</v>
      </c>
      <c r="E631" s="1" t="s">
        <v>645</v>
      </c>
      <c r="F631" s="1" t="s">
        <v>658</v>
      </c>
      <c r="G631" s="1">
        <v>12</v>
      </c>
    </row>
    <row r="632" spans="1:7">
      <c r="A632" s="1">
        <v>1174</v>
      </c>
      <c r="B632" s="1" t="s">
        <v>649</v>
      </c>
      <c r="C632" s="1" t="s">
        <v>1245</v>
      </c>
      <c r="D632" s="1">
        <v>12</v>
      </c>
      <c r="E632" s="1" t="s">
        <v>645</v>
      </c>
      <c r="F632" s="1" t="s">
        <v>658</v>
      </c>
      <c r="G632" s="1">
        <v>12</v>
      </c>
    </row>
    <row r="633" spans="1:7">
      <c r="A633" s="1">
        <v>1177</v>
      </c>
      <c r="B633" s="1" t="s">
        <v>649</v>
      </c>
      <c r="C633" s="1" t="s">
        <v>1246</v>
      </c>
      <c r="D633" s="1">
        <v>12</v>
      </c>
      <c r="E633" s="1" t="s">
        <v>645</v>
      </c>
      <c r="F633" s="1" t="s">
        <v>658</v>
      </c>
      <c r="G633" s="1">
        <v>12</v>
      </c>
    </row>
    <row r="634" spans="1:7">
      <c r="A634" s="1">
        <v>1183</v>
      </c>
      <c r="B634" s="1" t="s">
        <v>649</v>
      </c>
      <c r="C634" s="1" t="s">
        <v>1247</v>
      </c>
      <c r="D634" s="1">
        <v>12</v>
      </c>
      <c r="E634" s="1" t="s">
        <v>645</v>
      </c>
      <c r="F634" s="1" t="s">
        <v>658</v>
      </c>
      <c r="G634" s="1">
        <v>12</v>
      </c>
    </row>
    <row r="635" spans="1:7">
      <c r="A635" s="1">
        <v>1185</v>
      </c>
      <c r="B635" s="1" t="s">
        <v>649</v>
      </c>
      <c r="C635" s="1" t="s">
        <v>1248</v>
      </c>
      <c r="D635" s="1">
        <v>12</v>
      </c>
      <c r="E635" s="1" t="s">
        <v>645</v>
      </c>
      <c r="F635" s="1" t="s">
        <v>658</v>
      </c>
      <c r="G635" s="1">
        <v>12</v>
      </c>
    </row>
    <row r="636" spans="1:7">
      <c r="A636" s="1">
        <v>1186</v>
      </c>
      <c r="B636" s="1" t="s">
        <v>649</v>
      </c>
      <c r="C636" s="1" t="s">
        <v>1249</v>
      </c>
      <c r="D636" s="1">
        <v>12</v>
      </c>
      <c r="E636" s="1" t="s">
        <v>645</v>
      </c>
      <c r="F636" s="1" t="s">
        <v>658</v>
      </c>
      <c r="G636" s="1">
        <v>12</v>
      </c>
    </row>
    <row r="637" spans="1:7">
      <c r="A637" s="1">
        <v>1193</v>
      </c>
      <c r="B637" s="1" t="s">
        <v>649</v>
      </c>
      <c r="C637" s="1" t="s">
        <v>1250</v>
      </c>
      <c r="D637" s="1">
        <v>12</v>
      </c>
      <c r="E637" s="1" t="s">
        <v>645</v>
      </c>
      <c r="F637" s="1" t="s">
        <v>724</v>
      </c>
      <c r="G637" s="1">
        <v>12</v>
      </c>
    </row>
    <row r="638" spans="1:7">
      <c r="A638" s="1">
        <v>1195</v>
      </c>
      <c r="B638" s="1" t="s">
        <v>649</v>
      </c>
      <c r="C638" s="1" t="s">
        <v>1251</v>
      </c>
      <c r="D638" s="1">
        <v>12</v>
      </c>
      <c r="E638" s="1" t="s">
        <v>645</v>
      </c>
      <c r="F638" s="1" t="s">
        <v>724</v>
      </c>
      <c r="G638" s="1">
        <v>12</v>
      </c>
    </row>
    <row r="639" spans="1:7">
      <c r="A639" s="1">
        <v>1202</v>
      </c>
      <c r="B639" s="1" t="s">
        <v>649</v>
      </c>
      <c r="C639" s="1" t="s">
        <v>1252</v>
      </c>
      <c r="D639" s="1">
        <v>12</v>
      </c>
      <c r="E639" s="1" t="s">
        <v>645</v>
      </c>
      <c r="F639" s="1" t="s">
        <v>658</v>
      </c>
      <c r="G639" s="1">
        <v>12</v>
      </c>
    </row>
    <row r="640" spans="1:7">
      <c r="A640" s="1">
        <v>1207</v>
      </c>
      <c r="B640" s="1" t="s">
        <v>649</v>
      </c>
      <c r="C640" s="1" t="s">
        <v>1253</v>
      </c>
      <c r="D640" s="1">
        <v>12</v>
      </c>
      <c r="E640" s="1" t="s">
        <v>645</v>
      </c>
      <c r="F640" s="1" t="s">
        <v>724</v>
      </c>
      <c r="G640" s="1">
        <v>12</v>
      </c>
    </row>
    <row r="641" spans="1:7">
      <c r="A641" s="1">
        <v>1209</v>
      </c>
      <c r="B641" s="1" t="s">
        <v>649</v>
      </c>
      <c r="C641" s="1" t="s">
        <v>1254</v>
      </c>
      <c r="D641" s="1">
        <v>12</v>
      </c>
      <c r="E641" s="1" t="s">
        <v>645</v>
      </c>
      <c r="F641" s="1" t="s">
        <v>724</v>
      </c>
      <c r="G641" s="1">
        <v>12</v>
      </c>
    </row>
    <row r="642" spans="1:7">
      <c r="A642" s="1">
        <v>1213</v>
      </c>
      <c r="B642" s="1" t="s">
        <v>649</v>
      </c>
      <c r="C642" s="1" t="s">
        <v>1026</v>
      </c>
      <c r="D642" s="1">
        <v>12</v>
      </c>
      <c r="E642" s="1" t="s">
        <v>645</v>
      </c>
      <c r="F642" s="1" t="s">
        <v>724</v>
      </c>
      <c r="G642" s="1">
        <v>12</v>
      </c>
    </row>
    <row r="643" spans="1:7">
      <c r="A643" s="1">
        <v>1214</v>
      </c>
      <c r="B643" s="1" t="s">
        <v>649</v>
      </c>
      <c r="C643" s="1" t="s">
        <v>1255</v>
      </c>
      <c r="D643" s="1">
        <v>12</v>
      </c>
      <c r="E643" s="1" t="s">
        <v>645</v>
      </c>
      <c r="F643" s="1" t="s">
        <v>724</v>
      </c>
      <c r="G643" s="1">
        <v>12</v>
      </c>
    </row>
    <row r="644" spans="1:7">
      <c r="A644" s="1">
        <v>1251</v>
      </c>
      <c r="B644" s="1" t="s">
        <v>649</v>
      </c>
      <c r="C644" s="1" t="s">
        <v>907</v>
      </c>
      <c r="D644" s="1">
        <v>12</v>
      </c>
      <c r="E644" s="1" t="s">
        <v>645</v>
      </c>
      <c r="F644" s="1" t="s">
        <v>724</v>
      </c>
      <c r="G644" s="1">
        <v>12</v>
      </c>
    </row>
    <row r="645" spans="1:7">
      <c r="A645" s="1">
        <v>1278</v>
      </c>
      <c r="B645" s="1" t="s">
        <v>649</v>
      </c>
      <c r="C645" s="1" t="s">
        <v>1256</v>
      </c>
      <c r="D645" s="1">
        <v>12</v>
      </c>
      <c r="E645" s="1" t="s">
        <v>645</v>
      </c>
      <c r="F645" s="1" t="s">
        <v>658</v>
      </c>
      <c r="G645" s="1">
        <v>12</v>
      </c>
    </row>
    <row r="646" spans="1:7">
      <c r="A646" s="1">
        <v>1279</v>
      </c>
      <c r="B646" s="1" t="s">
        <v>649</v>
      </c>
      <c r="C646" s="1" t="s">
        <v>1257</v>
      </c>
      <c r="D646" s="1">
        <v>12</v>
      </c>
      <c r="E646" s="1" t="s">
        <v>645</v>
      </c>
      <c r="F646" s="1" t="s">
        <v>658</v>
      </c>
      <c r="G646" s="1">
        <v>12</v>
      </c>
    </row>
    <row r="647" spans="1:7">
      <c r="A647" s="1">
        <v>1328</v>
      </c>
      <c r="B647" s="1" t="s">
        <v>649</v>
      </c>
      <c r="C647" s="1" t="s">
        <v>1258</v>
      </c>
      <c r="D647" s="1">
        <v>12</v>
      </c>
      <c r="E647" s="1" t="s">
        <v>645</v>
      </c>
      <c r="F647" s="1" t="s">
        <v>724</v>
      </c>
      <c r="G647" s="1">
        <v>12</v>
      </c>
    </row>
    <row r="648" spans="1:7">
      <c r="A648" s="1">
        <v>1329</v>
      </c>
      <c r="B648" s="1" t="s">
        <v>649</v>
      </c>
      <c r="C648" s="1" t="s">
        <v>1259</v>
      </c>
      <c r="D648" s="1">
        <v>12</v>
      </c>
      <c r="E648" s="1" t="s">
        <v>645</v>
      </c>
      <c r="F648" s="1" t="s">
        <v>724</v>
      </c>
      <c r="G648" s="1">
        <v>12</v>
      </c>
    </row>
    <row r="649" spans="1:7">
      <c r="A649" s="1">
        <v>1330</v>
      </c>
      <c r="B649" s="1" t="s">
        <v>649</v>
      </c>
      <c r="C649" s="1" t="s">
        <v>1260</v>
      </c>
      <c r="D649" s="1">
        <v>12</v>
      </c>
      <c r="E649" s="1" t="s">
        <v>645</v>
      </c>
      <c r="F649" s="1" t="s">
        <v>724</v>
      </c>
      <c r="G649" s="1">
        <v>12</v>
      </c>
    </row>
    <row r="650" spans="1:7">
      <c r="A650" s="1">
        <v>1331</v>
      </c>
      <c r="B650" s="1" t="s">
        <v>649</v>
      </c>
      <c r="C650" s="1" t="s">
        <v>1261</v>
      </c>
      <c r="D650" s="1">
        <v>12</v>
      </c>
      <c r="E650" s="1" t="s">
        <v>645</v>
      </c>
      <c r="F650" s="1" t="s">
        <v>724</v>
      </c>
      <c r="G650" s="1">
        <v>12</v>
      </c>
    </row>
    <row r="651" spans="1:7">
      <c r="A651" s="1">
        <v>1332</v>
      </c>
      <c r="B651" s="1" t="s">
        <v>649</v>
      </c>
      <c r="C651" s="1" t="s">
        <v>1262</v>
      </c>
      <c r="D651" s="1">
        <v>12</v>
      </c>
      <c r="E651" s="1" t="s">
        <v>645</v>
      </c>
      <c r="F651" s="1" t="s">
        <v>724</v>
      </c>
      <c r="G651" s="1">
        <v>12</v>
      </c>
    </row>
    <row r="652" spans="1:7">
      <c r="A652" s="1">
        <v>1333</v>
      </c>
      <c r="B652" s="1" t="s">
        <v>649</v>
      </c>
      <c r="C652" s="1" t="s">
        <v>1263</v>
      </c>
      <c r="D652" s="1">
        <v>12</v>
      </c>
      <c r="E652" s="1" t="s">
        <v>645</v>
      </c>
      <c r="F652" s="1" t="s">
        <v>724</v>
      </c>
      <c r="G652" s="1">
        <v>12</v>
      </c>
    </row>
    <row r="653" spans="1:7">
      <c r="A653" s="1">
        <v>1334</v>
      </c>
      <c r="B653" s="1" t="s">
        <v>649</v>
      </c>
      <c r="C653" s="1" t="s">
        <v>1264</v>
      </c>
      <c r="D653" s="1">
        <v>12</v>
      </c>
      <c r="E653" s="1" t="s">
        <v>645</v>
      </c>
      <c r="F653" s="1" t="s">
        <v>724</v>
      </c>
      <c r="G653" s="1">
        <v>12</v>
      </c>
    </row>
    <row r="654" spans="1:7">
      <c r="A654" s="1">
        <v>1346</v>
      </c>
      <c r="B654" s="1" t="s">
        <v>816</v>
      </c>
      <c r="C654" s="1" t="s">
        <v>1265</v>
      </c>
      <c r="D654" s="1">
        <v>12</v>
      </c>
      <c r="E654" s="1" t="s">
        <v>645</v>
      </c>
      <c r="F654" s="1" t="s">
        <v>724</v>
      </c>
      <c r="G654" s="1">
        <v>12</v>
      </c>
    </row>
    <row r="655" spans="1:7">
      <c r="A655" s="1">
        <v>1350</v>
      </c>
      <c r="B655" s="1" t="s">
        <v>816</v>
      </c>
      <c r="C655" s="1" t="s">
        <v>1266</v>
      </c>
      <c r="D655" s="1">
        <v>12</v>
      </c>
      <c r="E655" s="1" t="s">
        <v>645</v>
      </c>
      <c r="F655" s="1" t="s">
        <v>724</v>
      </c>
      <c r="G655" s="1">
        <v>12</v>
      </c>
    </row>
    <row r="656" spans="1:7">
      <c r="A656" s="1">
        <v>1351</v>
      </c>
      <c r="B656" s="1" t="s">
        <v>816</v>
      </c>
      <c r="C656" s="1" t="s">
        <v>1267</v>
      </c>
      <c r="D656" s="1">
        <v>12</v>
      </c>
      <c r="E656" s="1" t="s">
        <v>645</v>
      </c>
      <c r="F656" s="1" t="s">
        <v>724</v>
      </c>
      <c r="G656" s="1">
        <v>12</v>
      </c>
    </row>
    <row r="657" spans="1:7">
      <c r="A657" s="1">
        <v>1353</v>
      </c>
      <c r="B657" s="1" t="s">
        <v>816</v>
      </c>
      <c r="C657" s="1" t="s">
        <v>1268</v>
      </c>
      <c r="D657" s="1">
        <v>12</v>
      </c>
      <c r="E657" s="1" t="s">
        <v>645</v>
      </c>
      <c r="F657" s="1" t="s">
        <v>724</v>
      </c>
      <c r="G657" s="1">
        <v>12</v>
      </c>
    </row>
    <row r="658" spans="1:7">
      <c r="A658" s="1">
        <v>1357</v>
      </c>
      <c r="B658" s="1" t="s">
        <v>816</v>
      </c>
      <c r="C658" s="1" t="s">
        <v>1067</v>
      </c>
      <c r="D658" s="1">
        <v>12</v>
      </c>
      <c r="E658" s="1" t="s">
        <v>645</v>
      </c>
      <c r="F658" s="1" t="s">
        <v>724</v>
      </c>
      <c r="G658" s="1">
        <v>12</v>
      </c>
    </row>
    <row r="659" spans="1:7">
      <c r="A659" s="1">
        <v>1361</v>
      </c>
      <c r="B659" s="1" t="s">
        <v>816</v>
      </c>
      <c r="C659" s="1" t="s">
        <v>1235</v>
      </c>
      <c r="D659" s="1">
        <v>12</v>
      </c>
      <c r="E659" s="1" t="s">
        <v>645</v>
      </c>
      <c r="F659" s="1" t="s">
        <v>724</v>
      </c>
      <c r="G659" s="1">
        <v>12</v>
      </c>
    </row>
    <row r="660" spans="1:7">
      <c r="A660" s="1">
        <v>1368</v>
      </c>
      <c r="B660" s="1" t="s">
        <v>816</v>
      </c>
      <c r="C660" s="1" t="s">
        <v>1269</v>
      </c>
      <c r="D660" s="1">
        <v>12</v>
      </c>
      <c r="E660" s="1" t="s">
        <v>645</v>
      </c>
      <c r="F660" s="1" t="s">
        <v>658</v>
      </c>
      <c r="G660" s="1">
        <v>12</v>
      </c>
    </row>
    <row r="661" spans="1:7">
      <c r="A661" s="1">
        <v>1396</v>
      </c>
      <c r="B661" s="1" t="s">
        <v>654</v>
      </c>
      <c r="C661" s="1" t="s">
        <v>1270</v>
      </c>
      <c r="D661" s="1">
        <v>12</v>
      </c>
      <c r="E661" s="1" t="s">
        <v>645</v>
      </c>
      <c r="F661" s="1" t="s">
        <v>806</v>
      </c>
      <c r="G661" s="1">
        <v>12</v>
      </c>
    </row>
    <row r="662" spans="1:7">
      <c r="A662" s="1">
        <v>1397</v>
      </c>
      <c r="B662" s="1" t="s">
        <v>654</v>
      </c>
      <c r="C662" s="1" t="s">
        <v>1271</v>
      </c>
      <c r="D662" s="1">
        <v>12</v>
      </c>
      <c r="E662" s="1" t="s">
        <v>645</v>
      </c>
      <c r="F662" s="1" t="s">
        <v>806</v>
      </c>
      <c r="G662" s="1">
        <v>12</v>
      </c>
    </row>
    <row r="663" spans="1:7">
      <c r="A663" s="1">
        <v>1634</v>
      </c>
      <c r="B663" s="1" t="s">
        <v>722</v>
      </c>
      <c r="C663" s="1" t="s">
        <v>1246</v>
      </c>
      <c r="D663" s="1">
        <v>12</v>
      </c>
      <c r="E663" s="1" t="s">
        <v>645</v>
      </c>
      <c r="F663" s="1" t="s">
        <v>658</v>
      </c>
      <c r="G663" s="1">
        <v>12</v>
      </c>
    </row>
    <row r="664" spans="1:7">
      <c r="A664" s="1">
        <v>1640</v>
      </c>
      <c r="B664" s="1" t="s">
        <v>722</v>
      </c>
      <c r="C664" s="1" t="s">
        <v>1247</v>
      </c>
      <c r="D664" s="1">
        <v>12</v>
      </c>
      <c r="E664" s="1" t="s">
        <v>645</v>
      </c>
      <c r="F664" s="1" t="s">
        <v>658</v>
      </c>
      <c r="G664" s="1">
        <v>12</v>
      </c>
    </row>
    <row r="665" spans="1:7">
      <c r="A665" s="1">
        <v>1642</v>
      </c>
      <c r="B665" s="1" t="s">
        <v>722</v>
      </c>
      <c r="C665" s="1" t="s">
        <v>1248</v>
      </c>
      <c r="D665" s="1">
        <v>12</v>
      </c>
      <c r="E665" s="1" t="s">
        <v>645</v>
      </c>
      <c r="F665" s="1" t="s">
        <v>658</v>
      </c>
      <c r="G665" s="1">
        <v>12</v>
      </c>
    </row>
    <row r="666" spans="1:7">
      <c r="A666" s="1">
        <v>1643</v>
      </c>
      <c r="B666" s="1" t="s">
        <v>722</v>
      </c>
      <c r="C666" s="1" t="s">
        <v>1249</v>
      </c>
      <c r="D666" s="1">
        <v>12</v>
      </c>
      <c r="E666" s="1" t="s">
        <v>645</v>
      </c>
      <c r="F666" s="1" t="s">
        <v>658</v>
      </c>
      <c r="G666" s="1">
        <v>12</v>
      </c>
    </row>
    <row r="667" spans="1:7">
      <c r="A667" s="1">
        <v>1684</v>
      </c>
      <c r="B667" s="1" t="s">
        <v>722</v>
      </c>
      <c r="C667" s="1" t="s">
        <v>1272</v>
      </c>
      <c r="D667" s="1">
        <v>12</v>
      </c>
      <c r="E667" s="1" t="s">
        <v>645</v>
      </c>
      <c r="F667" s="1" t="s">
        <v>648</v>
      </c>
      <c r="G667" s="1">
        <v>12</v>
      </c>
    </row>
    <row r="668" spans="1:7">
      <c r="A668" s="1">
        <v>1685</v>
      </c>
      <c r="B668" s="1" t="s">
        <v>722</v>
      </c>
      <c r="C668" s="1" t="s">
        <v>1273</v>
      </c>
      <c r="D668" s="1">
        <v>12</v>
      </c>
      <c r="E668" s="1" t="s">
        <v>645</v>
      </c>
      <c r="F668" s="1" t="s">
        <v>648</v>
      </c>
      <c r="G668" s="1">
        <v>12</v>
      </c>
    </row>
    <row r="669" spans="1:7">
      <c r="A669" s="1">
        <v>1688</v>
      </c>
      <c r="B669" s="1" t="s">
        <v>722</v>
      </c>
      <c r="C669" s="1" t="s">
        <v>1274</v>
      </c>
      <c r="D669" s="1">
        <v>12</v>
      </c>
      <c r="E669" s="1" t="s">
        <v>645</v>
      </c>
      <c r="F669" s="1" t="s">
        <v>724</v>
      </c>
      <c r="G669" s="1">
        <v>12</v>
      </c>
    </row>
    <row r="670" spans="1:7">
      <c r="A670" s="1">
        <v>1689</v>
      </c>
      <c r="B670" s="1" t="s">
        <v>722</v>
      </c>
      <c r="C670" s="1" t="s">
        <v>1275</v>
      </c>
      <c r="D670" s="1">
        <v>12</v>
      </c>
      <c r="E670" s="1" t="s">
        <v>645</v>
      </c>
      <c r="F670" s="1" t="s">
        <v>724</v>
      </c>
      <c r="G670" s="1">
        <v>12</v>
      </c>
    </row>
    <row r="671" spans="1:7">
      <c r="A671" s="1">
        <v>1704</v>
      </c>
      <c r="B671" s="1" t="s">
        <v>722</v>
      </c>
      <c r="C671" s="1" t="s">
        <v>1276</v>
      </c>
      <c r="D671" s="1">
        <v>12</v>
      </c>
      <c r="E671" s="1" t="s">
        <v>645</v>
      </c>
      <c r="F671" s="1" t="s">
        <v>724</v>
      </c>
      <c r="G671" s="1">
        <v>12</v>
      </c>
    </row>
    <row r="672" spans="1:7">
      <c r="A672" s="1">
        <v>1705</v>
      </c>
      <c r="B672" s="1" t="s">
        <v>722</v>
      </c>
      <c r="C672" s="1" t="s">
        <v>1277</v>
      </c>
      <c r="D672" s="1">
        <v>12</v>
      </c>
      <c r="E672" s="1" t="s">
        <v>645</v>
      </c>
      <c r="F672" s="1" t="s">
        <v>724</v>
      </c>
      <c r="G672" s="1">
        <v>12</v>
      </c>
    </row>
    <row r="673" spans="1:7">
      <c r="A673" s="1">
        <v>1706</v>
      </c>
      <c r="B673" s="1" t="s">
        <v>722</v>
      </c>
      <c r="C673" s="1" t="s">
        <v>1278</v>
      </c>
      <c r="D673" s="1">
        <v>12</v>
      </c>
      <c r="E673" s="1" t="s">
        <v>645</v>
      </c>
      <c r="F673" s="1" t="s">
        <v>724</v>
      </c>
      <c r="G673" s="1">
        <v>12</v>
      </c>
    </row>
    <row r="674" spans="1:7">
      <c r="A674" s="1">
        <v>1787</v>
      </c>
      <c r="B674" s="1" t="s">
        <v>819</v>
      </c>
      <c r="C674" s="1" t="s">
        <v>1235</v>
      </c>
      <c r="D674" s="1">
        <v>12</v>
      </c>
      <c r="E674" s="1" t="s">
        <v>645</v>
      </c>
      <c r="F674" s="1" t="s">
        <v>724</v>
      </c>
      <c r="G674" s="1">
        <v>8.4</v>
      </c>
    </row>
    <row r="675" spans="1:7">
      <c r="A675" s="1">
        <v>1788</v>
      </c>
      <c r="B675" s="1" t="s">
        <v>819</v>
      </c>
      <c r="C675" s="1" t="s">
        <v>1279</v>
      </c>
      <c r="D675" s="1">
        <v>12</v>
      </c>
      <c r="E675" s="1" t="s">
        <v>645</v>
      </c>
      <c r="F675" s="1" t="s">
        <v>724</v>
      </c>
      <c r="G675" s="1">
        <v>8.4</v>
      </c>
    </row>
    <row r="676" spans="1:7">
      <c r="A676" s="1">
        <v>1798</v>
      </c>
      <c r="B676" s="1" t="s">
        <v>819</v>
      </c>
      <c r="C676" s="1" t="s">
        <v>1280</v>
      </c>
      <c r="D676" s="1">
        <v>12</v>
      </c>
      <c r="E676" s="1" t="s">
        <v>645</v>
      </c>
      <c r="F676" s="1" t="s">
        <v>724</v>
      </c>
      <c r="G676" s="1">
        <v>8.4</v>
      </c>
    </row>
    <row r="677" spans="1:7">
      <c r="A677" s="1">
        <v>1799</v>
      </c>
      <c r="B677" s="1" t="s">
        <v>819</v>
      </c>
      <c r="C677" s="1" t="s">
        <v>1281</v>
      </c>
      <c r="D677" s="1">
        <v>12</v>
      </c>
      <c r="E677" s="1" t="s">
        <v>645</v>
      </c>
      <c r="F677" s="1" t="s">
        <v>724</v>
      </c>
      <c r="G677" s="1">
        <v>8.4</v>
      </c>
    </row>
    <row r="678" spans="1:7">
      <c r="A678" s="1">
        <v>1800</v>
      </c>
      <c r="B678" s="1" t="s">
        <v>819</v>
      </c>
      <c r="C678" s="1" t="s">
        <v>1282</v>
      </c>
      <c r="D678" s="1">
        <v>12</v>
      </c>
      <c r="E678" s="1" t="s">
        <v>645</v>
      </c>
      <c r="F678" s="1" t="s">
        <v>724</v>
      </c>
      <c r="G678" s="1">
        <v>8.4</v>
      </c>
    </row>
    <row r="679" spans="1:7">
      <c r="A679" s="1">
        <v>1817</v>
      </c>
      <c r="B679" s="1" t="s">
        <v>643</v>
      </c>
      <c r="C679" s="1" t="s">
        <v>1283</v>
      </c>
      <c r="D679" s="1">
        <v>12</v>
      </c>
      <c r="E679" s="1" t="s">
        <v>645</v>
      </c>
      <c r="F679" s="1" t="s">
        <v>658</v>
      </c>
      <c r="G679" s="1">
        <v>12</v>
      </c>
    </row>
    <row r="680" spans="1:7">
      <c r="A680" s="1">
        <v>1820</v>
      </c>
      <c r="B680" s="1" t="s">
        <v>643</v>
      </c>
      <c r="C680" s="1" t="s">
        <v>1284</v>
      </c>
      <c r="D680" s="1">
        <v>12</v>
      </c>
      <c r="E680" s="1" t="s">
        <v>645</v>
      </c>
      <c r="F680" s="1" t="s">
        <v>658</v>
      </c>
      <c r="G680" s="1">
        <v>12</v>
      </c>
    </row>
    <row r="681" spans="1:7">
      <c r="A681" s="1">
        <v>1828</v>
      </c>
      <c r="B681" s="1" t="s">
        <v>643</v>
      </c>
      <c r="C681" s="1" t="s">
        <v>1285</v>
      </c>
      <c r="D681" s="1">
        <v>12</v>
      </c>
      <c r="E681" s="1" t="s">
        <v>645</v>
      </c>
      <c r="F681" s="1" t="s">
        <v>658</v>
      </c>
      <c r="G681" s="1">
        <v>12</v>
      </c>
    </row>
    <row r="682" spans="1:7">
      <c r="A682" s="1">
        <v>1829</v>
      </c>
      <c r="B682" s="1" t="s">
        <v>643</v>
      </c>
      <c r="C682" s="1" t="s">
        <v>1286</v>
      </c>
      <c r="D682" s="1">
        <v>12</v>
      </c>
      <c r="E682" s="1" t="s">
        <v>645</v>
      </c>
      <c r="F682" s="1" t="s">
        <v>658</v>
      </c>
      <c r="G682" s="1">
        <v>12</v>
      </c>
    </row>
    <row r="683" spans="1:7">
      <c r="A683" s="1">
        <v>1830</v>
      </c>
      <c r="B683" s="1" t="s">
        <v>643</v>
      </c>
      <c r="C683" s="1" t="s">
        <v>1287</v>
      </c>
      <c r="D683" s="1">
        <v>12</v>
      </c>
      <c r="E683" s="1" t="s">
        <v>645</v>
      </c>
      <c r="F683" s="1" t="s">
        <v>658</v>
      </c>
      <c r="G683" s="1">
        <v>12</v>
      </c>
    </row>
    <row r="684" spans="1:7">
      <c r="A684" s="1">
        <v>1843</v>
      </c>
      <c r="B684" s="1" t="s">
        <v>643</v>
      </c>
      <c r="C684" s="1" t="s">
        <v>1288</v>
      </c>
      <c r="D684" s="1">
        <v>12</v>
      </c>
      <c r="E684" s="1" t="s">
        <v>645</v>
      </c>
      <c r="F684" s="1" t="s">
        <v>658</v>
      </c>
      <c r="G684" s="1">
        <v>12</v>
      </c>
    </row>
    <row r="685" spans="1:7">
      <c r="A685" s="1">
        <v>1900</v>
      </c>
      <c r="B685" s="1" t="s">
        <v>643</v>
      </c>
      <c r="C685" s="1" t="s">
        <v>1289</v>
      </c>
      <c r="D685" s="1">
        <v>12</v>
      </c>
      <c r="E685" s="1" t="s">
        <v>645</v>
      </c>
      <c r="F685" s="1" t="s">
        <v>724</v>
      </c>
      <c r="G685" s="1">
        <v>12</v>
      </c>
    </row>
    <row r="686" spans="1:7">
      <c r="A686" s="1">
        <v>1901</v>
      </c>
      <c r="B686" s="1" t="s">
        <v>643</v>
      </c>
      <c r="C686" s="1" t="s">
        <v>1290</v>
      </c>
      <c r="D686" s="1">
        <v>12</v>
      </c>
      <c r="E686" s="1" t="s">
        <v>645</v>
      </c>
      <c r="F686" s="1" t="s">
        <v>724</v>
      </c>
      <c r="G686" s="1">
        <v>12</v>
      </c>
    </row>
    <row r="687" spans="1:7">
      <c r="A687" s="1">
        <v>1902</v>
      </c>
      <c r="B687" s="1" t="s">
        <v>643</v>
      </c>
      <c r="C687" s="1" t="s">
        <v>1291</v>
      </c>
      <c r="D687" s="1">
        <v>12</v>
      </c>
      <c r="E687" s="1" t="s">
        <v>645</v>
      </c>
      <c r="F687" s="1" t="s">
        <v>724</v>
      </c>
      <c r="G687" s="1">
        <v>12</v>
      </c>
    </row>
    <row r="688" spans="1:7">
      <c r="A688" s="1">
        <v>2012</v>
      </c>
      <c r="B688" s="1" t="s">
        <v>661</v>
      </c>
      <c r="C688" s="1" t="s">
        <v>1292</v>
      </c>
      <c r="D688" s="1">
        <v>12</v>
      </c>
      <c r="E688" s="1" t="s">
        <v>645</v>
      </c>
      <c r="F688" s="1" t="s">
        <v>724</v>
      </c>
      <c r="G688" s="1">
        <v>12</v>
      </c>
    </row>
    <row r="689" spans="1:7">
      <c r="A689" s="1">
        <v>2013</v>
      </c>
      <c r="B689" s="1" t="s">
        <v>661</v>
      </c>
      <c r="C689" s="1" t="s">
        <v>1293</v>
      </c>
      <c r="D689" s="1">
        <v>12</v>
      </c>
      <c r="E689" s="1" t="s">
        <v>805</v>
      </c>
      <c r="F689" s="1" t="s">
        <v>724</v>
      </c>
      <c r="G689" s="1">
        <v>12</v>
      </c>
    </row>
    <row r="690" spans="1:7">
      <c r="A690" s="1">
        <v>2018</v>
      </c>
      <c r="B690" s="1" t="s">
        <v>661</v>
      </c>
      <c r="C690" s="1" t="s">
        <v>1294</v>
      </c>
      <c r="D690" s="1">
        <v>12</v>
      </c>
      <c r="E690" s="1" t="s">
        <v>645</v>
      </c>
      <c r="F690" s="1" t="s">
        <v>658</v>
      </c>
      <c r="G690" s="1">
        <v>12</v>
      </c>
    </row>
    <row r="691" spans="1:7">
      <c r="A691" s="1">
        <v>2023</v>
      </c>
      <c r="B691" s="1" t="s">
        <v>661</v>
      </c>
      <c r="C691" s="1" t="s">
        <v>1295</v>
      </c>
      <c r="D691" s="1">
        <v>12</v>
      </c>
      <c r="E691" s="1" t="s">
        <v>645</v>
      </c>
      <c r="F691" s="1" t="s">
        <v>658</v>
      </c>
      <c r="G691" s="1">
        <v>12</v>
      </c>
    </row>
    <row r="692" spans="1:7">
      <c r="A692" s="1">
        <v>2025</v>
      </c>
      <c r="B692" s="1" t="s">
        <v>661</v>
      </c>
      <c r="C692" s="1" t="s">
        <v>1296</v>
      </c>
      <c r="D692" s="1">
        <v>12</v>
      </c>
      <c r="E692" s="1" t="s">
        <v>645</v>
      </c>
      <c r="F692" s="1" t="s">
        <v>724</v>
      </c>
      <c r="G692" s="1">
        <v>12</v>
      </c>
    </row>
    <row r="693" spans="1:7">
      <c r="A693" s="1">
        <v>2026</v>
      </c>
      <c r="B693" s="1" t="s">
        <v>661</v>
      </c>
      <c r="C693" s="1" t="s">
        <v>1297</v>
      </c>
      <c r="D693" s="1">
        <v>12</v>
      </c>
      <c r="E693" s="1" t="s">
        <v>645</v>
      </c>
      <c r="F693" s="1" t="s">
        <v>724</v>
      </c>
      <c r="G693" s="1">
        <v>12</v>
      </c>
    </row>
    <row r="694" spans="1:7">
      <c r="A694" s="1">
        <v>2027</v>
      </c>
      <c r="B694" s="1" t="s">
        <v>661</v>
      </c>
      <c r="C694" s="1" t="s">
        <v>1298</v>
      </c>
      <c r="D694" s="1">
        <v>12</v>
      </c>
      <c r="E694" s="1" t="s">
        <v>645</v>
      </c>
      <c r="F694" s="1" t="s">
        <v>724</v>
      </c>
      <c r="G694" s="1">
        <v>12</v>
      </c>
    </row>
    <row r="695" spans="1:7">
      <c r="A695" s="1">
        <v>2028</v>
      </c>
      <c r="B695" s="1" t="s">
        <v>661</v>
      </c>
      <c r="C695" s="1" t="s">
        <v>1299</v>
      </c>
      <c r="D695" s="1">
        <v>12</v>
      </c>
      <c r="E695" s="1" t="s">
        <v>645</v>
      </c>
      <c r="F695" s="1" t="s">
        <v>724</v>
      </c>
      <c r="G695" s="1">
        <v>12</v>
      </c>
    </row>
    <row r="696" spans="1:7">
      <c r="A696" s="1">
        <v>2037</v>
      </c>
      <c r="B696" s="1" t="s">
        <v>661</v>
      </c>
      <c r="C696" s="1" t="s">
        <v>1297</v>
      </c>
      <c r="D696" s="1">
        <v>12</v>
      </c>
      <c r="E696" s="1" t="s">
        <v>645</v>
      </c>
      <c r="F696" s="1" t="s">
        <v>724</v>
      </c>
      <c r="G696" s="1">
        <v>12</v>
      </c>
    </row>
    <row r="697" spans="1:7">
      <c r="A697" s="1">
        <v>2040</v>
      </c>
      <c r="B697" s="1" t="s">
        <v>661</v>
      </c>
      <c r="C697" s="1" t="s">
        <v>1300</v>
      </c>
      <c r="D697" s="1">
        <v>12</v>
      </c>
      <c r="E697" s="1" t="s">
        <v>645</v>
      </c>
      <c r="F697" s="1" t="s">
        <v>724</v>
      </c>
      <c r="G697" s="1">
        <v>12</v>
      </c>
    </row>
    <row r="698" spans="1:7">
      <c r="A698" s="1">
        <v>2046</v>
      </c>
      <c r="B698" s="1" t="s">
        <v>661</v>
      </c>
      <c r="C698" s="1" t="s">
        <v>1301</v>
      </c>
      <c r="D698" s="1">
        <v>12</v>
      </c>
      <c r="E698" s="1" t="s">
        <v>645</v>
      </c>
      <c r="F698" s="1" t="s">
        <v>724</v>
      </c>
      <c r="G698" s="1">
        <v>12</v>
      </c>
    </row>
    <row r="699" spans="1:7">
      <c r="A699" s="1">
        <v>2050</v>
      </c>
      <c r="B699" s="1" t="s">
        <v>661</v>
      </c>
      <c r="C699" s="1" t="s">
        <v>1302</v>
      </c>
      <c r="D699" s="1">
        <v>12</v>
      </c>
      <c r="E699" s="1" t="s">
        <v>645</v>
      </c>
      <c r="F699" s="1" t="s">
        <v>658</v>
      </c>
      <c r="G699" s="1">
        <v>12</v>
      </c>
    </row>
    <row r="700" spans="1:7">
      <c r="A700" s="1">
        <v>2148</v>
      </c>
      <c r="B700" s="1" t="s">
        <v>770</v>
      </c>
      <c r="C700" s="1" t="s">
        <v>1190</v>
      </c>
      <c r="D700" s="1">
        <v>12</v>
      </c>
      <c r="E700" s="1" t="s">
        <v>645</v>
      </c>
      <c r="F700" s="1" t="s">
        <v>658</v>
      </c>
      <c r="G700" s="1">
        <v>12</v>
      </c>
    </row>
    <row r="701" spans="1:7">
      <c r="A701" s="1">
        <v>2152</v>
      </c>
      <c r="B701" s="1" t="s">
        <v>770</v>
      </c>
      <c r="C701" s="1" t="s">
        <v>1303</v>
      </c>
      <c r="D701" s="1">
        <v>12</v>
      </c>
      <c r="E701" s="1" t="s">
        <v>645</v>
      </c>
      <c r="F701" s="1" t="s">
        <v>658</v>
      </c>
      <c r="G701" s="1">
        <v>12</v>
      </c>
    </row>
    <row r="702" spans="1:7">
      <c r="A702" s="1">
        <v>2153</v>
      </c>
      <c r="B702" s="1" t="s">
        <v>770</v>
      </c>
      <c r="C702" s="1" t="s">
        <v>1304</v>
      </c>
      <c r="D702" s="1">
        <v>12</v>
      </c>
      <c r="E702" s="1" t="s">
        <v>645</v>
      </c>
      <c r="F702" s="1" t="s">
        <v>658</v>
      </c>
      <c r="G702" s="1">
        <v>12</v>
      </c>
    </row>
    <row r="703" spans="1:7">
      <c r="A703" s="1">
        <v>2154</v>
      </c>
      <c r="B703" s="1" t="s">
        <v>770</v>
      </c>
      <c r="C703" s="1" t="s">
        <v>1305</v>
      </c>
      <c r="D703" s="1">
        <v>12</v>
      </c>
      <c r="E703" s="1" t="s">
        <v>645</v>
      </c>
      <c r="F703" s="1" t="s">
        <v>658</v>
      </c>
      <c r="G703" s="1">
        <v>12</v>
      </c>
    </row>
    <row r="704" spans="1:7">
      <c r="A704" s="1">
        <v>2155</v>
      </c>
      <c r="B704" s="1" t="s">
        <v>770</v>
      </c>
      <c r="C704" s="1" t="s">
        <v>1306</v>
      </c>
      <c r="D704" s="1">
        <v>12</v>
      </c>
      <c r="E704" s="1" t="s">
        <v>645</v>
      </c>
      <c r="F704" s="1" t="s">
        <v>658</v>
      </c>
      <c r="G704" s="1">
        <v>12</v>
      </c>
    </row>
    <row r="705" spans="1:7">
      <c r="A705" s="1">
        <v>2157</v>
      </c>
      <c r="B705" s="1" t="s">
        <v>770</v>
      </c>
      <c r="C705" s="1" t="s">
        <v>1307</v>
      </c>
      <c r="D705" s="1">
        <v>12</v>
      </c>
      <c r="E705" s="1" t="s">
        <v>645</v>
      </c>
      <c r="F705" s="1" t="s">
        <v>658</v>
      </c>
      <c r="G705" s="1">
        <v>12</v>
      </c>
    </row>
    <row r="706" spans="1:7">
      <c r="A706" s="1">
        <v>2179</v>
      </c>
      <c r="B706" s="1" t="s">
        <v>770</v>
      </c>
      <c r="C706" s="1" t="s">
        <v>1308</v>
      </c>
      <c r="D706" s="1">
        <v>12</v>
      </c>
      <c r="E706" s="1" t="s">
        <v>645</v>
      </c>
      <c r="F706" s="1" t="s">
        <v>658</v>
      </c>
      <c r="G706" s="1">
        <v>12</v>
      </c>
    </row>
    <row r="707" spans="1:7">
      <c r="A707" s="1">
        <v>2180</v>
      </c>
      <c r="B707" s="1" t="s">
        <v>770</v>
      </c>
      <c r="C707" s="1" t="s">
        <v>1309</v>
      </c>
      <c r="D707" s="1">
        <v>12</v>
      </c>
      <c r="E707" s="1" t="s">
        <v>645</v>
      </c>
      <c r="F707" s="1" t="s">
        <v>658</v>
      </c>
      <c r="G707" s="1">
        <v>12</v>
      </c>
    </row>
    <row r="708" spans="1:7">
      <c r="A708" s="1">
        <v>2188</v>
      </c>
      <c r="B708" s="1" t="s">
        <v>770</v>
      </c>
      <c r="C708" s="1" t="s">
        <v>1310</v>
      </c>
      <c r="D708" s="1">
        <v>12</v>
      </c>
      <c r="E708" s="1" t="s">
        <v>645</v>
      </c>
      <c r="F708" s="1" t="s">
        <v>658</v>
      </c>
      <c r="G708" s="1">
        <v>12</v>
      </c>
    </row>
    <row r="709" spans="1:7">
      <c r="A709" s="1">
        <v>2189</v>
      </c>
      <c r="B709" s="1" t="s">
        <v>770</v>
      </c>
      <c r="C709" s="1" t="s">
        <v>1311</v>
      </c>
      <c r="D709" s="1">
        <v>12</v>
      </c>
      <c r="E709" s="1" t="s">
        <v>645</v>
      </c>
      <c r="F709" s="1" t="s">
        <v>658</v>
      </c>
      <c r="G709" s="1">
        <v>12</v>
      </c>
    </row>
    <row r="710" spans="1:7">
      <c r="A710" s="1">
        <v>2191</v>
      </c>
      <c r="B710" s="1" t="s">
        <v>770</v>
      </c>
      <c r="C710" s="1" t="s">
        <v>1312</v>
      </c>
      <c r="D710" s="1">
        <v>12</v>
      </c>
      <c r="E710" s="1" t="s">
        <v>645</v>
      </c>
      <c r="F710" s="1" t="s">
        <v>658</v>
      </c>
      <c r="G710" s="1">
        <v>12</v>
      </c>
    </row>
    <row r="711" spans="1:7">
      <c r="A711" s="1">
        <v>2195</v>
      </c>
      <c r="B711" s="1" t="s">
        <v>770</v>
      </c>
      <c r="C711" s="1" t="s">
        <v>1313</v>
      </c>
      <c r="D711" s="1">
        <v>12</v>
      </c>
      <c r="E711" s="1" t="s">
        <v>645</v>
      </c>
      <c r="F711" s="1" t="s">
        <v>658</v>
      </c>
      <c r="G711" s="1">
        <v>12</v>
      </c>
    </row>
    <row r="712" spans="1:7">
      <c r="A712" s="1">
        <v>2197</v>
      </c>
      <c r="B712" s="1" t="s">
        <v>770</v>
      </c>
      <c r="C712" s="1" t="s">
        <v>1314</v>
      </c>
      <c r="D712" s="1">
        <v>12</v>
      </c>
      <c r="E712" s="1" t="s">
        <v>645</v>
      </c>
      <c r="F712" s="1" t="s">
        <v>658</v>
      </c>
      <c r="G712" s="1">
        <v>12</v>
      </c>
    </row>
    <row r="713" spans="1:7">
      <c r="A713" s="1">
        <v>2230</v>
      </c>
      <c r="B713" s="1" t="s">
        <v>770</v>
      </c>
      <c r="C713" s="1" t="s">
        <v>1315</v>
      </c>
      <c r="D713" s="1">
        <v>12</v>
      </c>
      <c r="E713" s="1" t="s">
        <v>645</v>
      </c>
      <c r="F713" s="1" t="s">
        <v>724</v>
      </c>
      <c r="G713" s="1">
        <v>12</v>
      </c>
    </row>
    <row r="714" spans="1:7">
      <c r="A714" s="1">
        <v>2260</v>
      </c>
      <c r="B714" s="1" t="s">
        <v>651</v>
      </c>
      <c r="C714" s="1" t="s">
        <v>1316</v>
      </c>
      <c r="D714" s="1">
        <v>12</v>
      </c>
      <c r="E714" s="1" t="s">
        <v>645</v>
      </c>
      <c r="F714" s="1" t="s">
        <v>658</v>
      </c>
      <c r="G714" s="1">
        <v>12</v>
      </c>
    </row>
    <row r="715" spans="1:7">
      <c r="A715" s="1">
        <v>2261</v>
      </c>
      <c r="B715" s="1" t="s">
        <v>651</v>
      </c>
      <c r="C715" s="1" t="s">
        <v>1317</v>
      </c>
      <c r="D715" s="1">
        <v>12</v>
      </c>
      <c r="E715" s="1" t="s">
        <v>645</v>
      </c>
      <c r="F715" s="1" t="s">
        <v>658</v>
      </c>
      <c r="G715" s="1">
        <v>12</v>
      </c>
    </row>
    <row r="716" spans="1:7">
      <c r="A716" s="1">
        <v>2262</v>
      </c>
      <c r="B716" s="1" t="s">
        <v>651</v>
      </c>
      <c r="C716" s="1" t="s">
        <v>1005</v>
      </c>
      <c r="D716" s="1">
        <v>12</v>
      </c>
      <c r="E716" s="1" t="s">
        <v>645</v>
      </c>
      <c r="F716" s="1" t="s">
        <v>658</v>
      </c>
      <c r="G716" s="1">
        <v>12</v>
      </c>
    </row>
    <row r="717" spans="1:7">
      <c r="A717" s="1">
        <v>2281</v>
      </c>
      <c r="B717" s="1" t="s">
        <v>651</v>
      </c>
      <c r="C717" s="1" t="s">
        <v>1292</v>
      </c>
      <c r="D717" s="1">
        <v>12</v>
      </c>
      <c r="E717" s="1" t="s">
        <v>645</v>
      </c>
      <c r="F717" s="1" t="s">
        <v>724</v>
      </c>
      <c r="G717" s="1">
        <v>12</v>
      </c>
    </row>
    <row r="718" spans="1:7">
      <c r="A718" s="1">
        <v>2295</v>
      </c>
      <c r="B718" s="1" t="s">
        <v>651</v>
      </c>
      <c r="C718" s="1" t="s">
        <v>1066</v>
      </c>
      <c r="D718" s="1">
        <v>12</v>
      </c>
      <c r="E718" s="1" t="s">
        <v>645</v>
      </c>
      <c r="F718" s="1" t="s">
        <v>724</v>
      </c>
      <c r="G718" s="1">
        <v>12</v>
      </c>
    </row>
    <row r="719" spans="1:7">
      <c r="A719" s="1">
        <v>2297</v>
      </c>
      <c r="B719" s="1" t="s">
        <v>651</v>
      </c>
      <c r="C719" s="1" t="s">
        <v>1046</v>
      </c>
      <c r="D719" s="1">
        <v>12</v>
      </c>
      <c r="E719" s="1" t="s">
        <v>645</v>
      </c>
      <c r="F719" s="1" t="s">
        <v>724</v>
      </c>
      <c r="G719" s="1">
        <v>12</v>
      </c>
    </row>
    <row r="720" spans="1:7">
      <c r="A720" s="1">
        <v>2302</v>
      </c>
      <c r="B720" s="1" t="s">
        <v>651</v>
      </c>
      <c r="C720" s="1" t="s">
        <v>1318</v>
      </c>
      <c r="D720" s="1">
        <v>12</v>
      </c>
      <c r="E720" s="1" t="s">
        <v>645</v>
      </c>
      <c r="F720" s="1" t="s">
        <v>724</v>
      </c>
      <c r="G720" s="1">
        <v>12</v>
      </c>
    </row>
    <row r="721" spans="1:7">
      <c r="A721" s="1">
        <v>2306</v>
      </c>
      <c r="B721" s="1" t="s">
        <v>651</v>
      </c>
      <c r="C721" s="1" t="s">
        <v>1319</v>
      </c>
      <c r="D721" s="1">
        <v>12</v>
      </c>
      <c r="E721" s="1" t="s">
        <v>645</v>
      </c>
      <c r="F721" s="1" t="s">
        <v>724</v>
      </c>
      <c r="G721" s="1">
        <v>12</v>
      </c>
    </row>
    <row r="722" spans="1:7">
      <c r="A722" s="1">
        <v>2308</v>
      </c>
      <c r="B722" s="1" t="s">
        <v>651</v>
      </c>
      <c r="C722" s="1" t="s">
        <v>1270</v>
      </c>
      <c r="D722" s="1">
        <v>12</v>
      </c>
      <c r="E722" s="1" t="s">
        <v>645</v>
      </c>
      <c r="F722" s="1" t="s">
        <v>724</v>
      </c>
      <c r="G722" s="1">
        <v>12</v>
      </c>
    </row>
    <row r="723" spans="1:7">
      <c r="A723" s="1">
        <v>2329</v>
      </c>
      <c r="B723" s="1" t="s">
        <v>651</v>
      </c>
      <c r="C723" s="1" t="s">
        <v>1320</v>
      </c>
      <c r="D723" s="1">
        <v>12</v>
      </c>
      <c r="E723" s="1" t="s">
        <v>805</v>
      </c>
      <c r="F723" s="1" t="s">
        <v>750</v>
      </c>
      <c r="G723" s="1">
        <v>12</v>
      </c>
    </row>
    <row r="724" spans="1:7">
      <c r="A724" s="1">
        <v>2341</v>
      </c>
      <c r="B724" s="1" t="s">
        <v>774</v>
      </c>
      <c r="C724" s="1" t="s">
        <v>1321</v>
      </c>
      <c r="D724" s="1">
        <v>12</v>
      </c>
      <c r="E724" s="1" t="s">
        <v>645</v>
      </c>
      <c r="F724" s="1" t="s">
        <v>724</v>
      </c>
      <c r="G724" s="1">
        <v>12</v>
      </c>
    </row>
    <row r="725" spans="1:7">
      <c r="A725" s="1">
        <v>2342</v>
      </c>
      <c r="B725" s="1" t="s">
        <v>774</v>
      </c>
      <c r="C725" s="1" t="s">
        <v>1322</v>
      </c>
      <c r="D725" s="1">
        <v>12</v>
      </c>
      <c r="E725" s="1" t="s">
        <v>645</v>
      </c>
      <c r="F725" s="1" t="s">
        <v>724</v>
      </c>
      <c r="G725" s="1">
        <v>12</v>
      </c>
    </row>
    <row r="726" spans="1:7">
      <c r="A726" s="1">
        <v>2348</v>
      </c>
      <c r="B726" s="1" t="s">
        <v>774</v>
      </c>
      <c r="C726" s="1" t="s">
        <v>1323</v>
      </c>
      <c r="D726" s="1">
        <v>12</v>
      </c>
      <c r="E726" s="1" t="s">
        <v>645</v>
      </c>
      <c r="F726" s="1" t="s">
        <v>658</v>
      </c>
      <c r="G726" s="1">
        <v>12</v>
      </c>
    </row>
    <row r="727" spans="1:7">
      <c r="A727" s="1">
        <v>2349</v>
      </c>
      <c r="B727" s="1" t="s">
        <v>774</v>
      </c>
      <c r="C727" s="1" t="s">
        <v>1324</v>
      </c>
      <c r="D727" s="1">
        <v>12</v>
      </c>
      <c r="E727" s="1" t="s">
        <v>645</v>
      </c>
      <c r="F727" s="1" t="s">
        <v>658</v>
      </c>
      <c r="G727" s="1">
        <v>12</v>
      </c>
    </row>
    <row r="728" spans="1:7">
      <c r="A728" s="1">
        <v>2350</v>
      </c>
      <c r="B728" s="1" t="s">
        <v>774</v>
      </c>
      <c r="C728" s="1" t="s">
        <v>1325</v>
      </c>
      <c r="D728" s="1">
        <v>12</v>
      </c>
      <c r="E728" s="1" t="s">
        <v>645</v>
      </c>
      <c r="F728" s="1" t="s">
        <v>658</v>
      </c>
      <c r="G728" s="1">
        <v>12</v>
      </c>
    </row>
    <row r="729" spans="1:7">
      <c r="A729" s="1">
        <v>2353</v>
      </c>
      <c r="B729" s="1" t="s">
        <v>774</v>
      </c>
      <c r="C729" s="1" t="s">
        <v>1326</v>
      </c>
      <c r="D729" s="1">
        <v>12</v>
      </c>
      <c r="E729" s="1" t="s">
        <v>645</v>
      </c>
      <c r="F729" s="1" t="s">
        <v>658</v>
      </c>
      <c r="G729" s="1">
        <v>12</v>
      </c>
    </row>
    <row r="730" spans="1:7">
      <c r="A730" s="1">
        <v>2354</v>
      </c>
      <c r="B730" s="1" t="s">
        <v>774</v>
      </c>
      <c r="C730" s="1" t="s">
        <v>1327</v>
      </c>
      <c r="D730" s="1">
        <v>12</v>
      </c>
      <c r="E730" s="1" t="s">
        <v>645</v>
      </c>
      <c r="F730" s="1" t="s">
        <v>658</v>
      </c>
      <c r="G730" s="1">
        <v>12</v>
      </c>
    </row>
    <row r="731" spans="1:7">
      <c r="A731" s="1">
        <v>2355</v>
      </c>
      <c r="B731" s="1" t="s">
        <v>774</v>
      </c>
      <c r="C731" s="1" t="s">
        <v>1328</v>
      </c>
      <c r="D731" s="1">
        <v>12</v>
      </c>
      <c r="E731" s="1" t="s">
        <v>645</v>
      </c>
      <c r="F731" s="1" t="s">
        <v>658</v>
      </c>
      <c r="G731" s="1">
        <v>12</v>
      </c>
    </row>
    <row r="732" spans="1:7">
      <c r="A732" s="1">
        <v>2363</v>
      </c>
      <c r="B732" s="1" t="s">
        <v>774</v>
      </c>
      <c r="C732" s="1" t="s">
        <v>1329</v>
      </c>
      <c r="D732" s="1">
        <v>12</v>
      </c>
      <c r="E732" s="1" t="s">
        <v>645</v>
      </c>
      <c r="F732" s="1" t="s">
        <v>658</v>
      </c>
      <c r="G732" s="1">
        <v>12</v>
      </c>
    </row>
    <row r="733" spans="1:7">
      <c r="A733" s="1">
        <v>2367</v>
      </c>
      <c r="B733" s="1" t="s">
        <v>774</v>
      </c>
      <c r="C733" s="1" t="s">
        <v>1330</v>
      </c>
      <c r="D733" s="1">
        <v>12</v>
      </c>
      <c r="E733" s="1" t="s">
        <v>645</v>
      </c>
      <c r="F733" s="1" t="s">
        <v>658</v>
      </c>
      <c r="G733" s="1">
        <v>12</v>
      </c>
    </row>
    <row r="734" spans="1:7">
      <c r="A734" s="1">
        <v>2389</v>
      </c>
      <c r="B734" s="1" t="s">
        <v>643</v>
      </c>
      <c r="C734" s="1" t="s">
        <v>1331</v>
      </c>
      <c r="D734" s="1">
        <v>12</v>
      </c>
      <c r="E734" s="1" t="s">
        <v>645</v>
      </c>
      <c r="F734" s="1" t="s">
        <v>724</v>
      </c>
      <c r="G734" s="1">
        <v>12</v>
      </c>
    </row>
    <row r="735" spans="1:7">
      <c r="A735" s="1">
        <v>2395</v>
      </c>
      <c r="B735" s="1" t="s">
        <v>643</v>
      </c>
      <c r="C735" s="1" t="s">
        <v>1107</v>
      </c>
      <c r="D735" s="1">
        <v>12</v>
      </c>
      <c r="E735" s="1" t="s">
        <v>645</v>
      </c>
      <c r="F735" s="1" t="s">
        <v>658</v>
      </c>
      <c r="G735" s="1">
        <v>12</v>
      </c>
    </row>
    <row r="736" spans="1:7">
      <c r="A736" s="1">
        <v>2396</v>
      </c>
      <c r="B736" s="1" t="s">
        <v>643</v>
      </c>
      <c r="C736" s="1" t="s">
        <v>1245</v>
      </c>
      <c r="D736" s="1">
        <v>12</v>
      </c>
      <c r="E736" s="1" t="s">
        <v>645</v>
      </c>
      <c r="F736" s="1" t="s">
        <v>658</v>
      </c>
      <c r="G736" s="1">
        <v>12</v>
      </c>
    </row>
    <row r="737" spans="1:7">
      <c r="A737" s="1">
        <v>2397</v>
      </c>
      <c r="B737" s="1" t="s">
        <v>643</v>
      </c>
      <c r="C737" s="1" t="s">
        <v>1248</v>
      </c>
      <c r="D737" s="1">
        <v>12</v>
      </c>
      <c r="E737" s="1" t="s">
        <v>645</v>
      </c>
      <c r="F737" s="1" t="s">
        <v>658</v>
      </c>
      <c r="G737" s="1">
        <v>12</v>
      </c>
    </row>
    <row r="738" spans="1:7">
      <c r="A738" s="1">
        <v>2401</v>
      </c>
      <c r="B738" s="1" t="s">
        <v>643</v>
      </c>
      <c r="C738" s="1" t="s">
        <v>1332</v>
      </c>
      <c r="D738" s="1">
        <v>12</v>
      </c>
      <c r="E738" s="1" t="s">
        <v>645</v>
      </c>
      <c r="F738" s="1" t="s">
        <v>658</v>
      </c>
      <c r="G738" s="1">
        <v>12</v>
      </c>
    </row>
    <row r="739" spans="1:7">
      <c r="A739" s="1">
        <v>2408</v>
      </c>
      <c r="B739" s="1" t="s">
        <v>643</v>
      </c>
      <c r="C739" s="1" t="s">
        <v>1333</v>
      </c>
      <c r="D739" s="1">
        <v>12</v>
      </c>
      <c r="E739" s="1" t="s">
        <v>645</v>
      </c>
      <c r="F739" s="1" t="s">
        <v>724</v>
      </c>
      <c r="G739" s="1">
        <v>12</v>
      </c>
    </row>
    <row r="740" spans="1:7">
      <c r="A740" s="1">
        <v>2418</v>
      </c>
      <c r="B740" s="1" t="s">
        <v>643</v>
      </c>
      <c r="C740" s="1" t="s">
        <v>1334</v>
      </c>
      <c r="D740" s="1">
        <v>12</v>
      </c>
      <c r="E740" s="1" t="s">
        <v>645</v>
      </c>
      <c r="F740" s="1" t="s">
        <v>724</v>
      </c>
      <c r="G740" s="1">
        <v>12</v>
      </c>
    </row>
    <row r="741" spans="1:7">
      <c r="A741" s="1">
        <v>2445</v>
      </c>
      <c r="B741" s="1" t="s">
        <v>657</v>
      </c>
      <c r="C741" s="1" t="s">
        <v>1335</v>
      </c>
      <c r="D741" s="1">
        <v>12</v>
      </c>
      <c r="E741" s="1" t="s">
        <v>805</v>
      </c>
      <c r="F741" s="1" t="s">
        <v>724</v>
      </c>
      <c r="G741" s="1">
        <v>12</v>
      </c>
    </row>
    <row r="742" spans="1:7">
      <c r="A742" s="1">
        <v>2449</v>
      </c>
      <c r="B742" s="1" t="s">
        <v>643</v>
      </c>
      <c r="C742" s="1" t="s">
        <v>1336</v>
      </c>
      <c r="D742" s="1">
        <v>12</v>
      </c>
      <c r="E742" s="1" t="s">
        <v>645</v>
      </c>
      <c r="F742" s="1" t="s">
        <v>724</v>
      </c>
      <c r="G742" s="1">
        <v>12</v>
      </c>
    </row>
    <row r="743" spans="1:7">
      <c r="A743" s="1">
        <v>2453</v>
      </c>
      <c r="B743" s="1" t="s">
        <v>643</v>
      </c>
      <c r="C743" s="1" t="s">
        <v>1337</v>
      </c>
      <c r="D743" s="1">
        <v>12</v>
      </c>
      <c r="E743" s="1" t="s">
        <v>645</v>
      </c>
      <c r="F743" s="1" t="s">
        <v>724</v>
      </c>
      <c r="G743" s="1">
        <v>12</v>
      </c>
    </row>
    <row r="744" spans="1:7">
      <c r="A744" s="1">
        <v>2468</v>
      </c>
      <c r="B744" s="1" t="s">
        <v>643</v>
      </c>
      <c r="C744" s="1" t="s">
        <v>1338</v>
      </c>
      <c r="D744" s="1">
        <v>12</v>
      </c>
      <c r="E744" s="1" t="s">
        <v>645</v>
      </c>
      <c r="F744" s="1" t="s">
        <v>724</v>
      </c>
      <c r="G744" s="1">
        <v>12</v>
      </c>
    </row>
    <row r="745" spans="1:7">
      <c r="A745" s="1">
        <v>2469</v>
      </c>
      <c r="B745" s="1" t="s">
        <v>643</v>
      </c>
      <c r="C745" s="1" t="s">
        <v>1339</v>
      </c>
      <c r="D745" s="1">
        <v>12</v>
      </c>
      <c r="E745" s="1" t="s">
        <v>645</v>
      </c>
      <c r="F745" s="1" t="s">
        <v>724</v>
      </c>
      <c r="G745" s="1">
        <v>12</v>
      </c>
    </row>
    <row r="746" spans="1:7">
      <c r="A746" s="1">
        <v>2484</v>
      </c>
      <c r="B746" s="1" t="s">
        <v>643</v>
      </c>
      <c r="C746" s="1" t="s">
        <v>1340</v>
      </c>
      <c r="D746" s="1">
        <v>12</v>
      </c>
      <c r="E746" s="1" t="s">
        <v>645</v>
      </c>
      <c r="F746" s="1" t="s">
        <v>658</v>
      </c>
      <c r="G746" s="1">
        <v>12</v>
      </c>
    </row>
    <row r="747" spans="1:7">
      <c r="A747" s="1">
        <v>2485</v>
      </c>
      <c r="B747" s="1" t="s">
        <v>643</v>
      </c>
      <c r="C747" s="1" t="s">
        <v>1341</v>
      </c>
      <c r="D747" s="1">
        <v>12</v>
      </c>
      <c r="E747" s="1" t="s">
        <v>645</v>
      </c>
      <c r="F747" s="1" t="s">
        <v>658</v>
      </c>
      <c r="G747" s="1">
        <v>12</v>
      </c>
    </row>
    <row r="748" spans="1:7">
      <c r="A748" s="1">
        <v>2486</v>
      </c>
      <c r="B748" s="1" t="s">
        <v>643</v>
      </c>
      <c r="C748" s="1" t="s">
        <v>1342</v>
      </c>
      <c r="D748" s="1">
        <v>12</v>
      </c>
      <c r="E748" s="1" t="s">
        <v>645</v>
      </c>
      <c r="F748" s="1" t="s">
        <v>658</v>
      </c>
      <c r="G748" s="1">
        <v>12</v>
      </c>
    </row>
    <row r="749" spans="1:7">
      <c r="A749" s="1">
        <v>2487</v>
      </c>
      <c r="B749" s="1" t="s">
        <v>643</v>
      </c>
      <c r="C749" s="1" t="s">
        <v>1343</v>
      </c>
      <c r="D749" s="1">
        <v>12</v>
      </c>
      <c r="E749" s="1" t="s">
        <v>645</v>
      </c>
      <c r="F749" s="1" t="s">
        <v>658</v>
      </c>
      <c r="G749" s="1">
        <v>12</v>
      </c>
    </row>
    <row r="750" spans="1:7">
      <c r="A750" s="1">
        <v>2488</v>
      </c>
      <c r="B750" s="1" t="s">
        <v>643</v>
      </c>
      <c r="C750" s="1" t="s">
        <v>1099</v>
      </c>
      <c r="D750" s="1">
        <v>12</v>
      </c>
      <c r="E750" s="1" t="s">
        <v>645</v>
      </c>
      <c r="F750" s="1" t="s">
        <v>658</v>
      </c>
      <c r="G750" s="1">
        <v>12</v>
      </c>
    </row>
    <row r="751" spans="1:7">
      <c r="A751" s="1">
        <v>2489</v>
      </c>
      <c r="B751" s="1" t="s">
        <v>643</v>
      </c>
      <c r="C751" s="1" t="s">
        <v>1344</v>
      </c>
      <c r="D751" s="1">
        <v>12</v>
      </c>
      <c r="E751" s="1" t="s">
        <v>645</v>
      </c>
      <c r="F751" s="1" t="s">
        <v>658</v>
      </c>
      <c r="G751" s="1">
        <v>12</v>
      </c>
    </row>
    <row r="752" spans="1:7">
      <c r="A752" s="1">
        <v>2490</v>
      </c>
      <c r="B752" s="1" t="s">
        <v>643</v>
      </c>
      <c r="C752" s="1" t="s">
        <v>1345</v>
      </c>
      <c r="D752" s="1">
        <v>12</v>
      </c>
      <c r="E752" s="1" t="s">
        <v>645</v>
      </c>
      <c r="F752" s="1" t="s">
        <v>658</v>
      </c>
      <c r="G752" s="1">
        <v>12</v>
      </c>
    </row>
    <row r="753" spans="1:7">
      <c r="A753" s="1">
        <v>2491</v>
      </c>
      <c r="B753" s="1" t="s">
        <v>643</v>
      </c>
      <c r="C753" s="1" t="s">
        <v>1190</v>
      </c>
      <c r="D753" s="1">
        <v>12</v>
      </c>
      <c r="E753" s="1" t="s">
        <v>645</v>
      </c>
      <c r="F753" s="1" t="s">
        <v>658</v>
      </c>
      <c r="G753" s="1">
        <v>12</v>
      </c>
    </row>
    <row r="754" spans="1:7">
      <c r="A754" s="1">
        <v>2492</v>
      </c>
      <c r="B754" s="1" t="s">
        <v>643</v>
      </c>
      <c r="C754" s="1" t="s">
        <v>1346</v>
      </c>
      <c r="D754" s="1">
        <v>12</v>
      </c>
      <c r="E754" s="1" t="s">
        <v>645</v>
      </c>
      <c r="F754" s="1" t="s">
        <v>658</v>
      </c>
      <c r="G754" s="1">
        <v>12</v>
      </c>
    </row>
    <row r="755" spans="1:7">
      <c r="A755" s="1">
        <v>2503</v>
      </c>
      <c r="B755" s="1" t="s">
        <v>643</v>
      </c>
      <c r="C755" s="1" t="s">
        <v>1347</v>
      </c>
      <c r="D755" s="1">
        <v>12</v>
      </c>
      <c r="E755" s="1" t="s">
        <v>645</v>
      </c>
      <c r="F755" s="1" t="s">
        <v>658</v>
      </c>
      <c r="G755" s="1">
        <v>12</v>
      </c>
    </row>
    <row r="756" spans="1:7">
      <c r="A756" s="1">
        <v>2518</v>
      </c>
      <c r="B756" s="1" t="s">
        <v>643</v>
      </c>
      <c r="C756" s="1" t="s">
        <v>1348</v>
      </c>
      <c r="D756" s="1">
        <v>12</v>
      </c>
      <c r="E756" s="1" t="s">
        <v>805</v>
      </c>
      <c r="F756" s="1" t="s">
        <v>658</v>
      </c>
      <c r="G756" s="1">
        <v>12</v>
      </c>
    </row>
    <row r="757" spans="1:7">
      <c r="A757" s="1">
        <v>2520</v>
      </c>
      <c r="B757" s="1" t="s">
        <v>643</v>
      </c>
      <c r="C757" s="1" t="s">
        <v>1349</v>
      </c>
      <c r="D757" s="1">
        <v>12</v>
      </c>
      <c r="E757" s="1" t="s">
        <v>645</v>
      </c>
      <c r="F757" s="1" t="s">
        <v>658</v>
      </c>
      <c r="G757" s="1">
        <v>12</v>
      </c>
    </row>
    <row r="758" spans="1:7">
      <c r="A758" s="1">
        <v>2550</v>
      </c>
      <c r="B758" s="1" t="s">
        <v>657</v>
      </c>
      <c r="C758" s="1" t="s">
        <v>1350</v>
      </c>
      <c r="D758" s="1">
        <v>12</v>
      </c>
      <c r="E758" s="1" t="s">
        <v>645</v>
      </c>
      <c r="F758" s="1" t="s">
        <v>646</v>
      </c>
      <c r="G758" s="1">
        <v>12</v>
      </c>
    </row>
    <row r="759" spans="1:7">
      <c r="A759" s="1">
        <v>2568</v>
      </c>
      <c r="B759" s="1" t="s">
        <v>657</v>
      </c>
      <c r="C759" s="1" t="s">
        <v>1351</v>
      </c>
      <c r="D759" s="1">
        <v>12</v>
      </c>
      <c r="E759" s="1" t="s">
        <v>805</v>
      </c>
      <c r="F759" s="1" t="s">
        <v>658</v>
      </c>
      <c r="G759" s="1">
        <v>12</v>
      </c>
    </row>
    <row r="760" spans="1:7">
      <c r="A760" s="1">
        <v>2569</v>
      </c>
      <c r="B760" s="1" t="s">
        <v>657</v>
      </c>
      <c r="C760" s="1" t="s">
        <v>1352</v>
      </c>
      <c r="D760" s="1">
        <v>12</v>
      </c>
      <c r="E760" s="1" t="s">
        <v>645</v>
      </c>
      <c r="F760" s="1" t="s">
        <v>658</v>
      </c>
      <c r="G760" s="1">
        <v>12</v>
      </c>
    </row>
    <row r="761" spans="1:7">
      <c r="A761" s="1">
        <v>2601</v>
      </c>
      <c r="B761" s="1" t="s">
        <v>657</v>
      </c>
      <c r="C761" s="1" t="s">
        <v>1353</v>
      </c>
      <c r="D761" s="1">
        <v>12</v>
      </c>
      <c r="E761" s="1" t="s">
        <v>645</v>
      </c>
      <c r="F761" s="1" t="s">
        <v>658</v>
      </c>
      <c r="G761" s="1">
        <v>12</v>
      </c>
    </row>
    <row r="762" spans="1:7">
      <c r="A762" s="1">
        <v>2609</v>
      </c>
      <c r="B762" s="1" t="s">
        <v>657</v>
      </c>
      <c r="C762" s="1" t="s">
        <v>1354</v>
      </c>
      <c r="D762" s="1">
        <v>12</v>
      </c>
      <c r="E762" s="1" t="s">
        <v>645</v>
      </c>
      <c r="F762" s="1" t="s">
        <v>724</v>
      </c>
      <c r="G762" s="1">
        <v>12</v>
      </c>
    </row>
    <row r="763" spans="1:7">
      <c r="A763" s="1">
        <v>2610</v>
      </c>
      <c r="B763" s="1" t="s">
        <v>657</v>
      </c>
      <c r="C763" s="1" t="s">
        <v>1355</v>
      </c>
      <c r="D763" s="1">
        <v>12</v>
      </c>
      <c r="E763" s="1" t="s">
        <v>645</v>
      </c>
      <c r="F763" s="1" t="s">
        <v>724</v>
      </c>
      <c r="G763" s="1">
        <v>12</v>
      </c>
    </row>
    <row r="764" spans="1:7">
      <c r="A764" s="1">
        <v>2611</v>
      </c>
      <c r="B764" s="1" t="s">
        <v>657</v>
      </c>
      <c r="C764" s="1" t="s">
        <v>1356</v>
      </c>
      <c r="D764" s="1">
        <v>12</v>
      </c>
      <c r="E764" s="1" t="s">
        <v>645</v>
      </c>
      <c r="F764" s="1" t="s">
        <v>724</v>
      </c>
      <c r="G764" s="1">
        <v>12</v>
      </c>
    </row>
    <row r="765" spans="1:7">
      <c r="A765" s="1">
        <v>2630</v>
      </c>
      <c r="B765" s="1" t="s">
        <v>725</v>
      </c>
      <c r="C765" s="1" t="s">
        <v>1334</v>
      </c>
      <c r="D765" s="1">
        <v>12</v>
      </c>
      <c r="E765" s="1" t="s">
        <v>645</v>
      </c>
      <c r="F765" s="1" t="s">
        <v>724</v>
      </c>
      <c r="G765" s="1">
        <v>12</v>
      </c>
    </row>
    <row r="766" spans="1:7">
      <c r="A766" s="1">
        <v>2635</v>
      </c>
      <c r="B766" s="1" t="s">
        <v>725</v>
      </c>
      <c r="C766" s="1" t="s">
        <v>1336</v>
      </c>
      <c r="D766" s="1">
        <v>12</v>
      </c>
      <c r="E766" s="1" t="s">
        <v>645</v>
      </c>
      <c r="F766" s="1" t="s">
        <v>724</v>
      </c>
      <c r="G766" s="1">
        <v>12</v>
      </c>
    </row>
    <row r="767" spans="1:7">
      <c r="A767" s="1">
        <v>2639</v>
      </c>
      <c r="B767" s="1" t="s">
        <v>725</v>
      </c>
      <c r="C767" s="1" t="s">
        <v>1337</v>
      </c>
      <c r="D767" s="1">
        <v>12</v>
      </c>
      <c r="E767" s="1" t="s">
        <v>645</v>
      </c>
      <c r="F767" s="1" t="s">
        <v>724</v>
      </c>
      <c r="G767" s="1">
        <v>12</v>
      </c>
    </row>
    <row r="768" spans="1:7">
      <c r="A768" s="1">
        <v>2653</v>
      </c>
      <c r="B768" s="1" t="s">
        <v>725</v>
      </c>
      <c r="C768" s="1" t="s">
        <v>1338</v>
      </c>
      <c r="D768" s="1">
        <v>12</v>
      </c>
      <c r="E768" s="1" t="s">
        <v>645</v>
      </c>
      <c r="F768" s="1" t="s">
        <v>724</v>
      </c>
      <c r="G768" s="1">
        <v>12</v>
      </c>
    </row>
    <row r="769" spans="1:7">
      <c r="A769" s="1">
        <v>2654</v>
      </c>
      <c r="B769" s="1" t="s">
        <v>725</v>
      </c>
      <c r="C769" s="1" t="s">
        <v>1339</v>
      </c>
      <c r="D769" s="1">
        <v>12</v>
      </c>
      <c r="E769" s="1" t="s">
        <v>645</v>
      </c>
      <c r="F769" s="1" t="s">
        <v>724</v>
      </c>
      <c r="G769" s="1">
        <v>12</v>
      </c>
    </row>
    <row r="770" spans="1:7">
      <c r="A770" s="1">
        <v>2663</v>
      </c>
      <c r="B770" s="1" t="s">
        <v>725</v>
      </c>
      <c r="C770" s="1" t="s">
        <v>1333</v>
      </c>
      <c r="D770" s="1">
        <v>12</v>
      </c>
      <c r="E770" s="1" t="s">
        <v>645</v>
      </c>
      <c r="F770" s="1" t="s">
        <v>724</v>
      </c>
      <c r="G770" s="1">
        <v>12</v>
      </c>
    </row>
    <row r="771" spans="1:7">
      <c r="A771" s="1">
        <v>2693</v>
      </c>
      <c r="B771" s="1" t="s">
        <v>725</v>
      </c>
      <c r="C771" s="1" t="s">
        <v>1357</v>
      </c>
      <c r="D771" s="1">
        <v>12</v>
      </c>
      <c r="E771" s="1" t="s">
        <v>645</v>
      </c>
      <c r="F771" s="1" t="s">
        <v>648</v>
      </c>
      <c r="G771" s="1">
        <v>12</v>
      </c>
    </row>
    <row r="772" spans="1:7">
      <c r="A772" s="1">
        <v>2705</v>
      </c>
      <c r="B772" s="1" t="s">
        <v>725</v>
      </c>
      <c r="C772" s="1" t="s">
        <v>1358</v>
      </c>
      <c r="D772" s="1">
        <v>12</v>
      </c>
      <c r="E772" s="1" t="s">
        <v>645</v>
      </c>
      <c r="F772" s="1" t="s">
        <v>648</v>
      </c>
      <c r="G772" s="1">
        <v>12</v>
      </c>
    </row>
    <row r="773" spans="1:7">
      <c r="A773" s="1">
        <v>2750</v>
      </c>
      <c r="B773" s="1" t="s">
        <v>725</v>
      </c>
      <c r="C773" s="1" t="s">
        <v>1359</v>
      </c>
      <c r="D773" s="1">
        <v>12</v>
      </c>
      <c r="E773" s="1" t="s">
        <v>645</v>
      </c>
      <c r="F773" s="1" t="s">
        <v>646</v>
      </c>
      <c r="G773" s="1">
        <v>12</v>
      </c>
    </row>
    <row r="774" spans="1:7">
      <c r="A774" s="1">
        <v>2751</v>
      </c>
      <c r="B774" s="1" t="s">
        <v>725</v>
      </c>
      <c r="C774" s="1" t="s">
        <v>1360</v>
      </c>
      <c r="D774" s="1">
        <v>12</v>
      </c>
      <c r="E774" s="1" t="s">
        <v>645</v>
      </c>
      <c r="F774" s="1" t="s">
        <v>646</v>
      </c>
      <c r="G774" s="1">
        <v>12</v>
      </c>
    </row>
    <row r="775" spans="1:7">
      <c r="A775" s="1">
        <v>2752</v>
      </c>
      <c r="B775" s="1" t="s">
        <v>725</v>
      </c>
      <c r="C775" s="1" t="s">
        <v>1361</v>
      </c>
      <c r="D775" s="1">
        <v>12</v>
      </c>
      <c r="E775" s="1" t="s">
        <v>645</v>
      </c>
      <c r="F775" s="1" t="s">
        <v>646</v>
      </c>
      <c r="G775" s="1">
        <v>12</v>
      </c>
    </row>
    <row r="776" spans="1:7">
      <c r="A776" s="1">
        <v>2753</v>
      </c>
      <c r="B776" s="1" t="s">
        <v>725</v>
      </c>
      <c r="C776" s="1" t="s">
        <v>1362</v>
      </c>
      <c r="D776" s="1">
        <v>12</v>
      </c>
      <c r="E776" s="1" t="s">
        <v>645</v>
      </c>
      <c r="F776" s="1" t="s">
        <v>646</v>
      </c>
      <c r="G776" s="1">
        <v>12</v>
      </c>
    </row>
    <row r="777" spans="1:7">
      <c r="A777" s="1">
        <v>2770</v>
      </c>
      <c r="B777" s="1" t="s">
        <v>725</v>
      </c>
      <c r="C777" s="1" t="s">
        <v>1363</v>
      </c>
      <c r="D777" s="1">
        <v>12</v>
      </c>
      <c r="E777" s="1" t="s">
        <v>645</v>
      </c>
      <c r="F777" s="1" t="s">
        <v>658</v>
      </c>
      <c r="G777" s="1">
        <v>12</v>
      </c>
    </row>
    <row r="778" spans="1:7">
      <c r="A778" s="1">
        <v>2775</v>
      </c>
      <c r="B778" s="1" t="s">
        <v>725</v>
      </c>
      <c r="C778" s="1" t="s">
        <v>1364</v>
      </c>
      <c r="D778" s="1">
        <v>12</v>
      </c>
      <c r="E778" s="1" t="s">
        <v>645</v>
      </c>
      <c r="F778" s="1" t="s">
        <v>658</v>
      </c>
      <c r="G778" s="1">
        <v>12</v>
      </c>
    </row>
    <row r="779" spans="1:7">
      <c r="A779" s="1">
        <v>2776</v>
      </c>
      <c r="B779" s="1" t="s">
        <v>725</v>
      </c>
      <c r="C779" s="1" t="s">
        <v>966</v>
      </c>
      <c r="D779" s="1">
        <v>12</v>
      </c>
      <c r="E779" s="1" t="s">
        <v>645</v>
      </c>
      <c r="F779" s="1" t="s">
        <v>658</v>
      </c>
      <c r="G779" s="1">
        <v>12</v>
      </c>
    </row>
    <row r="780" spans="1:7">
      <c r="A780" s="1">
        <v>2789</v>
      </c>
      <c r="B780" s="1" t="s">
        <v>725</v>
      </c>
      <c r="C780" s="1" t="s">
        <v>1365</v>
      </c>
      <c r="D780" s="1">
        <v>12</v>
      </c>
      <c r="E780" s="1" t="s">
        <v>645</v>
      </c>
      <c r="F780" s="1" t="s">
        <v>724</v>
      </c>
      <c r="G780" s="1">
        <v>12</v>
      </c>
    </row>
    <row r="781" spans="1:7">
      <c r="A781" s="1">
        <v>2790</v>
      </c>
      <c r="B781" s="1" t="s">
        <v>725</v>
      </c>
      <c r="C781" s="1" t="s">
        <v>1366</v>
      </c>
      <c r="D781" s="1">
        <v>12</v>
      </c>
      <c r="E781" s="1" t="s">
        <v>645</v>
      </c>
      <c r="F781" s="1" t="s">
        <v>724</v>
      </c>
      <c r="G781" s="1">
        <v>12</v>
      </c>
    </row>
    <row r="782" spans="1:7">
      <c r="A782" s="1">
        <v>2791</v>
      </c>
      <c r="B782" s="1" t="s">
        <v>725</v>
      </c>
      <c r="C782" s="1" t="s">
        <v>1367</v>
      </c>
      <c r="D782" s="1">
        <v>12</v>
      </c>
      <c r="E782" s="1" t="s">
        <v>645</v>
      </c>
      <c r="F782" s="1" t="s">
        <v>724</v>
      </c>
      <c r="G782" s="1">
        <v>12</v>
      </c>
    </row>
    <row r="783" spans="1:7">
      <c r="A783" s="1">
        <v>2802</v>
      </c>
      <c r="B783" s="1" t="s">
        <v>725</v>
      </c>
      <c r="C783" s="1" t="s">
        <v>1368</v>
      </c>
      <c r="D783" s="1">
        <v>12</v>
      </c>
      <c r="E783" s="1" t="s">
        <v>645</v>
      </c>
      <c r="F783" s="1" t="s">
        <v>658</v>
      </c>
      <c r="G783" s="1">
        <v>12</v>
      </c>
    </row>
    <row r="784" spans="1:7">
      <c r="A784" s="1">
        <v>2804</v>
      </c>
      <c r="B784" s="1" t="s">
        <v>725</v>
      </c>
      <c r="C784" s="1" t="s">
        <v>1369</v>
      </c>
      <c r="D784" s="1">
        <v>12</v>
      </c>
      <c r="E784" s="1" t="s">
        <v>645</v>
      </c>
      <c r="F784" s="1" t="s">
        <v>658</v>
      </c>
      <c r="G784" s="1">
        <v>12</v>
      </c>
    </row>
    <row r="785" spans="1:7">
      <c r="A785" s="1">
        <v>2805</v>
      </c>
      <c r="B785" s="1" t="s">
        <v>725</v>
      </c>
      <c r="C785" s="1" t="s">
        <v>1103</v>
      </c>
      <c r="D785" s="1">
        <v>12</v>
      </c>
      <c r="E785" s="1" t="s">
        <v>645</v>
      </c>
      <c r="F785" s="1" t="s">
        <v>658</v>
      </c>
      <c r="G785" s="1">
        <v>12</v>
      </c>
    </row>
    <row r="786" spans="1:7">
      <c r="A786" s="1">
        <v>2807</v>
      </c>
      <c r="B786" s="1" t="s">
        <v>725</v>
      </c>
      <c r="C786" s="1" t="s">
        <v>1370</v>
      </c>
      <c r="D786" s="1">
        <v>12</v>
      </c>
      <c r="E786" s="1" t="s">
        <v>645</v>
      </c>
      <c r="F786" s="1" t="s">
        <v>658</v>
      </c>
      <c r="G786" s="1">
        <v>12</v>
      </c>
    </row>
    <row r="787" spans="1:7">
      <c r="A787" s="1">
        <v>2821</v>
      </c>
      <c r="B787" s="1" t="s">
        <v>725</v>
      </c>
      <c r="C787" s="1" t="s">
        <v>1371</v>
      </c>
      <c r="D787" s="1">
        <v>12</v>
      </c>
      <c r="E787" s="1" t="s">
        <v>645</v>
      </c>
      <c r="F787" s="1" t="s">
        <v>724</v>
      </c>
      <c r="G787" s="1">
        <v>12</v>
      </c>
    </row>
    <row r="788" spans="1:7">
      <c r="A788" s="1">
        <v>2830</v>
      </c>
      <c r="B788" s="1" t="s">
        <v>725</v>
      </c>
      <c r="C788" s="1" t="s">
        <v>1372</v>
      </c>
      <c r="D788" s="1">
        <v>12</v>
      </c>
      <c r="E788" s="1" t="s">
        <v>645</v>
      </c>
      <c r="F788" s="1" t="s">
        <v>724</v>
      </c>
      <c r="G788" s="1">
        <v>12</v>
      </c>
    </row>
    <row r="789" spans="1:7">
      <c r="A789" s="1">
        <v>1534</v>
      </c>
      <c r="B789" s="1" t="s">
        <v>722</v>
      </c>
      <c r="C789" s="1" t="s">
        <v>1373</v>
      </c>
      <c r="D789" s="1">
        <v>11.5</v>
      </c>
      <c r="E789" s="1" t="s">
        <v>645</v>
      </c>
      <c r="F789" s="1" t="s">
        <v>646</v>
      </c>
      <c r="G789" s="1">
        <v>10</v>
      </c>
    </row>
    <row r="790" spans="1:7">
      <c r="A790" s="1">
        <v>1610</v>
      </c>
      <c r="B790" s="1" t="s">
        <v>722</v>
      </c>
      <c r="C790" s="1" t="s">
        <v>1303</v>
      </c>
      <c r="D790" s="1">
        <v>11.5</v>
      </c>
      <c r="E790" s="1" t="s">
        <v>645</v>
      </c>
      <c r="F790" s="1" t="s">
        <v>658</v>
      </c>
      <c r="G790" s="1">
        <v>11.5</v>
      </c>
    </row>
    <row r="791" spans="1:7">
      <c r="A791" s="1">
        <v>1616</v>
      </c>
      <c r="B791" s="1" t="s">
        <v>722</v>
      </c>
      <c r="C791" s="1" t="s">
        <v>1374</v>
      </c>
      <c r="D791" s="1">
        <v>11.5</v>
      </c>
      <c r="E791" s="1" t="s">
        <v>645</v>
      </c>
      <c r="F791" s="1" t="s">
        <v>658</v>
      </c>
      <c r="G791" s="1">
        <v>11.5</v>
      </c>
    </row>
    <row r="792" spans="1:7">
      <c r="A792" s="1">
        <v>24</v>
      </c>
      <c r="B792" s="1" t="s">
        <v>715</v>
      </c>
      <c r="C792" s="1" t="s">
        <v>1375</v>
      </c>
      <c r="D792" s="1">
        <v>11</v>
      </c>
      <c r="E792" s="1" t="s">
        <v>645</v>
      </c>
      <c r="F792" s="1" t="s">
        <v>724</v>
      </c>
      <c r="G792" s="1">
        <v>11</v>
      </c>
    </row>
    <row r="793" spans="1:7">
      <c r="A793" s="1">
        <v>31</v>
      </c>
      <c r="B793" s="1" t="s">
        <v>715</v>
      </c>
      <c r="C793" s="1" t="s">
        <v>1376</v>
      </c>
      <c r="D793" s="1">
        <v>11</v>
      </c>
      <c r="E793" s="1" t="s">
        <v>645</v>
      </c>
      <c r="F793" s="1" t="s">
        <v>724</v>
      </c>
      <c r="G793" s="1">
        <v>11</v>
      </c>
    </row>
    <row r="794" spans="1:7">
      <c r="A794" s="1">
        <v>50</v>
      </c>
      <c r="B794" s="1" t="s">
        <v>715</v>
      </c>
      <c r="C794" s="1" t="s">
        <v>1377</v>
      </c>
      <c r="D794" s="1">
        <v>11</v>
      </c>
      <c r="E794" s="1" t="s">
        <v>645</v>
      </c>
      <c r="F794" s="1" t="s">
        <v>658</v>
      </c>
      <c r="G794" s="1">
        <v>11</v>
      </c>
    </row>
    <row r="795" spans="1:7">
      <c r="A795" s="1">
        <v>55</v>
      </c>
      <c r="B795" s="1" t="s">
        <v>715</v>
      </c>
      <c r="C795" s="1" t="s">
        <v>1378</v>
      </c>
      <c r="D795" s="1">
        <v>11</v>
      </c>
      <c r="E795" s="1" t="s">
        <v>645</v>
      </c>
      <c r="F795" s="1" t="s">
        <v>658</v>
      </c>
      <c r="G795" s="1">
        <v>11</v>
      </c>
    </row>
    <row r="796" spans="1:7">
      <c r="A796" s="1">
        <v>61</v>
      </c>
      <c r="B796" s="1" t="s">
        <v>715</v>
      </c>
      <c r="C796" s="1" t="s">
        <v>1379</v>
      </c>
      <c r="D796" s="1">
        <v>11</v>
      </c>
      <c r="E796" s="1" t="s">
        <v>645</v>
      </c>
      <c r="F796" s="1" t="s">
        <v>658</v>
      </c>
      <c r="G796" s="1">
        <v>11</v>
      </c>
    </row>
    <row r="797" spans="1:7">
      <c r="A797" s="1">
        <v>98</v>
      </c>
      <c r="B797" s="1" t="s">
        <v>715</v>
      </c>
      <c r="C797" s="1" t="s">
        <v>1380</v>
      </c>
      <c r="D797" s="1">
        <v>11</v>
      </c>
      <c r="E797" s="1" t="s">
        <v>645</v>
      </c>
      <c r="F797" s="1" t="s">
        <v>658</v>
      </c>
      <c r="G797" s="1">
        <v>11</v>
      </c>
    </row>
    <row r="798" spans="1:7">
      <c r="A798" s="1">
        <v>160</v>
      </c>
      <c r="B798" s="1" t="s">
        <v>715</v>
      </c>
      <c r="C798" s="1" t="s">
        <v>1381</v>
      </c>
      <c r="D798" s="1">
        <v>11</v>
      </c>
      <c r="E798" s="1" t="s">
        <v>645</v>
      </c>
      <c r="F798" s="1" t="s">
        <v>724</v>
      </c>
      <c r="G798" s="1">
        <v>11</v>
      </c>
    </row>
    <row r="799" spans="1:7">
      <c r="A799" s="1">
        <v>297</v>
      </c>
      <c r="B799" s="1" t="s">
        <v>715</v>
      </c>
      <c r="C799" s="1" t="s">
        <v>1382</v>
      </c>
      <c r="D799" s="1">
        <v>11</v>
      </c>
      <c r="E799" s="1" t="s">
        <v>645</v>
      </c>
      <c r="F799" s="1" t="s">
        <v>724</v>
      </c>
      <c r="G799" s="1">
        <v>11</v>
      </c>
    </row>
    <row r="800" spans="1:7">
      <c r="A800" s="1">
        <v>298</v>
      </c>
      <c r="B800" s="1" t="s">
        <v>715</v>
      </c>
      <c r="C800" s="1" t="s">
        <v>1383</v>
      </c>
      <c r="D800" s="1">
        <v>11</v>
      </c>
      <c r="E800" s="1" t="s">
        <v>645</v>
      </c>
      <c r="F800" s="1" t="s">
        <v>724</v>
      </c>
      <c r="G800" s="1">
        <v>11</v>
      </c>
    </row>
    <row r="801" spans="1:7">
      <c r="A801" s="1">
        <v>311</v>
      </c>
      <c r="B801" s="1" t="s">
        <v>715</v>
      </c>
      <c r="C801" s="1" t="s">
        <v>1384</v>
      </c>
      <c r="D801" s="1">
        <v>11</v>
      </c>
      <c r="E801" s="1" t="s">
        <v>645</v>
      </c>
      <c r="F801" s="1" t="s">
        <v>724</v>
      </c>
      <c r="G801" s="1">
        <v>11</v>
      </c>
    </row>
    <row r="802" spans="1:7">
      <c r="A802" s="1">
        <v>312</v>
      </c>
      <c r="B802" s="1" t="s">
        <v>715</v>
      </c>
      <c r="C802" s="1" t="s">
        <v>1385</v>
      </c>
      <c r="D802" s="1">
        <v>11</v>
      </c>
      <c r="E802" s="1" t="s">
        <v>645</v>
      </c>
      <c r="F802" s="1" t="s">
        <v>724</v>
      </c>
      <c r="G802" s="1">
        <v>11</v>
      </c>
    </row>
    <row r="803" spans="1:7">
      <c r="A803" s="1">
        <v>692</v>
      </c>
      <c r="B803" s="1" t="s">
        <v>981</v>
      </c>
      <c r="C803" s="1" t="s">
        <v>1270</v>
      </c>
      <c r="D803" s="1">
        <v>11</v>
      </c>
      <c r="E803" s="1" t="s">
        <v>645</v>
      </c>
      <c r="F803" s="1" t="s">
        <v>724</v>
      </c>
      <c r="G803" s="1">
        <v>11</v>
      </c>
    </row>
    <row r="804" spans="1:7">
      <c r="A804" s="1">
        <v>718</v>
      </c>
      <c r="B804" s="1" t="s">
        <v>807</v>
      </c>
      <c r="C804" s="1" t="s">
        <v>1243</v>
      </c>
      <c r="D804" s="1">
        <v>11</v>
      </c>
      <c r="E804" s="1" t="s">
        <v>645</v>
      </c>
      <c r="F804" s="1" t="s">
        <v>724</v>
      </c>
      <c r="G804" s="1">
        <v>11</v>
      </c>
    </row>
    <row r="805" spans="1:7">
      <c r="A805" s="1">
        <v>744</v>
      </c>
      <c r="B805" s="1" t="s">
        <v>779</v>
      </c>
      <c r="C805" s="1" t="s">
        <v>1386</v>
      </c>
      <c r="D805" s="1">
        <v>11</v>
      </c>
      <c r="E805" s="1" t="s">
        <v>645</v>
      </c>
      <c r="F805" s="1" t="s">
        <v>658</v>
      </c>
      <c r="G805" s="1">
        <v>11</v>
      </c>
    </row>
    <row r="806" spans="1:7">
      <c r="A806" s="1">
        <v>745</v>
      </c>
      <c r="B806" s="1" t="s">
        <v>779</v>
      </c>
      <c r="C806" s="1" t="s">
        <v>1378</v>
      </c>
      <c r="D806" s="1">
        <v>11</v>
      </c>
      <c r="E806" s="1" t="s">
        <v>645</v>
      </c>
      <c r="F806" s="1" t="s">
        <v>658</v>
      </c>
      <c r="G806" s="1">
        <v>11</v>
      </c>
    </row>
    <row r="807" spans="1:7">
      <c r="A807" s="1">
        <v>753</v>
      </c>
      <c r="B807" s="1" t="s">
        <v>779</v>
      </c>
      <c r="C807" s="1" t="s">
        <v>1387</v>
      </c>
      <c r="D807" s="1">
        <v>11</v>
      </c>
      <c r="E807" s="1" t="s">
        <v>645</v>
      </c>
      <c r="F807" s="1" t="s">
        <v>724</v>
      </c>
      <c r="G807" s="1">
        <v>11</v>
      </c>
    </row>
    <row r="808" spans="1:7">
      <c r="A808" s="1">
        <v>757</v>
      </c>
      <c r="B808" s="1" t="s">
        <v>779</v>
      </c>
      <c r="C808" s="1" t="s">
        <v>1388</v>
      </c>
      <c r="D808" s="1">
        <v>11</v>
      </c>
      <c r="E808" s="1" t="s">
        <v>645</v>
      </c>
      <c r="F808" s="1" t="s">
        <v>724</v>
      </c>
      <c r="G808" s="1">
        <v>11</v>
      </c>
    </row>
    <row r="809" spans="1:7">
      <c r="A809" s="1">
        <v>760</v>
      </c>
      <c r="B809" s="1" t="s">
        <v>779</v>
      </c>
      <c r="C809" s="1" t="s">
        <v>1389</v>
      </c>
      <c r="D809" s="1">
        <v>11</v>
      </c>
      <c r="E809" s="1" t="s">
        <v>645</v>
      </c>
      <c r="F809" s="1" t="s">
        <v>724</v>
      </c>
      <c r="G809" s="1">
        <v>11</v>
      </c>
    </row>
    <row r="810" spans="1:7">
      <c r="A810" s="1">
        <v>853</v>
      </c>
      <c r="B810" s="1" t="s">
        <v>779</v>
      </c>
      <c r="C810" s="1" t="s">
        <v>1390</v>
      </c>
      <c r="D810" s="1">
        <v>11</v>
      </c>
      <c r="E810" s="1" t="s">
        <v>645</v>
      </c>
      <c r="F810" s="1" t="s">
        <v>724</v>
      </c>
      <c r="G810" s="1">
        <v>11</v>
      </c>
    </row>
    <row r="811" spans="1:7">
      <c r="A811" s="1">
        <v>856</v>
      </c>
      <c r="B811" s="1" t="s">
        <v>779</v>
      </c>
      <c r="C811" s="1" t="s">
        <v>1391</v>
      </c>
      <c r="D811" s="1">
        <v>11</v>
      </c>
      <c r="E811" s="1" t="s">
        <v>645</v>
      </c>
      <c r="F811" s="1" t="s">
        <v>724</v>
      </c>
      <c r="G811" s="1">
        <v>11</v>
      </c>
    </row>
    <row r="812" spans="1:7">
      <c r="A812" s="1">
        <v>859</v>
      </c>
      <c r="B812" s="1" t="s">
        <v>779</v>
      </c>
      <c r="C812" s="1" t="s">
        <v>1392</v>
      </c>
      <c r="D812" s="1">
        <v>11</v>
      </c>
      <c r="E812" s="1" t="s">
        <v>645</v>
      </c>
      <c r="F812" s="1" t="s">
        <v>724</v>
      </c>
      <c r="G812" s="1">
        <v>11</v>
      </c>
    </row>
    <row r="813" spans="1:7">
      <c r="A813" s="1">
        <v>861</v>
      </c>
      <c r="B813" s="1" t="s">
        <v>779</v>
      </c>
      <c r="C813" s="1" t="s">
        <v>1261</v>
      </c>
      <c r="D813" s="1">
        <v>11</v>
      </c>
      <c r="E813" s="1" t="s">
        <v>645</v>
      </c>
      <c r="F813" s="1" t="s">
        <v>724</v>
      </c>
      <c r="G813" s="1">
        <v>11</v>
      </c>
    </row>
    <row r="814" spans="1:7">
      <c r="A814" s="1">
        <v>1056</v>
      </c>
      <c r="B814" s="1" t="s">
        <v>765</v>
      </c>
      <c r="C814" s="1" t="s">
        <v>1393</v>
      </c>
      <c r="D814" s="1">
        <v>11</v>
      </c>
      <c r="E814" s="1" t="s">
        <v>645</v>
      </c>
      <c r="F814" s="1" t="s">
        <v>724</v>
      </c>
      <c r="G814" s="1">
        <v>11</v>
      </c>
    </row>
    <row r="815" spans="1:7">
      <c r="A815" s="1">
        <v>1067</v>
      </c>
      <c r="B815" s="1" t="s">
        <v>765</v>
      </c>
      <c r="C815" s="1" t="s">
        <v>1394</v>
      </c>
      <c r="D815" s="1">
        <v>11</v>
      </c>
      <c r="E815" s="1" t="s">
        <v>645</v>
      </c>
      <c r="F815" s="1" t="s">
        <v>724</v>
      </c>
      <c r="G815" s="1">
        <v>11</v>
      </c>
    </row>
    <row r="816" spans="1:7">
      <c r="A816" s="1">
        <v>1068</v>
      </c>
      <c r="B816" s="1" t="s">
        <v>765</v>
      </c>
      <c r="C816" s="1" t="s">
        <v>1395</v>
      </c>
      <c r="D816" s="1">
        <v>11</v>
      </c>
      <c r="E816" s="1" t="s">
        <v>645</v>
      </c>
      <c r="F816" s="1" t="s">
        <v>724</v>
      </c>
      <c r="G816" s="1">
        <v>11</v>
      </c>
    </row>
    <row r="817" spans="1:7">
      <c r="A817" s="1">
        <v>1071</v>
      </c>
      <c r="B817" s="1" t="s">
        <v>765</v>
      </c>
      <c r="C817" s="1" t="s">
        <v>1396</v>
      </c>
      <c r="D817" s="1">
        <v>11</v>
      </c>
      <c r="E817" s="1" t="s">
        <v>645</v>
      </c>
      <c r="F817" s="1" t="s">
        <v>724</v>
      </c>
      <c r="G817" s="1">
        <v>11</v>
      </c>
    </row>
    <row r="818" spans="1:7">
      <c r="A818" s="1">
        <v>1184</v>
      </c>
      <c r="B818" s="1" t="s">
        <v>649</v>
      </c>
      <c r="C818" s="1" t="s">
        <v>1332</v>
      </c>
      <c r="D818" s="1">
        <v>11</v>
      </c>
      <c r="E818" s="1" t="s">
        <v>645</v>
      </c>
      <c r="F818" s="1" t="s">
        <v>658</v>
      </c>
      <c r="G818" s="1">
        <v>11</v>
      </c>
    </row>
    <row r="819" spans="1:7">
      <c r="A819" s="1">
        <v>1187</v>
      </c>
      <c r="B819" s="1" t="s">
        <v>649</v>
      </c>
      <c r="C819" s="1" t="s">
        <v>818</v>
      </c>
      <c r="D819" s="1">
        <v>11</v>
      </c>
      <c r="E819" s="1" t="s">
        <v>645</v>
      </c>
      <c r="F819" s="1" t="s">
        <v>658</v>
      </c>
      <c r="G819" s="1">
        <v>11</v>
      </c>
    </row>
    <row r="820" spans="1:7">
      <c r="A820" s="1">
        <v>1277</v>
      </c>
      <c r="B820" s="1" t="s">
        <v>649</v>
      </c>
      <c r="C820" s="1" t="s">
        <v>1397</v>
      </c>
      <c r="D820" s="1">
        <v>11</v>
      </c>
      <c r="E820" s="1" t="s">
        <v>645</v>
      </c>
      <c r="F820" s="1" t="s">
        <v>658</v>
      </c>
      <c r="G820" s="1">
        <v>11</v>
      </c>
    </row>
    <row r="821" spans="1:7">
      <c r="A821" s="1">
        <v>1290</v>
      </c>
      <c r="B821" s="1" t="s">
        <v>649</v>
      </c>
      <c r="C821" s="1" t="s">
        <v>1398</v>
      </c>
      <c r="D821" s="1">
        <v>11</v>
      </c>
      <c r="E821" s="1" t="s">
        <v>645</v>
      </c>
      <c r="F821" s="1" t="s">
        <v>658</v>
      </c>
      <c r="G821" s="1">
        <v>11</v>
      </c>
    </row>
    <row r="822" spans="1:7">
      <c r="A822" s="1">
        <v>1327</v>
      </c>
      <c r="B822" s="1" t="s">
        <v>649</v>
      </c>
      <c r="C822" s="1" t="s">
        <v>1390</v>
      </c>
      <c r="D822" s="1">
        <v>11</v>
      </c>
      <c r="E822" s="1" t="s">
        <v>645</v>
      </c>
      <c r="F822" s="1" t="s">
        <v>724</v>
      </c>
      <c r="G822" s="1">
        <v>11</v>
      </c>
    </row>
    <row r="823" spans="1:7">
      <c r="A823" s="1">
        <v>1354</v>
      </c>
      <c r="B823" s="1" t="s">
        <v>816</v>
      </c>
      <c r="C823" s="1" t="s">
        <v>1399</v>
      </c>
      <c r="D823" s="1">
        <v>11</v>
      </c>
      <c r="E823" s="1" t="s">
        <v>645</v>
      </c>
      <c r="F823" s="1" t="s">
        <v>724</v>
      </c>
      <c r="G823" s="1">
        <v>11</v>
      </c>
    </row>
    <row r="824" spans="1:7">
      <c r="A824" s="1">
        <v>1356</v>
      </c>
      <c r="B824" s="1" t="s">
        <v>816</v>
      </c>
      <c r="C824" s="1" t="s">
        <v>1400</v>
      </c>
      <c r="D824" s="1">
        <v>11</v>
      </c>
      <c r="E824" s="1" t="s">
        <v>645</v>
      </c>
      <c r="F824" s="1" t="s">
        <v>724</v>
      </c>
      <c r="G824" s="1">
        <v>11</v>
      </c>
    </row>
    <row r="825" spans="1:7">
      <c r="A825" s="1">
        <v>1548</v>
      </c>
      <c r="B825" s="1" t="s">
        <v>722</v>
      </c>
      <c r="C825" s="1" t="s">
        <v>1401</v>
      </c>
      <c r="D825" s="1">
        <v>11</v>
      </c>
      <c r="E825" s="1" t="s">
        <v>645</v>
      </c>
      <c r="F825" s="1" t="s">
        <v>724</v>
      </c>
      <c r="G825" s="1">
        <v>11</v>
      </c>
    </row>
    <row r="826" spans="1:7">
      <c r="A826" s="1">
        <v>1556</v>
      </c>
      <c r="B826" s="1" t="s">
        <v>722</v>
      </c>
      <c r="C826" s="1" t="s">
        <v>1402</v>
      </c>
      <c r="D826" s="1">
        <v>11</v>
      </c>
      <c r="E826" s="1" t="s">
        <v>645</v>
      </c>
      <c r="F826" s="1" t="s">
        <v>724</v>
      </c>
      <c r="G826" s="1">
        <v>11</v>
      </c>
    </row>
    <row r="827" spans="1:7">
      <c r="A827" s="1">
        <v>1557</v>
      </c>
      <c r="B827" s="1" t="s">
        <v>722</v>
      </c>
      <c r="C827" s="1" t="s">
        <v>1403</v>
      </c>
      <c r="D827" s="1">
        <v>11</v>
      </c>
      <c r="E827" s="1" t="s">
        <v>645</v>
      </c>
      <c r="F827" s="1" t="s">
        <v>724</v>
      </c>
      <c r="G827" s="1">
        <v>11</v>
      </c>
    </row>
    <row r="828" spans="1:7">
      <c r="A828" s="1">
        <v>1608</v>
      </c>
      <c r="B828" s="1" t="s">
        <v>722</v>
      </c>
      <c r="C828" s="1" t="s">
        <v>1404</v>
      </c>
      <c r="D828" s="1">
        <v>11</v>
      </c>
      <c r="E828" s="1" t="s">
        <v>645</v>
      </c>
      <c r="F828" s="1" t="s">
        <v>658</v>
      </c>
      <c r="G828" s="1">
        <v>11</v>
      </c>
    </row>
    <row r="829" spans="1:7">
      <c r="A829" s="1">
        <v>1641</v>
      </c>
      <c r="B829" s="1" t="s">
        <v>722</v>
      </c>
      <c r="C829" s="1" t="s">
        <v>1332</v>
      </c>
      <c r="D829" s="1">
        <v>11</v>
      </c>
      <c r="E829" s="1" t="s">
        <v>645</v>
      </c>
      <c r="F829" s="1" t="s">
        <v>658</v>
      </c>
      <c r="G829" s="1">
        <v>11</v>
      </c>
    </row>
    <row r="830" spans="1:7">
      <c r="A830" s="1">
        <v>1644</v>
      </c>
      <c r="B830" s="1" t="s">
        <v>722</v>
      </c>
      <c r="C830" s="1" t="s">
        <v>818</v>
      </c>
      <c r="D830" s="1">
        <v>11</v>
      </c>
      <c r="E830" s="1" t="s">
        <v>645</v>
      </c>
      <c r="F830" s="1" t="s">
        <v>658</v>
      </c>
      <c r="G830" s="1">
        <v>11</v>
      </c>
    </row>
    <row r="831" spans="1:7">
      <c r="A831" s="1">
        <v>1892</v>
      </c>
      <c r="B831" s="1" t="s">
        <v>643</v>
      </c>
      <c r="C831" s="1" t="s">
        <v>1405</v>
      </c>
      <c r="D831" s="1">
        <v>11</v>
      </c>
      <c r="E831" s="1" t="s">
        <v>645</v>
      </c>
      <c r="F831" s="1" t="s">
        <v>724</v>
      </c>
      <c r="G831" s="1">
        <v>11</v>
      </c>
    </row>
    <row r="832" spans="1:7">
      <c r="A832" s="1">
        <v>1903</v>
      </c>
      <c r="B832" s="1" t="s">
        <v>643</v>
      </c>
      <c r="C832" s="1" t="s">
        <v>1036</v>
      </c>
      <c r="D832" s="1">
        <v>11</v>
      </c>
      <c r="E832" s="1" t="s">
        <v>645</v>
      </c>
      <c r="F832" s="1" t="s">
        <v>724</v>
      </c>
      <c r="G832" s="1">
        <v>11</v>
      </c>
    </row>
    <row r="833" spans="1:7">
      <c r="A833" s="1">
        <v>2241</v>
      </c>
      <c r="B833" s="1" t="s">
        <v>770</v>
      </c>
      <c r="C833" s="1" t="s">
        <v>1406</v>
      </c>
      <c r="D833" s="1">
        <v>11</v>
      </c>
      <c r="E833" s="1" t="s">
        <v>645</v>
      </c>
      <c r="F833" s="1" t="s">
        <v>658</v>
      </c>
      <c r="G833" s="1">
        <v>11</v>
      </c>
    </row>
    <row r="834" spans="1:7">
      <c r="A834" s="1">
        <v>2242</v>
      </c>
      <c r="B834" s="1" t="s">
        <v>770</v>
      </c>
      <c r="C834" s="1" t="s">
        <v>1407</v>
      </c>
      <c r="D834" s="1">
        <v>11</v>
      </c>
      <c r="E834" s="1" t="s">
        <v>645</v>
      </c>
      <c r="F834" s="1" t="s">
        <v>658</v>
      </c>
      <c r="G834" s="1">
        <v>11</v>
      </c>
    </row>
    <row r="835" spans="1:7">
      <c r="A835" s="1">
        <v>2269</v>
      </c>
      <c r="B835" s="1" t="s">
        <v>651</v>
      </c>
      <c r="C835" s="1" t="s">
        <v>1408</v>
      </c>
      <c r="D835" s="1">
        <v>11</v>
      </c>
      <c r="E835" s="1" t="s">
        <v>645</v>
      </c>
      <c r="F835" s="1" t="s">
        <v>658</v>
      </c>
      <c r="G835" s="1">
        <v>11</v>
      </c>
    </row>
    <row r="836" spans="1:7">
      <c r="A836" s="1">
        <v>2272</v>
      </c>
      <c r="B836" s="1" t="s">
        <v>651</v>
      </c>
      <c r="C836" s="1" t="s">
        <v>1409</v>
      </c>
      <c r="D836" s="1">
        <v>11</v>
      </c>
      <c r="E836" s="1" t="s">
        <v>645</v>
      </c>
      <c r="F836" s="1" t="s">
        <v>658</v>
      </c>
      <c r="G836" s="1">
        <v>11</v>
      </c>
    </row>
    <row r="837" spans="1:7">
      <c r="A837" s="1">
        <v>2372</v>
      </c>
      <c r="B837" s="1" t="s">
        <v>643</v>
      </c>
      <c r="C837" s="1" t="s">
        <v>1410</v>
      </c>
      <c r="D837" s="1">
        <v>11</v>
      </c>
      <c r="E837" s="1" t="s">
        <v>645</v>
      </c>
      <c r="F837" s="1" t="s">
        <v>724</v>
      </c>
      <c r="G837" s="1">
        <v>11</v>
      </c>
    </row>
    <row r="838" spans="1:7">
      <c r="A838" s="1">
        <v>2373</v>
      </c>
      <c r="B838" s="1" t="s">
        <v>643</v>
      </c>
      <c r="C838" s="1" t="s">
        <v>1411</v>
      </c>
      <c r="D838" s="1">
        <v>11</v>
      </c>
      <c r="E838" s="1" t="s">
        <v>645</v>
      </c>
      <c r="F838" s="1" t="s">
        <v>724</v>
      </c>
      <c r="G838" s="1">
        <v>11</v>
      </c>
    </row>
    <row r="839" spans="1:7">
      <c r="A839" s="1">
        <v>2384</v>
      </c>
      <c r="B839" s="1" t="s">
        <v>643</v>
      </c>
      <c r="C839" s="1" t="s">
        <v>1412</v>
      </c>
      <c r="D839" s="1">
        <v>11</v>
      </c>
      <c r="E839" s="1" t="s">
        <v>645</v>
      </c>
      <c r="F839" s="1" t="s">
        <v>724</v>
      </c>
      <c r="G839" s="1">
        <v>11</v>
      </c>
    </row>
    <row r="840" spans="1:7">
      <c r="A840" s="1">
        <v>2390</v>
      </c>
      <c r="B840" s="1" t="s">
        <v>643</v>
      </c>
      <c r="C840" s="1" t="s">
        <v>1413</v>
      </c>
      <c r="D840" s="1">
        <v>11</v>
      </c>
      <c r="E840" s="1" t="s">
        <v>645</v>
      </c>
      <c r="F840" s="1" t="s">
        <v>724</v>
      </c>
      <c r="G840" s="1">
        <v>11</v>
      </c>
    </row>
    <row r="841" spans="1:7">
      <c r="A841" s="1">
        <v>2394</v>
      </c>
      <c r="B841" s="1" t="s">
        <v>643</v>
      </c>
      <c r="C841" s="1" t="s">
        <v>1249</v>
      </c>
      <c r="D841" s="1">
        <v>11</v>
      </c>
      <c r="E841" s="1" t="s">
        <v>645</v>
      </c>
      <c r="F841" s="1" t="s">
        <v>658</v>
      </c>
      <c r="G841" s="1">
        <v>11</v>
      </c>
    </row>
    <row r="842" spans="1:7">
      <c r="A842" s="1">
        <v>2398</v>
      </c>
      <c r="B842" s="1" t="s">
        <v>643</v>
      </c>
      <c r="C842" s="1" t="s">
        <v>1247</v>
      </c>
      <c r="D842" s="1">
        <v>11</v>
      </c>
      <c r="E842" s="1" t="s">
        <v>645</v>
      </c>
      <c r="F842" s="1" t="s">
        <v>658</v>
      </c>
      <c r="G842" s="1">
        <v>11</v>
      </c>
    </row>
    <row r="843" spans="1:7">
      <c r="A843" s="1">
        <v>2415</v>
      </c>
      <c r="B843" s="1" t="s">
        <v>643</v>
      </c>
      <c r="C843" s="1" t="s">
        <v>1414</v>
      </c>
      <c r="D843" s="1">
        <v>11</v>
      </c>
      <c r="E843" s="1" t="s">
        <v>645</v>
      </c>
      <c r="F843" s="1" t="s">
        <v>724</v>
      </c>
      <c r="G843" s="1">
        <v>11</v>
      </c>
    </row>
    <row r="844" spans="1:7">
      <c r="A844" s="1">
        <v>2441</v>
      </c>
      <c r="B844" s="1" t="s">
        <v>657</v>
      </c>
      <c r="C844" s="1" t="s">
        <v>1128</v>
      </c>
      <c r="D844" s="1">
        <v>11</v>
      </c>
      <c r="E844" s="1" t="s">
        <v>645</v>
      </c>
      <c r="F844" s="1" t="s">
        <v>724</v>
      </c>
      <c r="G844" s="1">
        <v>11</v>
      </c>
    </row>
    <row r="845" spans="1:7">
      <c r="A845" s="1">
        <v>2442</v>
      </c>
      <c r="B845" s="1" t="s">
        <v>657</v>
      </c>
      <c r="C845" s="1" t="s">
        <v>1415</v>
      </c>
      <c r="D845" s="1">
        <v>11</v>
      </c>
      <c r="E845" s="1" t="s">
        <v>645</v>
      </c>
      <c r="F845" s="1" t="s">
        <v>724</v>
      </c>
      <c r="G845" s="1">
        <v>11</v>
      </c>
    </row>
    <row r="846" spans="1:7">
      <c r="A846" s="1">
        <v>2443</v>
      </c>
      <c r="B846" s="1" t="s">
        <v>657</v>
      </c>
      <c r="C846" s="1" t="s">
        <v>1416</v>
      </c>
      <c r="D846" s="1">
        <v>11</v>
      </c>
      <c r="E846" s="1" t="s">
        <v>645</v>
      </c>
      <c r="F846" s="1" t="s">
        <v>724</v>
      </c>
      <c r="G846" s="1">
        <v>11</v>
      </c>
    </row>
    <row r="847" spans="1:7">
      <c r="A847" s="1">
        <v>2444</v>
      </c>
      <c r="B847" s="1" t="s">
        <v>657</v>
      </c>
      <c r="C847" s="1" t="s">
        <v>1129</v>
      </c>
      <c r="D847" s="1">
        <v>11</v>
      </c>
      <c r="E847" s="1" t="s">
        <v>645</v>
      </c>
      <c r="F847" s="1" t="s">
        <v>724</v>
      </c>
      <c r="G847" s="1">
        <v>11</v>
      </c>
    </row>
    <row r="848" spans="1:7">
      <c r="A848" s="1">
        <v>2459</v>
      </c>
      <c r="B848" s="1" t="s">
        <v>643</v>
      </c>
      <c r="C848" s="1" t="s">
        <v>1417</v>
      </c>
      <c r="D848" s="1">
        <v>11</v>
      </c>
      <c r="E848" s="1" t="s">
        <v>645</v>
      </c>
      <c r="F848" s="1" t="s">
        <v>724</v>
      </c>
      <c r="G848" s="1">
        <v>11</v>
      </c>
    </row>
    <row r="849" spans="1:7">
      <c r="A849" s="1">
        <v>2460</v>
      </c>
      <c r="B849" s="1" t="s">
        <v>643</v>
      </c>
      <c r="C849" s="1" t="s">
        <v>1418</v>
      </c>
      <c r="D849" s="1">
        <v>11</v>
      </c>
      <c r="E849" s="1" t="s">
        <v>645</v>
      </c>
      <c r="F849" s="1" t="s">
        <v>724</v>
      </c>
      <c r="G849" s="1">
        <v>11</v>
      </c>
    </row>
    <row r="850" spans="1:7">
      <c r="A850" s="1">
        <v>2461</v>
      </c>
      <c r="B850" s="1" t="s">
        <v>643</v>
      </c>
      <c r="C850" s="1" t="s">
        <v>1419</v>
      </c>
      <c r="D850" s="1">
        <v>11</v>
      </c>
      <c r="E850" s="1" t="s">
        <v>805</v>
      </c>
      <c r="F850" s="1" t="s">
        <v>724</v>
      </c>
      <c r="G850" s="1">
        <v>11</v>
      </c>
    </row>
    <row r="851" spans="1:7">
      <c r="A851" s="1">
        <v>2493</v>
      </c>
      <c r="B851" s="1" t="s">
        <v>643</v>
      </c>
      <c r="C851" s="1" t="s">
        <v>1420</v>
      </c>
      <c r="D851" s="1">
        <v>11</v>
      </c>
      <c r="E851" s="1" t="s">
        <v>645</v>
      </c>
      <c r="F851" s="1" t="s">
        <v>658</v>
      </c>
      <c r="G851" s="1">
        <v>11</v>
      </c>
    </row>
    <row r="852" spans="1:7">
      <c r="A852" s="1">
        <v>2509</v>
      </c>
      <c r="B852" s="1" t="s">
        <v>643</v>
      </c>
      <c r="C852" s="1" t="s">
        <v>1421</v>
      </c>
      <c r="D852" s="1">
        <v>11</v>
      </c>
      <c r="E852" s="1" t="s">
        <v>805</v>
      </c>
      <c r="F852" s="1" t="s">
        <v>658</v>
      </c>
      <c r="G852" s="1">
        <v>11</v>
      </c>
    </row>
    <row r="853" spans="1:7">
      <c r="A853" s="1">
        <v>2527</v>
      </c>
      <c r="B853" s="1" t="s">
        <v>643</v>
      </c>
      <c r="C853" s="1" t="s">
        <v>1422</v>
      </c>
      <c r="D853" s="1">
        <v>11</v>
      </c>
      <c r="E853" s="1" t="s">
        <v>805</v>
      </c>
      <c r="F853" s="1" t="s">
        <v>658</v>
      </c>
      <c r="G853" s="1">
        <v>11</v>
      </c>
    </row>
    <row r="854" spans="1:7">
      <c r="A854" s="1">
        <v>2600</v>
      </c>
      <c r="B854" s="1" t="s">
        <v>657</v>
      </c>
      <c r="C854" s="1" t="s">
        <v>1423</v>
      </c>
      <c r="D854" s="1">
        <v>11</v>
      </c>
      <c r="E854" s="1" t="s">
        <v>645</v>
      </c>
      <c r="F854" s="1" t="s">
        <v>658</v>
      </c>
      <c r="G854" s="1">
        <v>11</v>
      </c>
    </row>
    <row r="855" spans="1:7">
      <c r="A855" s="1">
        <v>2606</v>
      </c>
      <c r="B855" s="1" t="s">
        <v>657</v>
      </c>
      <c r="C855" s="1" t="s">
        <v>1424</v>
      </c>
      <c r="D855" s="1">
        <v>11</v>
      </c>
      <c r="E855" s="1" t="s">
        <v>645</v>
      </c>
      <c r="F855" s="1" t="s">
        <v>724</v>
      </c>
      <c r="G855" s="1">
        <v>11</v>
      </c>
    </row>
    <row r="856" spans="1:7">
      <c r="A856" s="1">
        <v>2607</v>
      </c>
      <c r="B856" s="1" t="s">
        <v>657</v>
      </c>
      <c r="C856" s="1" t="s">
        <v>1425</v>
      </c>
      <c r="D856" s="1">
        <v>11</v>
      </c>
      <c r="E856" s="1" t="s">
        <v>645</v>
      </c>
      <c r="F856" s="1" t="s">
        <v>724</v>
      </c>
      <c r="G856" s="1">
        <v>11</v>
      </c>
    </row>
    <row r="857" spans="1:7">
      <c r="A857" s="1">
        <v>2608</v>
      </c>
      <c r="B857" s="1" t="s">
        <v>657</v>
      </c>
      <c r="C857" s="1" t="s">
        <v>1393</v>
      </c>
      <c r="D857" s="1">
        <v>11</v>
      </c>
      <c r="E857" s="1" t="s">
        <v>645</v>
      </c>
      <c r="F857" s="1" t="s">
        <v>724</v>
      </c>
      <c r="G857" s="1">
        <v>11</v>
      </c>
    </row>
    <row r="858" spans="1:7">
      <c r="A858" s="1">
        <v>2627</v>
      </c>
      <c r="B858" s="1" t="s">
        <v>725</v>
      </c>
      <c r="C858" s="1" t="s">
        <v>1414</v>
      </c>
      <c r="D858" s="1">
        <v>11</v>
      </c>
      <c r="E858" s="1" t="s">
        <v>645</v>
      </c>
      <c r="F858" s="1" t="s">
        <v>724</v>
      </c>
      <c r="G858" s="1">
        <v>11</v>
      </c>
    </row>
    <row r="859" spans="1:7">
      <c r="A859" s="1">
        <v>2645</v>
      </c>
      <c r="B859" s="1" t="s">
        <v>725</v>
      </c>
      <c r="C859" s="1" t="s">
        <v>1417</v>
      </c>
      <c r="D859" s="1">
        <v>11</v>
      </c>
      <c r="E859" s="1" t="s">
        <v>645</v>
      </c>
      <c r="F859" s="1" t="s">
        <v>724</v>
      </c>
      <c r="G859" s="1">
        <v>11</v>
      </c>
    </row>
    <row r="860" spans="1:7">
      <c r="A860" s="1">
        <v>2646</v>
      </c>
      <c r="B860" s="1" t="s">
        <v>725</v>
      </c>
      <c r="C860" s="1" t="s">
        <v>1418</v>
      </c>
      <c r="D860" s="1">
        <v>11</v>
      </c>
      <c r="E860" s="1" t="s">
        <v>645</v>
      </c>
      <c r="F860" s="1" t="s">
        <v>724</v>
      </c>
      <c r="G860" s="1">
        <v>11</v>
      </c>
    </row>
    <row r="861" spans="1:7">
      <c r="A861" s="1">
        <v>2647</v>
      </c>
      <c r="B861" s="1" t="s">
        <v>725</v>
      </c>
      <c r="C861" s="1" t="s">
        <v>1419</v>
      </c>
      <c r="D861" s="1">
        <v>11</v>
      </c>
      <c r="E861" s="1" t="s">
        <v>805</v>
      </c>
      <c r="F861" s="1" t="s">
        <v>724</v>
      </c>
      <c r="G861" s="1">
        <v>11</v>
      </c>
    </row>
    <row r="862" spans="1:7">
      <c r="A862" s="1">
        <v>2677</v>
      </c>
      <c r="B862" s="1" t="s">
        <v>725</v>
      </c>
      <c r="C862" s="1" t="s">
        <v>1426</v>
      </c>
      <c r="D862" s="1">
        <v>11</v>
      </c>
      <c r="E862" s="1" t="s">
        <v>645</v>
      </c>
      <c r="F862" s="1" t="s">
        <v>724</v>
      </c>
      <c r="G862" s="1">
        <v>11</v>
      </c>
    </row>
    <row r="863" spans="1:7">
      <c r="A863" s="1">
        <v>2681</v>
      </c>
      <c r="B863" s="1" t="s">
        <v>725</v>
      </c>
      <c r="C863" s="1" t="s">
        <v>1427</v>
      </c>
      <c r="D863" s="1">
        <v>11</v>
      </c>
      <c r="E863" s="1" t="s">
        <v>645</v>
      </c>
      <c r="F863" s="1" t="s">
        <v>724</v>
      </c>
      <c r="G863" s="1">
        <v>11</v>
      </c>
    </row>
    <row r="864" spans="1:7">
      <c r="A864" s="1">
        <v>2754</v>
      </c>
      <c r="B864" s="1" t="s">
        <v>725</v>
      </c>
      <c r="C864" s="1" t="s">
        <v>1428</v>
      </c>
      <c r="D864" s="1">
        <v>11</v>
      </c>
      <c r="E864" s="1" t="s">
        <v>645</v>
      </c>
      <c r="F864" s="1" t="s">
        <v>646</v>
      </c>
      <c r="G864" s="1">
        <v>11</v>
      </c>
    </row>
    <row r="865" spans="1:7">
      <c r="A865" s="1">
        <v>2755</v>
      </c>
      <c r="B865" s="1" t="s">
        <v>725</v>
      </c>
      <c r="C865" s="1" t="s">
        <v>861</v>
      </c>
      <c r="D865" s="1">
        <v>11</v>
      </c>
      <c r="E865" s="1" t="s">
        <v>645</v>
      </c>
      <c r="F865" s="1" t="s">
        <v>646</v>
      </c>
      <c r="G865" s="1">
        <v>11</v>
      </c>
    </row>
    <row r="866" spans="1:7">
      <c r="A866" s="1">
        <v>2756</v>
      </c>
      <c r="B866" s="1" t="s">
        <v>725</v>
      </c>
      <c r="C866" s="1" t="s">
        <v>1429</v>
      </c>
      <c r="D866" s="1">
        <v>11</v>
      </c>
      <c r="E866" s="1" t="s">
        <v>645</v>
      </c>
      <c r="F866" s="1" t="s">
        <v>646</v>
      </c>
      <c r="G866" s="1">
        <v>11</v>
      </c>
    </row>
    <row r="867" spans="1:7">
      <c r="A867" s="1">
        <v>2783</v>
      </c>
      <c r="B867" s="1" t="s">
        <v>725</v>
      </c>
      <c r="C867" s="1" t="s">
        <v>1430</v>
      </c>
      <c r="D867" s="1">
        <v>11</v>
      </c>
      <c r="E867" s="1" t="s">
        <v>645</v>
      </c>
      <c r="F867" s="1" t="s">
        <v>724</v>
      </c>
      <c r="G867" s="1">
        <v>11</v>
      </c>
    </row>
    <row r="868" spans="1:7">
      <c r="A868" s="1">
        <v>2854</v>
      </c>
      <c r="B868" s="1" t="s">
        <v>1173</v>
      </c>
      <c r="C868" s="1" t="s">
        <v>1431</v>
      </c>
      <c r="D868" s="1">
        <v>11</v>
      </c>
      <c r="E868" s="1" t="s">
        <v>645</v>
      </c>
      <c r="F868" s="1" t="s">
        <v>646</v>
      </c>
      <c r="G868" s="1">
        <v>7.7</v>
      </c>
    </row>
    <row r="869" spans="1:7">
      <c r="A869" s="1">
        <v>2855</v>
      </c>
      <c r="B869" s="1" t="s">
        <v>1173</v>
      </c>
      <c r="C869" s="1" t="s">
        <v>1432</v>
      </c>
      <c r="D869" s="1">
        <v>11</v>
      </c>
      <c r="E869" s="1" t="s">
        <v>645</v>
      </c>
      <c r="F869" s="1" t="s">
        <v>646</v>
      </c>
      <c r="G869" s="1">
        <v>7.7</v>
      </c>
    </row>
    <row r="870" spans="1:7">
      <c r="A870" s="1">
        <v>2856</v>
      </c>
      <c r="B870" s="1" t="s">
        <v>1173</v>
      </c>
      <c r="C870" s="1" t="s">
        <v>1433</v>
      </c>
      <c r="D870" s="1">
        <v>11</v>
      </c>
      <c r="E870" s="1" t="s">
        <v>645</v>
      </c>
      <c r="F870" s="1" t="s">
        <v>646</v>
      </c>
      <c r="G870" s="1">
        <v>7.7</v>
      </c>
    </row>
    <row r="871" spans="1:7">
      <c r="A871" s="1">
        <v>2857</v>
      </c>
      <c r="B871" s="1" t="s">
        <v>1173</v>
      </c>
      <c r="C871" s="1" t="s">
        <v>1434</v>
      </c>
      <c r="D871" s="1">
        <v>11</v>
      </c>
      <c r="E871" s="1" t="s">
        <v>645</v>
      </c>
      <c r="F871" s="1" t="s">
        <v>646</v>
      </c>
      <c r="G871" s="1">
        <v>7.7</v>
      </c>
    </row>
    <row r="872" spans="1:7">
      <c r="A872" s="1">
        <v>2858</v>
      </c>
      <c r="B872" s="1" t="s">
        <v>1173</v>
      </c>
      <c r="C872" s="1" t="s">
        <v>1435</v>
      </c>
      <c r="D872" s="1">
        <v>11</v>
      </c>
      <c r="E872" s="1" t="s">
        <v>645</v>
      </c>
      <c r="F872" s="1" t="s">
        <v>646</v>
      </c>
      <c r="G872" s="1">
        <v>7.7</v>
      </c>
    </row>
    <row r="873" spans="1:7">
      <c r="A873" s="1">
        <v>2859</v>
      </c>
      <c r="B873" s="1" t="s">
        <v>1173</v>
      </c>
      <c r="C873" s="1" t="s">
        <v>1436</v>
      </c>
      <c r="D873" s="1">
        <v>11</v>
      </c>
      <c r="E873" s="1" t="s">
        <v>645</v>
      </c>
      <c r="F873" s="1" t="s">
        <v>646</v>
      </c>
      <c r="G873" s="1">
        <v>7.7</v>
      </c>
    </row>
    <row r="874" spans="1:7">
      <c r="A874" s="1">
        <v>2860</v>
      </c>
      <c r="B874" s="1" t="s">
        <v>1173</v>
      </c>
      <c r="C874" s="1" t="s">
        <v>1437</v>
      </c>
      <c r="D874" s="1">
        <v>11</v>
      </c>
      <c r="E874" s="1" t="s">
        <v>645</v>
      </c>
      <c r="F874" s="1" t="s">
        <v>646</v>
      </c>
      <c r="G874" s="1">
        <v>7.7</v>
      </c>
    </row>
    <row r="875" spans="1:7">
      <c r="A875" s="1">
        <v>2861</v>
      </c>
      <c r="B875" s="1" t="s">
        <v>1173</v>
      </c>
      <c r="C875" s="1" t="s">
        <v>1438</v>
      </c>
      <c r="D875" s="1">
        <v>11</v>
      </c>
      <c r="E875" s="1" t="s">
        <v>645</v>
      </c>
      <c r="F875" s="1" t="s">
        <v>646</v>
      </c>
      <c r="G875" s="1">
        <v>7.7</v>
      </c>
    </row>
    <row r="876" spans="1:7">
      <c r="A876" s="1">
        <v>2862</v>
      </c>
      <c r="B876" s="1" t="s">
        <v>1173</v>
      </c>
      <c r="C876" s="1" t="s">
        <v>1439</v>
      </c>
      <c r="D876" s="1">
        <v>11</v>
      </c>
      <c r="E876" s="1" t="s">
        <v>645</v>
      </c>
      <c r="F876" s="1" t="s">
        <v>646</v>
      </c>
      <c r="G876" s="1">
        <v>7.7</v>
      </c>
    </row>
    <row r="877" spans="1:7">
      <c r="A877" s="1">
        <v>2863</v>
      </c>
      <c r="B877" s="1" t="s">
        <v>1173</v>
      </c>
      <c r="C877" s="1" t="s">
        <v>1440</v>
      </c>
      <c r="D877" s="1">
        <v>11</v>
      </c>
      <c r="E877" s="1" t="s">
        <v>645</v>
      </c>
      <c r="F877" s="1" t="s">
        <v>646</v>
      </c>
      <c r="G877" s="1">
        <v>7.7</v>
      </c>
    </row>
    <row r="878" spans="1:7">
      <c r="A878" s="1">
        <v>2864</v>
      </c>
      <c r="B878" s="1" t="s">
        <v>1173</v>
      </c>
      <c r="C878" s="1" t="s">
        <v>1441</v>
      </c>
      <c r="D878" s="1">
        <v>11</v>
      </c>
      <c r="E878" s="1" t="s">
        <v>645</v>
      </c>
      <c r="F878" s="1" t="s">
        <v>646</v>
      </c>
      <c r="G878" s="1">
        <v>7.7</v>
      </c>
    </row>
    <row r="879" spans="1:7">
      <c r="A879" s="1">
        <v>2865</v>
      </c>
      <c r="B879" s="1" t="s">
        <v>1173</v>
      </c>
      <c r="C879" s="1" t="s">
        <v>1442</v>
      </c>
      <c r="D879" s="1">
        <v>11</v>
      </c>
      <c r="E879" s="1" t="s">
        <v>645</v>
      </c>
      <c r="F879" s="1" t="s">
        <v>646</v>
      </c>
      <c r="G879" s="1">
        <v>7.7</v>
      </c>
    </row>
    <row r="880" spans="1:7">
      <c r="A880" s="1">
        <v>2866</v>
      </c>
      <c r="B880" s="1" t="s">
        <v>1173</v>
      </c>
      <c r="C880" s="1" t="s">
        <v>1443</v>
      </c>
      <c r="D880" s="1">
        <v>11</v>
      </c>
      <c r="E880" s="1" t="s">
        <v>645</v>
      </c>
      <c r="F880" s="1" t="s">
        <v>646</v>
      </c>
      <c r="G880" s="1">
        <v>7.7</v>
      </c>
    </row>
    <row r="881" spans="1:7">
      <c r="A881" s="1">
        <v>11</v>
      </c>
      <c r="B881" s="1" t="s">
        <v>715</v>
      </c>
      <c r="C881" s="1" t="s">
        <v>1444</v>
      </c>
      <c r="D881" s="1">
        <v>10</v>
      </c>
      <c r="E881" s="1" t="s">
        <v>645</v>
      </c>
      <c r="F881" s="1" t="s">
        <v>648</v>
      </c>
      <c r="G881" s="1">
        <v>10</v>
      </c>
    </row>
    <row r="882" spans="1:7">
      <c r="A882" s="1">
        <v>12</v>
      </c>
      <c r="B882" s="1" t="s">
        <v>715</v>
      </c>
      <c r="C882" s="1" t="s">
        <v>1445</v>
      </c>
      <c r="D882" s="1">
        <v>10</v>
      </c>
      <c r="E882" s="1" t="s">
        <v>645</v>
      </c>
      <c r="F882" s="1" t="s">
        <v>648</v>
      </c>
      <c r="G882" s="1">
        <v>10</v>
      </c>
    </row>
    <row r="883" spans="1:7">
      <c r="A883" s="1">
        <v>13</v>
      </c>
      <c r="B883" s="1" t="s">
        <v>715</v>
      </c>
      <c r="C883" s="1" t="s">
        <v>1446</v>
      </c>
      <c r="D883" s="1">
        <v>10</v>
      </c>
      <c r="E883" s="1" t="s">
        <v>645</v>
      </c>
      <c r="F883" s="1" t="s">
        <v>648</v>
      </c>
      <c r="G883" s="1">
        <v>10</v>
      </c>
    </row>
    <row r="884" spans="1:7">
      <c r="A884" s="1">
        <v>25</v>
      </c>
      <c r="B884" s="1" t="s">
        <v>715</v>
      </c>
      <c r="C884" s="1" t="s">
        <v>1447</v>
      </c>
      <c r="D884" s="1">
        <v>10</v>
      </c>
      <c r="E884" s="1" t="s">
        <v>645</v>
      </c>
      <c r="F884" s="1" t="s">
        <v>724</v>
      </c>
      <c r="G884" s="1">
        <v>10</v>
      </c>
    </row>
    <row r="885" spans="1:7">
      <c r="A885" s="1">
        <v>26</v>
      </c>
      <c r="B885" s="1" t="s">
        <v>715</v>
      </c>
      <c r="C885" s="1" t="s">
        <v>1448</v>
      </c>
      <c r="D885" s="1">
        <v>10</v>
      </c>
      <c r="E885" s="1" t="s">
        <v>645</v>
      </c>
      <c r="F885" s="1" t="s">
        <v>724</v>
      </c>
      <c r="G885" s="1">
        <v>10</v>
      </c>
    </row>
    <row r="886" spans="1:7">
      <c r="A886" s="1">
        <v>27</v>
      </c>
      <c r="B886" s="1" t="s">
        <v>715</v>
      </c>
      <c r="C886" s="1" t="s">
        <v>1449</v>
      </c>
      <c r="D886" s="1">
        <v>10</v>
      </c>
      <c r="E886" s="1" t="s">
        <v>645</v>
      </c>
      <c r="F886" s="1" t="s">
        <v>724</v>
      </c>
      <c r="G886" s="1">
        <v>10</v>
      </c>
    </row>
    <row r="887" spans="1:7">
      <c r="A887" s="1">
        <v>28</v>
      </c>
      <c r="B887" s="1" t="s">
        <v>715</v>
      </c>
      <c r="C887" s="1" t="s">
        <v>1450</v>
      </c>
      <c r="D887" s="1">
        <v>10</v>
      </c>
      <c r="E887" s="1" t="s">
        <v>645</v>
      </c>
      <c r="F887" s="1" t="s">
        <v>724</v>
      </c>
      <c r="G887" s="1">
        <v>10</v>
      </c>
    </row>
    <row r="888" spans="1:7">
      <c r="A888" s="1">
        <v>29</v>
      </c>
      <c r="B888" s="1" t="s">
        <v>715</v>
      </c>
      <c r="C888" s="1" t="s">
        <v>1451</v>
      </c>
      <c r="D888" s="1">
        <v>10</v>
      </c>
      <c r="E888" s="1" t="s">
        <v>805</v>
      </c>
      <c r="F888" s="1" t="s">
        <v>724</v>
      </c>
      <c r="G888" s="1">
        <v>10</v>
      </c>
    </row>
    <row r="889" spans="1:7">
      <c r="A889" s="1">
        <v>45</v>
      </c>
      <c r="B889" s="1" t="s">
        <v>715</v>
      </c>
      <c r="C889" s="1" t="s">
        <v>1452</v>
      </c>
      <c r="D889" s="1">
        <v>10</v>
      </c>
      <c r="E889" s="1" t="s">
        <v>645</v>
      </c>
      <c r="F889" s="1" t="s">
        <v>658</v>
      </c>
      <c r="G889" s="1">
        <v>10</v>
      </c>
    </row>
    <row r="890" spans="1:7">
      <c r="A890" s="1">
        <v>49</v>
      </c>
      <c r="B890" s="1" t="s">
        <v>715</v>
      </c>
      <c r="C890" s="1" t="s">
        <v>1453</v>
      </c>
      <c r="D890" s="1">
        <v>10</v>
      </c>
      <c r="E890" s="1" t="s">
        <v>645</v>
      </c>
      <c r="F890" s="1" t="s">
        <v>658</v>
      </c>
      <c r="G890" s="1">
        <v>10</v>
      </c>
    </row>
    <row r="891" spans="1:7">
      <c r="A891" s="1">
        <v>54</v>
      </c>
      <c r="B891" s="1" t="s">
        <v>715</v>
      </c>
      <c r="C891" s="1" t="s">
        <v>1454</v>
      </c>
      <c r="D891" s="1">
        <v>10</v>
      </c>
      <c r="E891" s="1" t="s">
        <v>645</v>
      </c>
      <c r="F891" s="1" t="s">
        <v>658</v>
      </c>
      <c r="G891" s="1">
        <v>10</v>
      </c>
    </row>
    <row r="892" spans="1:7">
      <c r="A892" s="1">
        <v>57</v>
      </c>
      <c r="B892" s="1" t="s">
        <v>715</v>
      </c>
      <c r="C892" s="1" t="s">
        <v>1455</v>
      </c>
      <c r="D892" s="1">
        <v>10</v>
      </c>
      <c r="E892" s="1" t="s">
        <v>645</v>
      </c>
      <c r="F892" s="1" t="s">
        <v>658</v>
      </c>
      <c r="G892" s="1">
        <v>10</v>
      </c>
    </row>
    <row r="893" spans="1:7">
      <c r="A893" s="1">
        <v>81</v>
      </c>
      <c r="B893" s="1" t="s">
        <v>715</v>
      </c>
      <c r="C893" s="1" t="s">
        <v>1456</v>
      </c>
      <c r="D893" s="1">
        <v>10</v>
      </c>
      <c r="E893" s="1" t="s">
        <v>645</v>
      </c>
      <c r="F893" s="1" t="s">
        <v>658</v>
      </c>
      <c r="G893" s="1">
        <v>10</v>
      </c>
    </row>
    <row r="894" spans="1:7">
      <c r="A894" s="1">
        <v>82</v>
      </c>
      <c r="B894" s="1" t="s">
        <v>715</v>
      </c>
      <c r="C894" s="1" t="s">
        <v>1457</v>
      </c>
      <c r="D894" s="1">
        <v>10</v>
      </c>
      <c r="E894" s="1" t="s">
        <v>645</v>
      </c>
      <c r="F894" s="1" t="s">
        <v>658</v>
      </c>
      <c r="G894" s="1">
        <v>10</v>
      </c>
    </row>
    <row r="895" spans="1:7">
      <c r="A895" s="1">
        <v>85</v>
      </c>
      <c r="B895" s="1" t="s">
        <v>715</v>
      </c>
      <c r="C895" s="1" t="s">
        <v>1458</v>
      </c>
      <c r="D895" s="1">
        <v>10</v>
      </c>
      <c r="E895" s="1" t="s">
        <v>645</v>
      </c>
      <c r="F895" s="1" t="s">
        <v>658</v>
      </c>
      <c r="G895" s="1">
        <v>10</v>
      </c>
    </row>
    <row r="896" spans="1:7">
      <c r="A896" s="1">
        <v>89</v>
      </c>
      <c r="B896" s="1" t="s">
        <v>715</v>
      </c>
      <c r="C896" s="1" t="s">
        <v>1459</v>
      </c>
      <c r="D896" s="1">
        <v>10</v>
      </c>
      <c r="E896" s="1" t="s">
        <v>645</v>
      </c>
      <c r="F896" s="1" t="s">
        <v>658</v>
      </c>
      <c r="G896" s="1">
        <v>10</v>
      </c>
    </row>
    <row r="897" spans="1:7">
      <c r="A897" s="1">
        <v>103</v>
      </c>
      <c r="B897" s="1" t="s">
        <v>715</v>
      </c>
      <c r="C897" s="1" t="s">
        <v>1460</v>
      </c>
      <c r="D897" s="1">
        <v>10</v>
      </c>
      <c r="E897" s="1" t="s">
        <v>645</v>
      </c>
      <c r="F897" s="1" t="s">
        <v>658</v>
      </c>
      <c r="G897" s="1">
        <v>10</v>
      </c>
    </row>
    <row r="898" spans="1:7">
      <c r="A898" s="1">
        <v>104</v>
      </c>
      <c r="B898" s="1" t="s">
        <v>715</v>
      </c>
      <c r="C898" s="1" t="s">
        <v>1461</v>
      </c>
      <c r="D898" s="1">
        <v>10</v>
      </c>
      <c r="E898" s="1" t="s">
        <v>645</v>
      </c>
      <c r="F898" s="1" t="s">
        <v>658</v>
      </c>
      <c r="G898" s="1">
        <v>10</v>
      </c>
    </row>
    <row r="899" spans="1:7">
      <c r="A899" s="1">
        <v>112</v>
      </c>
      <c r="B899" s="1" t="s">
        <v>715</v>
      </c>
      <c r="C899" s="1" t="s">
        <v>1462</v>
      </c>
      <c r="D899" s="1">
        <v>10</v>
      </c>
      <c r="E899" s="1" t="s">
        <v>645</v>
      </c>
      <c r="F899" s="1" t="s">
        <v>658</v>
      </c>
      <c r="G899" s="1">
        <v>10</v>
      </c>
    </row>
    <row r="900" spans="1:7">
      <c r="A900" s="1">
        <v>127</v>
      </c>
      <c r="B900" s="1" t="s">
        <v>715</v>
      </c>
      <c r="C900" s="1" t="s">
        <v>1463</v>
      </c>
      <c r="D900" s="1">
        <v>10</v>
      </c>
      <c r="E900" s="1" t="s">
        <v>645</v>
      </c>
      <c r="F900" s="1" t="s">
        <v>658</v>
      </c>
      <c r="G900" s="1">
        <v>10</v>
      </c>
    </row>
    <row r="901" spans="1:7">
      <c r="A901" s="1">
        <v>152</v>
      </c>
      <c r="B901" s="1" t="s">
        <v>715</v>
      </c>
      <c r="C901" s="1" t="s">
        <v>1125</v>
      </c>
      <c r="D901" s="1">
        <v>10</v>
      </c>
      <c r="E901" s="1" t="s">
        <v>645</v>
      </c>
      <c r="F901" s="1" t="s">
        <v>724</v>
      </c>
      <c r="G901" s="1">
        <v>10</v>
      </c>
    </row>
    <row r="902" spans="1:7">
      <c r="A902" s="1">
        <v>159</v>
      </c>
      <c r="B902" s="1" t="s">
        <v>715</v>
      </c>
      <c r="C902" s="1" t="s">
        <v>1464</v>
      </c>
      <c r="D902" s="1">
        <v>10</v>
      </c>
      <c r="E902" s="1" t="s">
        <v>645</v>
      </c>
      <c r="F902" s="1" t="s">
        <v>724</v>
      </c>
      <c r="G902" s="1">
        <v>10</v>
      </c>
    </row>
    <row r="903" spans="1:7">
      <c r="A903" s="1">
        <v>164</v>
      </c>
      <c r="B903" s="1" t="s">
        <v>715</v>
      </c>
      <c r="C903" s="1" t="s">
        <v>1111</v>
      </c>
      <c r="D903" s="1">
        <v>10</v>
      </c>
      <c r="E903" s="1" t="s">
        <v>645</v>
      </c>
      <c r="F903" s="1" t="s">
        <v>724</v>
      </c>
      <c r="G903" s="1">
        <v>10</v>
      </c>
    </row>
    <row r="904" spans="1:7">
      <c r="A904" s="1">
        <v>170</v>
      </c>
      <c r="B904" s="1" t="s">
        <v>715</v>
      </c>
      <c r="C904" s="1" t="s">
        <v>1465</v>
      </c>
      <c r="D904" s="1">
        <v>10</v>
      </c>
      <c r="E904" s="1" t="s">
        <v>805</v>
      </c>
      <c r="F904" s="1" t="s">
        <v>658</v>
      </c>
      <c r="G904" s="1">
        <v>10</v>
      </c>
    </row>
    <row r="905" spans="1:7">
      <c r="A905" s="1">
        <v>200</v>
      </c>
      <c r="B905" s="1" t="s">
        <v>715</v>
      </c>
      <c r="C905" s="1" t="s">
        <v>1466</v>
      </c>
      <c r="D905" s="1">
        <v>10</v>
      </c>
      <c r="E905" s="1" t="s">
        <v>645</v>
      </c>
      <c r="F905" s="1" t="s">
        <v>806</v>
      </c>
      <c r="G905" s="1">
        <v>10</v>
      </c>
    </row>
    <row r="906" spans="1:7">
      <c r="A906" s="1">
        <v>206</v>
      </c>
      <c r="B906" s="1" t="s">
        <v>715</v>
      </c>
      <c r="C906" s="1" t="s">
        <v>1467</v>
      </c>
      <c r="D906" s="1">
        <v>10</v>
      </c>
      <c r="E906" s="1" t="s">
        <v>645</v>
      </c>
      <c r="F906" s="1" t="s">
        <v>724</v>
      </c>
      <c r="G906" s="1">
        <v>10</v>
      </c>
    </row>
    <row r="907" spans="1:7">
      <c r="A907" s="1">
        <v>207</v>
      </c>
      <c r="B907" s="1" t="s">
        <v>715</v>
      </c>
      <c r="C907" s="1" t="s">
        <v>1468</v>
      </c>
      <c r="D907" s="1">
        <v>10</v>
      </c>
      <c r="E907" s="1" t="s">
        <v>645</v>
      </c>
      <c r="F907" s="1" t="s">
        <v>724</v>
      </c>
      <c r="G907" s="1">
        <v>10</v>
      </c>
    </row>
    <row r="908" spans="1:7">
      <c r="A908" s="1">
        <v>208</v>
      </c>
      <c r="B908" s="1" t="s">
        <v>715</v>
      </c>
      <c r="C908" s="1" t="s">
        <v>1469</v>
      </c>
      <c r="D908" s="1">
        <v>10</v>
      </c>
      <c r="E908" s="1" t="s">
        <v>645</v>
      </c>
      <c r="F908" s="1" t="s">
        <v>724</v>
      </c>
      <c r="G908" s="1">
        <v>10</v>
      </c>
    </row>
    <row r="909" spans="1:7">
      <c r="A909" s="1">
        <v>209</v>
      </c>
      <c r="B909" s="1" t="s">
        <v>715</v>
      </c>
      <c r="C909" s="1" t="s">
        <v>1470</v>
      </c>
      <c r="D909" s="1">
        <v>10</v>
      </c>
      <c r="E909" s="1" t="s">
        <v>645</v>
      </c>
      <c r="F909" s="1" t="s">
        <v>724</v>
      </c>
      <c r="G909" s="1">
        <v>10</v>
      </c>
    </row>
    <row r="910" spans="1:7">
      <c r="A910" s="1">
        <v>216</v>
      </c>
      <c r="B910" s="1" t="s">
        <v>715</v>
      </c>
      <c r="C910" s="1" t="s">
        <v>1289</v>
      </c>
      <c r="D910" s="1">
        <v>10</v>
      </c>
      <c r="E910" s="1" t="s">
        <v>645</v>
      </c>
      <c r="F910" s="1" t="s">
        <v>724</v>
      </c>
      <c r="G910" s="1">
        <v>10</v>
      </c>
    </row>
    <row r="911" spans="1:7">
      <c r="A911" s="1">
        <v>217</v>
      </c>
      <c r="B911" s="1" t="s">
        <v>715</v>
      </c>
      <c r="C911" s="1" t="s">
        <v>1471</v>
      </c>
      <c r="D911" s="1">
        <v>10</v>
      </c>
      <c r="E911" s="1" t="s">
        <v>645</v>
      </c>
      <c r="F911" s="1" t="s">
        <v>724</v>
      </c>
      <c r="G911" s="1">
        <v>10</v>
      </c>
    </row>
    <row r="912" spans="1:7">
      <c r="A912" s="1">
        <v>218</v>
      </c>
      <c r="B912" s="1" t="s">
        <v>715</v>
      </c>
      <c r="C912" s="1" t="s">
        <v>1472</v>
      </c>
      <c r="D912" s="1">
        <v>10</v>
      </c>
      <c r="E912" s="1" t="s">
        <v>645</v>
      </c>
      <c r="F912" s="1" t="s">
        <v>724</v>
      </c>
      <c r="G912" s="1">
        <v>10</v>
      </c>
    </row>
    <row r="913" spans="1:7">
      <c r="A913" s="1">
        <v>219</v>
      </c>
      <c r="B913" s="1" t="s">
        <v>715</v>
      </c>
      <c r="C913" s="1" t="s">
        <v>1473</v>
      </c>
      <c r="D913" s="1">
        <v>10</v>
      </c>
      <c r="E913" s="1" t="s">
        <v>645</v>
      </c>
      <c r="F913" s="1" t="s">
        <v>724</v>
      </c>
      <c r="G913" s="1">
        <v>10</v>
      </c>
    </row>
    <row r="914" spans="1:7">
      <c r="A914" s="1">
        <v>226</v>
      </c>
      <c r="B914" s="1" t="s">
        <v>715</v>
      </c>
      <c r="C914" s="1" t="s">
        <v>1280</v>
      </c>
      <c r="D914" s="1">
        <v>10</v>
      </c>
      <c r="E914" s="1" t="s">
        <v>645</v>
      </c>
      <c r="F914" s="1" t="s">
        <v>724</v>
      </c>
      <c r="G914" s="1">
        <v>10</v>
      </c>
    </row>
    <row r="915" spans="1:7">
      <c r="A915" s="1">
        <v>227</v>
      </c>
      <c r="B915" s="1" t="s">
        <v>715</v>
      </c>
      <c r="C915" s="1" t="s">
        <v>1474</v>
      </c>
      <c r="D915" s="1">
        <v>10</v>
      </c>
      <c r="E915" s="1" t="s">
        <v>645</v>
      </c>
      <c r="F915" s="1" t="s">
        <v>724</v>
      </c>
      <c r="G915" s="1">
        <v>10</v>
      </c>
    </row>
    <row r="916" spans="1:7">
      <c r="A916" s="1">
        <v>228</v>
      </c>
      <c r="B916" s="1" t="s">
        <v>715</v>
      </c>
      <c r="C916" s="1" t="s">
        <v>1475</v>
      </c>
      <c r="D916" s="1">
        <v>10</v>
      </c>
      <c r="E916" s="1" t="s">
        <v>645</v>
      </c>
      <c r="F916" s="1" t="s">
        <v>724</v>
      </c>
      <c r="G916" s="1">
        <v>10</v>
      </c>
    </row>
    <row r="917" spans="1:7">
      <c r="A917" s="1">
        <v>229</v>
      </c>
      <c r="B917" s="1" t="s">
        <v>715</v>
      </c>
      <c r="C917" s="1" t="s">
        <v>1476</v>
      </c>
      <c r="D917" s="1">
        <v>10</v>
      </c>
      <c r="E917" s="1" t="s">
        <v>645</v>
      </c>
      <c r="F917" s="1" t="s">
        <v>724</v>
      </c>
      <c r="G917" s="1">
        <v>10</v>
      </c>
    </row>
    <row r="918" spans="1:7">
      <c r="A918" s="1">
        <v>236</v>
      </c>
      <c r="B918" s="1" t="s">
        <v>715</v>
      </c>
      <c r="C918" s="1" t="s">
        <v>1477</v>
      </c>
      <c r="D918" s="1">
        <v>10</v>
      </c>
      <c r="E918" s="1" t="s">
        <v>645</v>
      </c>
      <c r="F918" s="1" t="s">
        <v>724</v>
      </c>
      <c r="G918" s="1">
        <v>10</v>
      </c>
    </row>
    <row r="919" spans="1:7">
      <c r="A919" s="1">
        <v>237</v>
      </c>
      <c r="B919" s="1" t="s">
        <v>715</v>
      </c>
      <c r="C919" s="1" t="s">
        <v>1478</v>
      </c>
      <c r="D919" s="1">
        <v>10</v>
      </c>
      <c r="E919" s="1" t="s">
        <v>645</v>
      </c>
      <c r="F919" s="1" t="s">
        <v>724</v>
      </c>
      <c r="G919" s="1">
        <v>10</v>
      </c>
    </row>
    <row r="920" spans="1:7">
      <c r="A920" s="1">
        <v>238</v>
      </c>
      <c r="B920" s="1" t="s">
        <v>715</v>
      </c>
      <c r="C920" s="1" t="s">
        <v>1281</v>
      </c>
      <c r="D920" s="1">
        <v>10</v>
      </c>
      <c r="E920" s="1" t="s">
        <v>645</v>
      </c>
      <c r="F920" s="1" t="s">
        <v>724</v>
      </c>
      <c r="G920" s="1">
        <v>10</v>
      </c>
    </row>
    <row r="921" spans="1:7">
      <c r="A921" s="1">
        <v>239</v>
      </c>
      <c r="B921" s="1" t="s">
        <v>715</v>
      </c>
      <c r="C921" s="1" t="s">
        <v>1479</v>
      </c>
      <c r="D921" s="1">
        <v>10</v>
      </c>
      <c r="E921" s="1" t="s">
        <v>645</v>
      </c>
      <c r="F921" s="1" t="s">
        <v>724</v>
      </c>
      <c r="G921" s="1">
        <v>10</v>
      </c>
    </row>
    <row r="922" spans="1:7">
      <c r="A922" s="1">
        <v>251</v>
      </c>
      <c r="B922" s="1" t="s">
        <v>715</v>
      </c>
      <c r="C922" s="1" t="s">
        <v>1480</v>
      </c>
      <c r="D922" s="1">
        <v>10</v>
      </c>
      <c r="E922" s="1" t="s">
        <v>645</v>
      </c>
      <c r="F922" s="1" t="s">
        <v>724</v>
      </c>
      <c r="G922" s="1">
        <v>10</v>
      </c>
    </row>
    <row r="923" spans="1:7">
      <c r="A923" s="1">
        <v>259</v>
      </c>
      <c r="B923" s="1" t="s">
        <v>715</v>
      </c>
      <c r="C923" s="1" t="s">
        <v>1481</v>
      </c>
      <c r="D923" s="1">
        <v>10</v>
      </c>
      <c r="E923" s="1" t="s">
        <v>645</v>
      </c>
      <c r="F923" s="1" t="s">
        <v>724</v>
      </c>
      <c r="G923" s="1">
        <v>10</v>
      </c>
    </row>
    <row r="924" spans="1:7">
      <c r="A924" s="1">
        <v>260</v>
      </c>
      <c r="B924" s="1" t="s">
        <v>715</v>
      </c>
      <c r="C924" s="1" t="s">
        <v>1482</v>
      </c>
      <c r="D924" s="1">
        <v>10</v>
      </c>
      <c r="E924" s="1" t="s">
        <v>645</v>
      </c>
      <c r="F924" s="1" t="s">
        <v>724</v>
      </c>
      <c r="G924" s="1">
        <v>10</v>
      </c>
    </row>
    <row r="925" spans="1:7">
      <c r="A925" s="1">
        <v>262</v>
      </c>
      <c r="B925" s="1" t="s">
        <v>715</v>
      </c>
      <c r="C925" s="1" t="s">
        <v>1483</v>
      </c>
      <c r="D925" s="1">
        <v>10</v>
      </c>
      <c r="E925" s="1" t="s">
        <v>645</v>
      </c>
      <c r="F925" s="1" t="s">
        <v>724</v>
      </c>
      <c r="G925" s="1">
        <v>10</v>
      </c>
    </row>
    <row r="926" spans="1:7">
      <c r="A926" s="1">
        <v>271</v>
      </c>
      <c r="B926" s="1" t="s">
        <v>715</v>
      </c>
      <c r="C926" s="1" t="s">
        <v>1484</v>
      </c>
      <c r="D926" s="1">
        <v>10</v>
      </c>
      <c r="E926" s="1" t="s">
        <v>645</v>
      </c>
      <c r="F926" s="1" t="s">
        <v>724</v>
      </c>
      <c r="G926" s="1">
        <v>10</v>
      </c>
    </row>
    <row r="927" spans="1:7">
      <c r="A927" s="1">
        <v>285</v>
      </c>
      <c r="B927" s="1" t="s">
        <v>715</v>
      </c>
      <c r="C927" s="1" t="s">
        <v>1485</v>
      </c>
      <c r="D927" s="1">
        <v>10</v>
      </c>
      <c r="E927" s="1" t="s">
        <v>645</v>
      </c>
      <c r="F927" s="1" t="s">
        <v>806</v>
      </c>
      <c r="G927" s="1">
        <v>10</v>
      </c>
    </row>
    <row r="928" spans="1:7">
      <c r="A928" s="1">
        <v>290</v>
      </c>
      <c r="B928" s="1" t="s">
        <v>715</v>
      </c>
      <c r="C928" s="1" t="s">
        <v>1486</v>
      </c>
      <c r="D928" s="1">
        <v>10</v>
      </c>
      <c r="E928" s="1" t="s">
        <v>645</v>
      </c>
      <c r="F928" s="1" t="s">
        <v>806</v>
      </c>
      <c r="G928" s="1">
        <v>10</v>
      </c>
    </row>
    <row r="929" spans="1:7">
      <c r="A929" s="1">
        <v>302</v>
      </c>
      <c r="B929" s="1" t="s">
        <v>715</v>
      </c>
      <c r="C929" s="1" t="s">
        <v>1487</v>
      </c>
      <c r="D929" s="1">
        <v>10</v>
      </c>
      <c r="E929" s="1" t="s">
        <v>645</v>
      </c>
      <c r="F929" s="1" t="s">
        <v>724</v>
      </c>
      <c r="G929" s="1">
        <v>10</v>
      </c>
    </row>
    <row r="930" spans="1:7">
      <c r="A930" s="1">
        <v>303</v>
      </c>
      <c r="B930" s="1" t="s">
        <v>715</v>
      </c>
      <c r="C930" s="1" t="s">
        <v>1488</v>
      </c>
      <c r="D930" s="1">
        <v>10</v>
      </c>
      <c r="E930" s="1" t="s">
        <v>645</v>
      </c>
      <c r="F930" s="1" t="s">
        <v>724</v>
      </c>
      <c r="G930" s="1">
        <v>10</v>
      </c>
    </row>
    <row r="931" spans="1:7">
      <c r="A931" s="1">
        <v>308</v>
      </c>
      <c r="B931" s="1" t="s">
        <v>715</v>
      </c>
      <c r="C931" s="1" t="s">
        <v>1489</v>
      </c>
      <c r="D931" s="1">
        <v>10</v>
      </c>
      <c r="E931" s="1" t="s">
        <v>645</v>
      </c>
      <c r="F931" s="1" t="s">
        <v>724</v>
      </c>
      <c r="G931" s="1">
        <v>10</v>
      </c>
    </row>
    <row r="932" spans="1:7">
      <c r="A932" s="1">
        <v>314</v>
      </c>
      <c r="B932" s="1" t="s">
        <v>715</v>
      </c>
      <c r="C932" s="1" t="s">
        <v>1490</v>
      </c>
      <c r="D932" s="1">
        <v>10</v>
      </c>
      <c r="E932" s="1" t="s">
        <v>645</v>
      </c>
      <c r="F932" s="1" t="s">
        <v>724</v>
      </c>
      <c r="G932" s="1">
        <v>10</v>
      </c>
    </row>
    <row r="933" spans="1:7">
      <c r="A933" s="1">
        <v>315</v>
      </c>
      <c r="B933" s="1" t="s">
        <v>715</v>
      </c>
      <c r="C933" s="1" t="s">
        <v>1491</v>
      </c>
      <c r="D933" s="1">
        <v>10</v>
      </c>
      <c r="E933" s="1" t="s">
        <v>645</v>
      </c>
      <c r="F933" s="1" t="s">
        <v>724</v>
      </c>
      <c r="G933" s="1">
        <v>10</v>
      </c>
    </row>
    <row r="934" spans="1:7">
      <c r="A934" s="1">
        <v>323</v>
      </c>
      <c r="B934" s="1" t="s">
        <v>715</v>
      </c>
      <c r="C934" s="1" t="s">
        <v>1492</v>
      </c>
      <c r="D934" s="1">
        <v>10</v>
      </c>
      <c r="E934" s="1" t="s">
        <v>645</v>
      </c>
      <c r="F934" s="1" t="s">
        <v>658</v>
      </c>
      <c r="G934" s="1">
        <v>10</v>
      </c>
    </row>
    <row r="935" spans="1:7">
      <c r="A935" s="1">
        <v>326</v>
      </c>
      <c r="B935" s="1" t="s">
        <v>715</v>
      </c>
      <c r="C935" s="1" t="s">
        <v>1493</v>
      </c>
      <c r="D935" s="1">
        <v>10</v>
      </c>
      <c r="E935" s="1" t="s">
        <v>645</v>
      </c>
      <c r="F935" s="1" t="s">
        <v>658</v>
      </c>
      <c r="G935" s="1">
        <v>10</v>
      </c>
    </row>
    <row r="936" spans="1:7">
      <c r="A936" s="1">
        <v>330</v>
      </c>
      <c r="B936" s="1" t="s">
        <v>715</v>
      </c>
      <c r="C936" s="1" t="s">
        <v>1494</v>
      </c>
      <c r="D936" s="1">
        <v>10</v>
      </c>
      <c r="E936" s="1" t="s">
        <v>645</v>
      </c>
      <c r="F936" s="1" t="s">
        <v>658</v>
      </c>
      <c r="G936" s="1">
        <v>10</v>
      </c>
    </row>
    <row r="937" spans="1:7">
      <c r="A937" s="1">
        <v>331</v>
      </c>
      <c r="B937" s="1" t="s">
        <v>715</v>
      </c>
      <c r="C937" s="1" t="s">
        <v>1495</v>
      </c>
      <c r="D937" s="1">
        <v>10</v>
      </c>
      <c r="E937" s="1" t="s">
        <v>645</v>
      </c>
      <c r="F937" s="1" t="s">
        <v>658</v>
      </c>
      <c r="G937" s="1">
        <v>10</v>
      </c>
    </row>
    <row r="938" spans="1:7">
      <c r="A938" s="1">
        <v>334</v>
      </c>
      <c r="B938" s="1" t="s">
        <v>715</v>
      </c>
      <c r="C938" s="1" t="s">
        <v>1496</v>
      </c>
      <c r="D938" s="1">
        <v>10</v>
      </c>
      <c r="E938" s="1" t="s">
        <v>645</v>
      </c>
      <c r="F938" s="1" t="s">
        <v>658</v>
      </c>
      <c r="G938" s="1">
        <v>10</v>
      </c>
    </row>
    <row r="939" spans="1:7">
      <c r="A939" s="1">
        <v>357</v>
      </c>
      <c r="B939" s="1" t="s">
        <v>715</v>
      </c>
      <c r="C939" s="1" t="s">
        <v>1497</v>
      </c>
      <c r="D939" s="1">
        <v>10</v>
      </c>
      <c r="E939" s="1" t="s">
        <v>805</v>
      </c>
      <c r="F939" s="1" t="s">
        <v>724</v>
      </c>
      <c r="G939" s="1">
        <v>10</v>
      </c>
    </row>
    <row r="940" spans="1:7">
      <c r="A940" s="1">
        <v>363</v>
      </c>
      <c r="B940" s="1" t="s">
        <v>715</v>
      </c>
      <c r="C940" s="1" t="s">
        <v>1498</v>
      </c>
      <c r="D940" s="1">
        <v>10</v>
      </c>
      <c r="E940" s="1" t="s">
        <v>645</v>
      </c>
      <c r="F940" s="1" t="s">
        <v>724</v>
      </c>
      <c r="G940" s="1">
        <v>10</v>
      </c>
    </row>
    <row r="941" spans="1:7">
      <c r="A941" s="1">
        <v>625</v>
      </c>
      <c r="B941" s="1" t="s">
        <v>803</v>
      </c>
      <c r="C941" s="1" t="s">
        <v>1499</v>
      </c>
      <c r="D941" s="1">
        <v>10</v>
      </c>
      <c r="E941" s="1" t="s">
        <v>805</v>
      </c>
      <c r="F941" s="1" t="s">
        <v>658</v>
      </c>
      <c r="G941" s="1">
        <v>7</v>
      </c>
    </row>
    <row r="942" spans="1:7">
      <c r="A942" s="1">
        <v>715</v>
      </c>
      <c r="B942" s="1" t="s">
        <v>807</v>
      </c>
      <c r="C942" s="1" t="s">
        <v>1500</v>
      </c>
      <c r="D942" s="1">
        <v>10</v>
      </c>
      <c r="E942" s="1" t="s">
        <v>805</v>
      </c>
      <c r="F942" s="1" t="s">
        <v>724</v>
      </c>
      <c r="G942" s="1">
        <v>10</v>
      </c>
    </row>
    <row r="943" spans="1:7">
      <c r="A943" s="1">
        <v>720</v>
      </c>
      <c r="B943" s="1" t="s">
        <v>807</v>
      </c>
      <c r="C943" s="1" t="s">
        <v>1501</v>
      </c>
      <c r="D943" s="1">
        <v>10</v>
      </c>
      <c r="E943" s="1" t="s">
        <v>805</v>
      </c>
      <c r="F943" s="1" t="s">
        <v>724</v>
      </c>
      <c r="G943" s="1">
        <v>10</v>
      </c>
    </row>
    <row r="944" spans="1:7">
      <c r="A944" s="1">
        <v>743</v>
      </c>
      <c r="B944" s="1" t="s">
        <v>779</v>
      </c>
      <c r="C944" s="1" t="s">
        <v>1502</v>
      </c>
      <c r="D944" s="1">
        <v>10</v>
      </c>
      <c r="E944" s="1" t="s">
        <v>645</v>
      </c>
      <c r="F944" s="1" t="s">
        <v>658</v>
      </c>
      <c r="G944" s="1">
        <v>10</v>
      </c>
    </row>
    <row r="945" spans="1:7">
      <c r="A945" s="1">
        <v>751</v>
      </c>
      <c r="B945" s="1" t="s">
        <v>779</v>
      </c>
      <c r="C945" s="1" t="s">
        <v>1503</v>
      </c>
      <c r="D945" s="1">
        <v>10</v>
      </c>
      <c r="E945" s="1" t="s">
        <v>645</v>
      </c>
      <c r="F945" s="1" t="s">
        <v>724</v>
      </c>
      <c r="G945" s="1">
        <v>10</v>
      </c>
    </row>
    <row r="946" spans="1:7">
      <c r="A946" s="1">
        <v>752</v>
      </c>
      <c r="B946" s="1" t="s">
        <v>779</v>
      </c>
      <c r="C946" s="1" t="s">
        <v>1504</v>
      </c>
      <c r="D946" s="1">
        <v>10</v>
      </c>
      <c r="E946" s="1" t="s">
        <v>645</v>
      </c>
      <c r="F946" s="1" t="s">
        <v>724</v>
      </c>
      <c r="G946" s="1">
        <v>10</v>
      </c>
    </row>
    <row r="947" spans="1:7">
      <c r="A947" s="1">
        <v>759</v>
      </c>
      <c r="B947" s="1" t="s">
        <v>779</v>
      </c>
      <c r="C947" s="1" t="s">
        <v>1505</v>
      </c>
      <c r="D947" s="1">
        <v>10</v>
      </c>
      <c r="E947" s="1" t="s">
        <v>645</v>
      </c>
      <c r="F947" s="1" t="s">
        <v>724</v>
      </c>
      <c r="G947" s="1">
        <v>10</v>
      </c>
    </row>
    <row r="948" spans="1:7">
      <c r="A948" s="1">
        <v>797</v>
      </c>
      <c r="B948" s="1" t="s">
        <v>779</v>
      </c>
      <c r="C948" s="1" t="s">
        <v>1195</v>
      </c>
      <c r="D948" s="1">
        <v>10</v>
      </c>
      <c r="E948" s="1" t="s">
        <v>645</v>
      </c>
      <c r="F948" s="1" t="s">
        <v>658</v>
      </c>
      <c r="G948" s="1">
        <v>10</v>
      </c>
    </row>
    <row r="949" spans="1:7">
      <c r="A949" s="1">
        <v>798</v>
      </c>
      <c r="B949" s="1" t="s">
        <v>779</v>
      </c>
      <c r="C949" s="1" t="s">
        <v>1506</v>
      </c>
      <c r="D949" s="1">
        <v>10</v>
      </c>
      <c r="E949" s="1" t="s">
        <v>645</v>
      </c>
      <c r="F949" s="1" t="s">
        <v>658</v>
      </c>
      <c r="G949" s="1">
        <v>10</v>
      </c>
    </row>
    <row r="950" spans="1:7">
      <c r="A950" s="1">
        <v>799</v>
      </c>
      <c r="B950" s="1" t="s">
        <v>779</v>
      </c>
      <c r="C950" s="1" t="s">
        <v>1507</v>
      </c>
      <c r="D950" s="1">
        <v>10</v>
      </c>
      <c r="E950" s="1" t="s">
        <v>645</v>
      </c>
      <c r="F950" s="1" t="s">
        <v>658</v>
      </c>
      <c r="G950" s="1">
        <v>10</v>
      </c>
    </row>
    <row r="951" spans="1:7">
      <c r="A951" s="1">
        <v>800</v>
      </c>
      <c r="B951" s="1" t="s">
        <v>779</v>
      </c>
      <c r="C951" s="1" t="s">
        <v>1508</v>
      </c>
      <c r="D951" s="1">
        <v>10</v>
      </c>
      <c r="E951" s="1" t="s">
        <v>645</v>
      </c>
      <c r="F951" s="1" t="s">
        <v>658</v>
      </c>
      <c r="G951" s="1">
        <v>10</v>
      </c>
    </row>
    <row r="952" spans="1:7">
      <c r="A952" s="1">
        <v>801</v>
      </c>
      <c r="B952" s="1" t="s">
        <v>779</v>
      </c>
      <c r="C952" s="1" t="s">
        <v>1509</v>
      </c>
      <c r="D952" s="1">
        <v>10</v>
      </c>
      <c r="E952" s="1" t="s">
        <v>645</v>
      </c>
      <c r="F952" s="1" t="s">
        <v>658</v>
      </c>
      <c r="G952" s="1">
        <v>10</v>
      </c>
    </row>
    <row r="953" spans="1:7">
      <c r="A953" s="1">
        <v>802</v>
      </c>
      <c r="B953" s="1" t="s">
        <v>779</v>
      </c>
      <c r="C953" s="1" t="s">
        <v>1510</v>
      </c>
      <c r="D953" s="1">
        <v>10</v>
      </c>
      <c r="E953" s="1" t="s">
        <v>645</v>
      </c>
      <c r="F953" s="1" t="s">
        <v>658</v>
      </c>
      <c r="G953" s="1">
        <v>10</v>
      </c>
    </row>
    <row r="954" spans="1:7">
      <c r="A954" s="1">
        <v>803</v>
      </c>
      <c r="B954" s="1" t="s">
        <v>779</v>
      </c>
      <c r="C954" s="1" t="s">
        <v>1511</v>
      </c>
      <c r="D954" s="1">
        <v>10</v>
      </c>
      <c r="E954" s="1" t="s">
        <v>645</v>
      </c>
      <c r="F954" s="1" t="s">
        <v>658</v>
      </c>
      <c r="G954" s="1">
        <v>10</v>
      </c>
    </row>
    <row r="955" spans="1:7">
      <c r="A955" s="1">
        <v>848</v>
      </c>
      <c r="B955" s="1" t="s">
        <v>779</v>
      </c>
      <c r="C955" s="1" t="s">
        <v>1512</v>
      </c>
      <c r="D955" s="1">
        <v>10</v>
      </c>
      <c r="E955" s="1" t="s">
        <v>645</v>
      </c>
      <c r="F955" s="1" t="s">
        <v>724</v>
      </c>
      <c r="G955" s="1">
        <v>10</v>
      </c>
    </row>
    <row r="956" spans="1:7">
      <c r="A956" s="1">
        <v>849</v>
      </c>
      <c r="B956" s="1" t="s">
        <v>779</v>
      </c>
      <c r="C956" s="1" t="s">
        <v>1513</v>
      </c>
      <c r="D956" s="1">
        <v>10</v>
      </c>
      <c r="E956" s="1" t="s">
        <v>645</v>
      </c>
      <c r="F956" s="1" t="s">
        <v>724</v>
      </c>
      <c r="G956" s="1">
        <v>10</v>
      </c>
    </row>
    <row r="957" spans="1:7">
      <c r="A957" s="1">
        <v>850</v>
      </c>
      <c r="B957" s="1" t="s">
        <v>779</v>
      </c>
      <c r="C957" s="1" t="s">
        <v>1514</v>
      </c>
      <c r="D957" s="1">
        <v>10</v>
      </c>
      <c r="E957" s="1" t="s">
        <v>645</v>
      </c>
      <c r="F957" s="1" t="s">
        <v>724</v>
      </c>
      <c r="G957" s="1">
        <v>10</v>
      </c>
    </row>
    <row r="958" spans="1:7">
      <c r="A958" s="1">
        <v>852</v>
      </c>
      <c r="B958" s="1" t="s">
        <v>779</v>
      </c>
      <c r="C958" s="1" t="s">
        <v>1515</v>
      </c>
      <c r="D958" s="1">
        <v>10</v>
      </c>
      <c r="E958" s="1" t="s">
        <v>645</v>
      </c>
      <c r="F958" s="1" t="s">
        <v>724</v>
      </c>
      <c r="G958" s="1">
        <v>10</v>
      </c>
    </row>
    <row r="959" spans="1:7">
      <c r="A959" s="1">
        <v>857</v>
      </c>
      <c r="B959" s="1" t="s">
        <v>779</v>
      </c>
      <c r="C959" s="1" t="s">
        <v>1516</v>
      </c>
      <c r="D959" s="1">
        <v>10</v>
      </c>
      <c r="E959" s="1" t="s">
        <v>645</v>
      </c>
      <c r="F959" s="1" t="s">
        <v>724</v>
      </c>
      <c r="G959" s="1">
        <v>10</v>
      </c>
    </row>
    <row r="960" spans="1:7">
      <c r="A960" s="1">
        <v>858</v>
      </c>
      <c r="B960" s="1" t="s">
        <v>779</v>
      </c>
      <c r="C960" s="1" t="s">
        <v>1517</v>
      </c>
      <c r="D960" s="1">
        <v>10</v>
      </c>
      <c r="E960" s="1" t="s">
        <v>645</v>
      </c>
      <c r="F960" s="1" t="s">
        <v>724</v>
      </c>
      <c r="G960" s="1">
        <v>10</v>
      </c>
    </row>
    <row r="961" spans="1:7">
      <c r="A961" s="1">
        <v>860</v>
      </c>
      <c r="B961" s="1" t="s">
        <v>779</v>
      </c>
      <c r="C961" s="1" t="s">
        <v>1518</v>
      </c>
      <c r="D961" s="1">
        <v>10</v>
      </c>
      <c r="E961" s="1" t="s">
        <v>645</v>
      </c>
      <c r="F961" s="1" t="s">
        <v>724</v>
      </c>
      <c r="G961" s="1">
        <v>10</v>
      </c>
    </row>
    <row r="962" spans="1:7">
      <c r="A962" s="1">
        <v>895</v>
      </c>
      <c r="B962" s="1" t="s">
        <v>779</v>
      </c>
      <c r="C962" s="1" t="s">
        <v>1519</v>
      </c>
      <c r="D962" s="1">
        <v>10</v>
      </c>
      <c r="E962" s="1" t="s">
        <v>645</v>
      </c>
      <c r="F962" s="1" t="s">
        <v>646</v>
      </c>
      <c r="G962" s="1">
        <v>10</v>
      </c>
    </row>
    <row r="963" spans="1:7">
      <c r="A963" s="1">
        <v>934</v>
      </c>
      <c r="B963" s="1" t="s">
        <v>765</v>
      </c>
      <c r="C963" s="1" t="s">
        <v>1520</v>
      </c>
      <c r="D963" s="1">
        <v>10</v>
      </c>
      <c r="E963" s="1" t="s">
        <v>645</v>
      </c>
      <c r="F963" s="1" t="s">
        <v>724</v>
      </c>
      <c r="G963" s="1">
        <v>10</v>
      </c>
    </row>
    <row r="964" spans="1:7">
      <c r="A964" s="1">
        <v>938</v>
      </c>
      <c r="B964" s="1" t="s">
        <v>765</v>
      </c>
      <c r="C964" s="1" t="s">
        <v>1521</v>
      </c>
      <c r="D964" s="1">
        <v>10</v>
      </c>
      <c r="E964" s="1" t="s">
        <v>645</v>
      </c>
      <c r="F964" s="1" t="s">
        <v>646</v>
      </c>
      <c r="G964" s="1">
        <v>10</v>
      </c>
    </row>
    <row r="965" spans="1:7">
      <c r="A965" s="1">
        <v>951</v>
      </c>
      <c r="B965" s="1" t="s">
        <v>765</v>
      </c>
      <c r="C965" s="1" t="s">
        <v>1522</v>
      </c>
      <c r="D965" s="1">
        <v>10</v>
      </c>
      <c r="E965" s="1" t="s">
        <v>645</v>
      </c>
      <c r="F965" s="1" t="s">
        <v>646</v>
      </c>
      <c r="G965" s="1">
        <v>10</v>
      </c>
    </row>
    <row r="966" spans="1:7">
      <c r="A966" s="1">
        <v>952</v>
      </c>
      <c r="B966" s="1" t="s">
        <v>765</v>
      </c>
      <c r="C966" s="1" t="s">
        <v>1523</v>
      </c>
      <c r="D966" s="1">
        <v>10</v>
      </c>
      <c r="E966" s="1" t="s">
        <v>645</v>
      </c>
      <c r="F966" s="1" t="s">
        <v>646</v>
      </c>
      <c r="G966" s="1">
        <v>10</v>
      </c>
    </row>
    <row r="967" spans="1:7">
      <c r="A967" s="1">
        <v>953</v>
      </c>
      <c r="B967" s="1" t="s">
        <v>765</v>
      </c>
      <c r="C967" s="1" t="s">
        <v>1524</v>
      </c>
      <c r="D967" s="1">
        <v>10</v>
      </c>
      <c r="E967" s="1" t="s">
        <v>645</v>
      </c>
      <c r="F967" s="1" t="s">
        <v>646</v>
      </c>
      <c r="G967" s="1">
        <v>10</v>
      </c>
    </row>
    <row r="968" spans="1:7">
      <c r="A968" s="1">
        <v>954</v>
      </c>
      <c r="B968" s="1" t="s">
        <v>765</v>
      </c>
      <c r="C968" s="1" t="s">
        <v>1525</v>
      </c>
      <c r="D968" s="1">
        <v>10</v>
      </c>
      <c r="E968" s="1" t="s">
        <v>645</v>
      </c>
      <c r="F968" s="1" t="s">
        <v>646</v>
      </c>
      <c r="G968" s="1">
        <v>10</v>
      </c>
    </row>
    <row r="969" spans="1:7">
      <c r="A969" s="1">
        <v>1014</v>
      </c>
      <c r="B969" s="1" t="s">
        <v>765</v>
      </c>
      <c r="C969" s="1" t="s">
        <v>1526</v>
      </c>
      <c r="D969" s="1">
        <v>10</v>
      </c>
      <c r="E969" s="1" t="s">
        <v>645</v>
      </c>
      <c r="F969" s="1" t="s">
        <v>646</v>
      </c>
      <c r="G969" s="1">
        <v>10</v>
      </c>
    </row>
    <row r="970" spans="1:7">
      <c r="A970" s="1">
        <v>1015</v>
      </c>
      <c r="B970" s="1" t="s">
        <v>765</v>
      </c>
      <c r="C970" s="1" t="s">
        <v>1527</v>
      </c>
      <c r="D970" s="1">
        <v>10</v>
      </c>
      <c r="E970" s="1" t="s">
        <v>645</v>
      </c>
      <c r="F970" s="1" t="s">
        <v>646</v>
      </c>
      <c r="G970" s="1">
        <v>10</v>
      </c>
    </row>
    <row r="971" spans="1:7">
      <c r="A971" s="1">
        <v>1016</v>
      </c>
      <c r="B971" s="1" t="s">
        <v>765</v>
      </c>
      <c r="C971" s="1" t="s">
        <v>1528</v>
      </c>
      <c r="D971" s="1">
        <v>10</v>
      </c>
      <c r="E971" s="1" t="s">
        <v>645</v>
      </c>
      <c r="F971" s="1" t="s">
        <v>646</v>
      </c>
      <c r="G971" s="1">
        <v>10</v>
      </c>
    </row>
    <row r="972" spans="1:7">
      <c r="A972" s="1">
        <v>1017</v>
      </c>
      <c r="B972" s="1" t="s">
        <v>765</v>
      </c>
      <c r="C972" s="1" t="s">
        <v>1529</v>
      </c>
      <c r="D972" s="1">
        <v>10</v>
      </c>
      <c r="E972" s="1" t="s">
        <v>645</v>
      </c>
      <c r="F972" s="1" t="s">
        <v>646</v>
      </c>
      <c r="G972" s="1">
        <v>10</v>
      </c>
    </row>
    <row r="973" spans="1:7">
      <c r="A973" s="1">
        <v>1018</v>
      </c>
      <c r="B973" s="1" t="s">
        <v>765</v>
      </c>
      <c r="C973" s="1" t="s">
        <v>1530</v>
      </c>
      <c r="D973" s="1">
        <v>10</v>
      </c>
      <c r="E973" s="1" t="s">
        <v>645</v>
      </c>
      <c r="F973" s="1" t="s">
        <v>646</v>
      </c>
      <c r="G973" s="1">
        <v>10</v>
      </c>
    </row>
    <row r="974" spans="1:7">
      <c r="A974" s="1">
        <v>1019</v>
      </c>
      <c r="B974" s="1" t="s">
        <v>765</v>
      </c>
      <c r="C974" s="1" t="s">
        <v>964</v>
      </c>
      <c r="D974" s="1">
        <v>10</v>
      </c>
      <c r="E974" s="1" t="s">
        <v>645</v>
      </c>
      <c r="F974" s="1" t="s">
        <v>646</v>
      </c>
      <c r="G974" s="1">
        <v>10</v>
      </c>
    </row>
    <row r="975" spans="1:7">
      <c r="A975" s="1">
        <v>1020</v>
      </c>
      <c r="B975" s="1" t="s">
        <v>765</v>
      </c>
      <c r="C975" s="1" t="s">
        <v>1531</v>
      </c>
      <c r="D975" s="1">
        <v>10</v>
      </c>
      <c r="E975" s="1" t="s">
        <v>645</v>
      </c>
      <c r="F975" s="1" t="s">
        <v>646</v>
      </c>
      <c r="G975" s="1">
        <v>10</v>
      </c>
    </row>
    <row r="976" spans="1:7">
      <c r="A976" s="1">
        <v>1021</v>
      </c>
      <c r="B976" s="1" t="s">
        <v>765</v>
      </c>
      <c r="C976" s="1" t="s">
        <v>1532</v>
      </c>
      <c r="D976" s="1">
        <v>10</v>
      </c>
      <c r="E976" s="1" t="s">
        <v>645</v>
      </c>
      <c r="F976" s="1" t="s">
        <v>646</v>
      </c>
      <c r="G976" s="1">
        <v>10</v>
      </c>
    </row>
    <row r="977" spans="1:7">
      <c r="A977" s="1">
        <v>1022</v>
      </c>
      <c r="B977" s="1" t="s">
        <v>765</v>
      </c>
      <c r="C977" s="1" t="s">
        <v>1533</v>
      </c>
      <c r="D977" s="1">
        <v>10</v>
      </c>
      <c r="E977" s="1" t="s">
        <v>645</v>
      </c>
      <c r="F977" s="1" t="s">
        <v>646</v>
      </c>
      <c r="G977" s="1">
        <v>10</v>
      </c>
    </row>
    <row r="978" spans="1:7">
      <c r="A978" s="1">
        <v>1023</v>
      </c>
      <c r="B978" s="1" t="s">
        <v>765</v>
      </c>
      <c r="C978" s="1" t="s">
        <v>1534</v>
      </c>
      <c r="D978" s="1">
        <v>10</v>
      </c>
      <c r="E978" s="1" t="s">
        <v>645</v>
      </c>
      <c r="F978" s="1" t="s">
        <v>646</v>
      </c>
      <c r="G978" s="1">
        <v>10</v>
      </c>
    </row>
    <row r="979" spans="1:7">
      <c r="A979" s="1">
        <v>1024</v>
      </c>
      <c r="B979" s="1" t="s">
        <v>765</v>
      </c>
      <c r="C979" s="1" t="s">
        <v>1535</v>
      </c>
      <c r="D979" s="1">
        <v>10</v>
      </c>
      <c r="E979" s="1" t="s">
        <v>645</v>
      </c>
      <c r="F979" s="1" t="s">
        <v>646</v>
      </c>
      <c r="G979" s="1">
        <v>10</v>
      </c>
    </row>
    <row r="980" spans="1:7">
      <c r="A980" s="1">
        <v>1025</v>
      </c>
      <c r="B980" s="1" t="s">
        <v>765</v>
      </c>
      <c r="C980" s="1" t="s">
        <v>1536</v>
      </c>
      <c r="D980" s="1">
        <v>10</v>
      </c>
      <c r="E980" s="1" t="s">
        <v>645</v>
      </c>
      <c r="F980" s="1" t="s">
        <v>646</v>
      </c>
      <c r="G980" s="1">
        <v>10</v>
      </c>
    </row>
    <row r="981" spans="1:7">
      <c r="A981" s="1">
        <v>1035</v>
      </c>
      <c r="B981" s="1" t="s">
        <v>765</v>
      </c>
      <c r="C981" s="1" t="s">
        <v>1537</v>
      </c>
      <c r="D981" s="1">
        <v>10</v>
      </c>
      <c r="E981" s="1" t="s">
        <v>645</v>
      </c>
      <c r="F981" s="1" t="s">
        <v>658</v>
      </c>
      <c r="G981" s="1">
        <v>10</v>
      </c>
    </row>
    <row r="982" spans="1:7">
      <c r="A982" s="1">
        <v>1036</v>
      </c>
      <c r="B982" s="1" t="s">
        <v>765</v>
      </c>
      <c r="C982" s="1" t="s">
        <v>1538</v>
      </c>
      <c r="D982" s="1">
        <v>10</v>
      </c>
      <c r="E982" s="1" t="s">
        <v>645</v>
      </c>
      <c r="F982" s="1" t="s">
        <v>658</v>
      </c>
      <c r="G982" s="1">
        <v>10</v>
      </c>
    </row>
    <row r="983" spans="1:7">
      <c r="A983" s="1">
        <v>1059</v>
      </c>
      <c r="B983" s="1" t="s">
        <v>765</v>
      </c>
      <c r="C983" s="1" t="s">
        <v>1539</v>
      </c>
      <c r="D983" s="1">
        <v>10</v>
      </c>
      <c r="E983" s="1" t="s">
        <v>645</v>
      </c>
      <c r="F983" s="1" t="s">
        <v>724</v>
      </c>
      <c r="G983" s="1">
        <v>10</v>
      </c>
    </row>
    <row r="984" spans="1:7">
      <c r="A984" s="1">
        <v>1062</v>
      </c>
      <c r="B984" s="1" t="s">
        <v>765</v>
      </c>
      <c r="C984" s="1" t="s">
        <v>1540</v>
      </c>
      <c r="D984" s="1">
        <v>10</v>
      </c>
      <c r="E984" s="1" t="s">
        <v>645</v>
      </c>
      <c r="F984" s="1" t="s">
        <v>724</v>
      </c>
      <c r="G984" s="1">
        <v>10</v>
      </c>
    </row>
    <row r="985" spans="1:7">
      <c r="A985" s="1">
        <v>1069</v>
      </c>
      <c r="B985" s="1" t="s">
        <v>765</v>
      </c>
      <c r="C985" s="1" t="s">
        <v>1541</v>
      </c>
      <c r="D985" s="1">
        <v>10</v>
      </c>
      <c r="E985" s="1" t="s">
        <v>645</v>
      </c>
      <c r="F985" s="1" t="s">
        <v>724</v>
      </c>
      <c r="G985" s="1">
        <v>10</v>
      </c>
    </row>
    <row r="986" spans="1:7">
      <c r="A986" s="1">
        <v>1070</v>
      </c>
      <c r="B986" s="1" t="s">
        <v>765</v>
      </c>
      <c r="C986" s="1" t="s">
        <v>1542</v>
      </c>
      <c r="D986" s="1">
        <v>10</v>
      </c>
      <c r="E986" s="1" t="s">
        <v>645</v>
      </c>
      <c r="F986" s="1" t="s">
        <v>724</v>
      </c>
      <c r="G986" s="1">
        <v>10</v>
      </c>
    </row>
    <row r="987" spans="1:7">
      <c r="A987" s="1">
        <v>1191</v>
      </c>
      <c r="B987" s="1" t="s">
        <v>649</v>
      </c>
      <c r="C987" s="1" t="s">
        <v>1467</v>
      </c>
      <c r="D987" s="1">
        <v>10</v>
      </c>
      <c r="E987" s="1" t="s">
        <v>645</v>
      </c>
      <c r="F987" s="1" t="s">
        <v>724</v>
      </c>
      <c r="G987" s="1">
        <v>10</v>
      </c>
    </row>
    <row r="988" spans="1:7">
      <c r="A988" s="1">
        <v>1196</v>
      </c>
      <c r="B988" s="1" t="s">
        <v>649</v>
      </c>
      <c r="C988" s="1" t="s">
        <v>1543</v>
      </c>
      <c r="D988" s="1">
        <v>10</v>
      </c>
      <c r="E988" s="1" t="s">
        <v>645</v>
      </c>
      <c r="F988" s="1" t="s">
        <v>724</v>
      </c>
      <c r="G988" s="1">
        <v>10</v>
      </c>
    </row>
    <row r="989" spans="1:7">
      <c r="A989" s="1">
        <v>1197</v>
      </c>
      <c r="B989" s="1" t="s">
        <v>649</v>
      </c>
      <c r="C989" s="1" t="s">
        <v>1544</v>
      </c>
      <c r="D989" s="1">
        <v>10</v>
      </c>
      <c r="E989" s="1" t="s">
        <v>645</v>
      </c>
      <c r="F989" s="1" t="s">
        <v>724</v>
      </c>
      <c r="G989" s="1">
        <v>10</v>
      </c>
    </row>
    <row r="990" spans="1:7">
      <c r="A990" s="1">
        <v>1198</v>
      </c>
      <c r="B990" s="1" t="s">
        <v>649</v>
      </c>
      <c r="C990" s="1" t="s">
        <v>1289</v>
      </c>
      <c r="D990" s="1">
        <v>10</v>
      </c>
      <c r="E990" s="1" t="s">
        <v>645</v>
      </c>
      <c r="F990" s="1" t="s">
        <v>724</v>
      </c>
      <c r="G990" s="1">
        <v>10</v>
      </c>
    </row>
    <row r="991" spans="1:7">
      <c r="A991" s="1">
        <v>1201</v>
      </c>
      <c r="B991" s="1" t="s">
        <v>649</v>
      </c>
      <c r="C991" s="1" t="s">
        <v>1545</v>
      </c>
      <c r="D991" s="1">
        <v>10</v>
      </c>
      <c r="E991" s="1" t="s">
        <v>645</v>
      </c>
      <c r="F991" s="1" t="s">
        <v>724</v>
      </c>
      <c r="G991" s="1">
        <v>10</v>
      </c>
    </row>
    <row r="992" spans="1:7">
      <c r="A992" s="1">
        <v>1203</v>
      </c>
      <c r="B992" s="1" t="s">
        <v>649</v>
      </c>
      <c r="C992" s="1" t="s">
        <v>749</v>
      </c>
      <c r="D992" s="1">
        <v>10</v>
      </c>
      <c r="E992" s="1" t="s">
        <v>645</v>
      </c>
      <c r="F992" s="1" t="s">
        <v>724</v>
      </c>
      <c r="G992" s="1">
        <v>10</v>
      </c>
    </row>
    <row r="993" spans="1:7">
      <c r="A993" s="1">
        <v>1204</v>
      </c>
      <c r="B993" s="1" t="s">
        <v>649</v>
      </c>
      <c r="C993" s="1" t="s">
        <v>1546</v>
      </c>
      <c r="D993" s="1">
        <v>10</v>
      </c>
      <c r="E993" s="1" t="s">
        <v>805</v>
      </c>
      <c r="F993" s="1" t="s">
        <v>724</v>
      </c>
      <c r="G993" s="1">
        <v>10</v>
      </c>
    </row>
    <row r="994" spans="1:7">
      <c r="A994" s="1">
        <v>1205</v>
      </c>
      <c r="B994" s="1" t="s">
        <v>649</v>
      </c>
      <c r="C994" s="1" t="s">
        <v>1547</v>
      </c>
      <c r="D994" s="1">
        <v>10</v>
      </c>
      <c r="E994" s="1" t="s">
        <v>805</v>
      </c>
      <c r="F994" s="1" t="s">
        <v>724</v>
      </c>
      <c r="G994" s="1">
        <v>10</v>
      </c>
    </row>
    <row r="995" spans="1:7">
      <c r="A995" s="1">
        <v>1208</v>
      </c>
      <c r="B995" s="1" t="s">
        <v>649</v>
      </c>
      <c r="C995" s="1" t="s">
        <v>1297</v>
      </c>
      <c r="D995" s="1">
        <v>10</v>
      </c>
      <c r="E995" s="1" t="s">
        <v>645</v>
      </c>
      <c r="F995" s="1" t="s">
        <v>724</v>
      </c>
      <c r="G995" s="1">
        <v>10</v>
      </c>
    </row>
    <row r="996" spans="1:7">
      <c r="A996" s="1">
        <v>1239</v>
      </c>
      <c r="B996" s="1" t="s">
        <v>649</v>
      </c>
      <c r="C996" s="1" t="s">
        <v>1050</v>
      </c>
      <c r="D996" s="1">
        <v>10</v>
      </c>
      <c r="E996" s="1" t="s">
        <v>645</v>
      </c>
      <c r="F996" s="1" t="s">
        <v>646</v>
      </c>
      <c r="G996" s="1">
        <v>10</v>
      </c>
    </row>
    <row r="997" spans="1:7">
      <c r="A997" s="1">
        <v>1247</v>
      </c>
      <c r="B997" s="1" t="s">
        <v>649</v>
      </c>
      <c r="C997" s="1" t="s">
        <v>1125</v>
      </c>
      <c r="D997" s="1">
        <v>10</v>
      </c>
      <c r="E997" s="1" t="s">
        <v>645</v>
      </c>
      <c r="F997" s="1" t="s">
        <v>724</v>
      </c>
      <c r="G997" s="1">
        <v>10</v>
      </c>
    </row>
    <row r="998" spans="1:7">
      <c r="A998" s="1">
        <v>1248</v>
      </c>
      <c r="B998" s="1" t="s">
        <v>649</v>
      </c>
      <c r="C998" s="1" t="s">
        <v>1066</v>
      </c>
      <c r="D998" s="1">
        <v>10</v>
      </c>
      <c r="E998" s="1" t="s">
        <v>645</v>
      </c>
      <c r="F998" s="1" t="s">
        <v>724</v>
      </c>
      <c r="G998" s="1">
        <v>10</v>
      </c>
    </row>
    <row r="999" spans="1:7">
      <c r="A999" s="1">
        <v>1249</v>
      </c>
      <c r="B999" s="1" t="s">
        <v>649</v>
      </c>
      <c r="C999" s="1" t="s">
        <v>1548</v>
      </c>
      <c r="D999" s="1">
        <v>10</v>
      </c>
      <c r="E999" s="1" t="s">
        <v>645</v>
      </c>
      <c r="F999" s="1" t="s">
        <v>724</v>
      </c>
      <c r="G999" s="1">
        <v>10</v>
      </c>
    </row>
    <row r="1000" spans="1:7">
      <c r="A1000" s="1">
        <v>1260</v>
      </c>
      <c r="B1000" s="1" t="s">
        <v>649</v>
      </c>
      <c r="C1000" s="1" t="s">
        <v>1549</v>
      </c>
      <c r="D1000" s="1">
        <v>10</v>
      </c>
      <c r="E1000" s="1" t="s">
        <v>645</v>
      </c>
      <c r="F1000" s="1" t="s">
        <v>724</v>
      </c>
      <c r="G1000" s="1">
        <v>10</v>
      </c>
    </row>
    <row r="1001" spans="1:7">
      <c r="A1001" s="1">
        <v>1261</v>
      </c>
      <c r="B1001" s="1" t="s">
        <v>649</v>
      </c>
      <c r="C1001" s="1" t="s">
        <v>1270</v>
      </c>
      <c r="D1001" s="1">
        <v>10</v>
      </c>
      <c r="E1001" s="1" t="s">
        <v>645</v>
      </c>
      <c r="F1001" s="1" t="s">
        <v>724</v>
      </c>
      <c r="G1001" s="1">
        <v>10</v>
      </c>
    </row>
    <row r="1002" spans="1:7">
      <c r="A1002" s="1">
        <v>1262</v>
      </c>
      <c r="B1002" s="1" t="s">
        <v>649</v>
      </c>
      <c r="C1002" s="1" t="s">
        <v>1550</v>
      </c>
      <c r="D1002" s="1">
        <v>10</v>
      </c>
      <c r="E1002" s="1" t="s">
        <v>645</v>
      </c>
      <c r="F1002" s="1" t="s">
        <v>724</v>
      </c>
      <c r="G1002" s="1">
        <v>10</v>
      </c>
    </row>
    <row r="1003" spans="1:7">
      <c r="A1003" s="1">
        <v>1272</v>
      </c>
      <c r="B1003" s="1" t="s">
        <v>649</v>
      </c>
      <c r="C1003" s="1" t="s">
        <v>1551</v>
      </c>
      <c r="D1003" s="1">
        <v>10</v>
      </c>
      <c r="E1003" s="1" t="s">
        <v>645</v>
      </c>
      <c r="F1003" s="1" t="s">
        <v>658</v>
      </c>
      <c r="G1003" s="1">
        <v>10</v>
      </c>
    </row>
    <row r="1004" spans="1:7">
      <c r="A1004" s="1">
        <v>1274</v>
      </c>
      <c r="B1004" s="1" t="s">
        <v>649</v>
      </c>
      <c r="C1004" s="1" t="s">
        <v>1552</v>
      </c>
      <c r="D1004" s="1">
        <v>10</v>
      </c>
      <c r="E1004" s="1" t="s">
        <v>645</v>
      </c>
      <c r="F1004" s="1" t="s">
        <v>658</v>
      </c>
      <c r="G1004" s="1">
        <v>10</v>
      </c>
    </row>
    <row r="1005" spans="1:7">
      <c r="A1005" s="1">
        <v>1275</v>
      </c>
      <c r="B1005" s="1" t="s">
        <v>649</v>
      </c>
      <c r="C1005" s="1" t="s">
        <v>1553</v>
      </c>
      <c r="D1005" s="1">
        <v>10</v>
      </c>
      <c r="E1005" s="1" t="s">
        <v>645</v>
      </c>
      <c r="F1005" s="1" t="s">
        <v>658</v>
      </c>
      <c r="G1005" s="1">
        <v>10</v>
      </c>
    </row>
    <row r="1006" spans="1:7">
      <c r="A1006" s="1">
        <v>1276</v>
      </c>
      <c r="B1006" s="1" t="s">
        <v>649</v>
      </c>
      <c r="C1006" s="1" t="s">
        <v>1554</v>
      </c>
      <c r="D1006" s="1">
        <v>10</v>
      </c>
      <c r="E1006" s="1" t="s">
        <v>645</v>
      </c>
      <c r="F1006" s="1" t="s">
        <v>658</v>
      </c>
      <c r="G1006" s="1">
        <v>10</v>
      </c>
    </row>
    <row r="1007" spans="1:7">
      <c r="A1007" s="1">
        <v>1289</v>
      </c>
      <c r="B1007" s="1" t="s">
        <v>649</v>
      </c>
      <c r="C1007" s="1" t="s">
        <v>1555</v>
      </c>
      <c r="D1007" s="1">
        <v>10</v>
      </c>
      <c r="E1007" s="1" t="s">
        <v>805</v>
      </c>
      <c r="F1007" s="1" t="s">
        <v>658</v>
      </c>
      <c r="G1007" s="1">
        <v>10</v>
      </c>
    </row>
    <row r="1008" spans="1:7">
      <c r="A1008" s="1">
        <v>1321</v>
      </c>
      <c r="B1008" s="1" t="s">
        <v>649</v>
      </c>
      <c r="C1008" s="1" t="s">
        <v>1512</v>
      </c>
      <c r="D1008" s="1">
        <v>10</v>
      </c>
      <c r="E1008" s="1" t="s">
        <v>645</v>
      </c>
      <c r="F1008" s="1" t="s">
        <v>724</v>
      </c>
      <c r="G1008" s="1">
        <v>10</v>
      </c>
    </row>
    <row r="1009" spans="1:7">
      <c r="A1009" s="1">
        <v>1322</v>
      </c>
      <c r="B1009" s="1" t="s">
        <v>649</v>
      </c>
      <c r="C1009" s="1" t="s">
        <v>1513</v>
      </c>
      <c r="D1009" s="1">
        <v>10</v>
      </c>
      <c r="E1009" s="1" t="s">
        <v>645</v>
      </c>
      <c r="F1009" s="1" t="s">
        <v>724</v>
      </c>
      <c r="G1009" s="1">
        <v>10</v>
      </c>
    </row>
    <row r="1010" spans="1:7">
      <c r="A1010" s="1">
        <v>1323</v>
      </c>
      <c r="B1010" s="1" t="s">
        <v>649</v>
      </c>
      <c r="C1010" s="1" t="s">
        <v>1515</v>
      </c>
      <c r="D1010" s="1">
        <v>10</v>
      </c>
      <c r="E1010" s="1" t="s">
        <v>645</v>
      </c>
      <c r="F1010" s="1" t="s">
        <v>724</v>
      </c>
      <c r="G1010" s="1">
        <v>10</v>
      </c>
    </row>
    <row r="1011" spans="1:7">
      <c r="A1011" s="1">
        <v>1324</v>
      </c>
      <c r="B1011" s="1" t="s">
        <v>649</v>
      </c>
      <c r="C1011" s="1" t="s">
        <v>1514</v>
      </c>
      <c r="D1011" s="1">
        <v>10</v>
      </c>
      <c r="E1011" s="1" t="s">
        <v>645</v>
      </c>
      <c r="F1011" s="1" t="s">
        <v>724</v>
      </c>
      <c r="G1011" s="1">
        <v>10</v>
      </c>
    </row>
    <row r="1012" spans="1:7">
      <c r="A1012" s="1">
        <v>1325</v>
      </c>
      <c r="B1012" s="1" t="s">
        <v>649</v>
      </c>
      <c r="C1012" s="1" t="s">
        <v>1556</v>
      </c>
      <c r="D1012" s="1">
        <v>10</v>
      </c>
      <c r="E1012" s="1" t="s">
        <v>645</v>
      </c>
      <c r="F1012" s="1" t="s">
        <v>724</v>
      </c>
      <c r="G1012" s="1">
        <v>10</v>
      </c>
    </row>
    <row r="1013" spans="1:7">
      <c r="A1013" s="1">
        <v>1326</v>
      </c>
      <c r="B1013" s="1" t="s">
        <v>649</v>
      </c>
      <c r="C1013" s="1" t="s">
        <v>1557</v>
      </c>
      <c r="D1013" s="1">
        <v>10</v>
      </c>
      <c r="E1013" s="1" t="s">
        <v>645</v>
      </c>
      <c r="F1013" s="1" t="s">
        <v>724</v>
      </c>
      <c r="G1013" s="1">
        <v>10</v>
      </c>
    </row>
    <row r="1014" spans="1:7">
      <c r="A1014" s="1">
        <v>1335</v>
      </c>
      <c r="B1014" s="1" t="s">
        <v>649</v>
      </c>
      <c r="C1014" s="1" t="s">
        <v>1558</v>
      </c>
      <c r="D1014" s="1">
        <v>10</v>
      </c>
      <c r="E1014" s="1" t="s">
        <v>645</v>
      </c>
      <c r="F1014" s="1" t="s">
        <v>648</v>
      </c>
      <c r="G1014" s="1">
        <v>10</v>
      </c>
    </row>
    <row r="1015" spans="1:7">
      <c r="A1015" s="1">
        <v>1336</v>
      </c>
      <c r="B1015" s="1" t="s">
        <v>649</v>
      </c>
      <c r="C1015" s="1" t="s">
        <v>1559</v>
      </c>
      <c r="D1015" s="1">
        <v>10</v>
      </c>
      <c r="E1015" s="1" t="s">
        <v>645</v>
      </c>
      <c r="F1015" s="1" t="s">
        <v>648</v>
      </c>
      <c r="G1015" s="1">
        <v>10</v>
      </c>
    </row>
    <row r="1016" spans="1:7">
      <c r="A1016" s="1">
        <v>1337</v>
      </c>
      <c r="B1016" s="1" t="s">
        <v>649</v>
      </c>
      <c r="C1016" s="1" t="s">
        <v>1560</v>
      </c>
      <c r="D1016" s="1">
        <v>10</v>
      </c>
      <c r="E1016" s="1" t="s">
        <v>645</v>
      </c>
      <c r="F1016" s="1" t="s">
        <v>648</v>
      </c>
      <c r="G1016" s="1">
        <v>10</v>
      </c>
    </row>
    <row r="1017" spans="1:7">
      <c r="A1017" s="1">
        <v>1338</v>
      </c>
      <c r="B1017" s="1" t="s">
        <v>649</v>
      </c>
      <c r="C1017" s="1" t="s">
        <v>1561</v>
      </c>
      <c r="D1017" s="1">
        <v>10</v>
      </c>
      <c r="E1017" s="1" t="s">
        <v>645</v>
      </c>
      <c r="F1017" s="1" t="s">
        <v>648</v>
      </c>
      <c r="G1017" s="1">
        <v>10</v>
      </c>
    </row>
    <row r="1018" spans="1:7">
      <c r="A1018" s="1">
        <v>1339</v>
      </c>
      <c r="B1018" s="1" t="s">
        <v>649</v>
      </c>
      <c r="C1018" s="1" t="s">
        <v>1562</v>
      </c>
      <c r="D1018" s="1">
        <v>10</v>
      </c>
      <c r="E1018" s="1" t="s">
        <v>645</v>
      </c>
      <c r="F1018" s="1" t="s">
        <v>648</v>
      </c>
      <c r="G1018" s="1">
        <v>10</v>
      </c>
    </row>
    <row r="1019" spans="1:7">
      <c r="A1019" s="1">
        <v>1340</v>
      </c>
      <c r="B1019" s="1" t="s">
        <v>649</v>
      </c>
      <c r="C1019" s="1" t="s">
        <v>1563</v>
      </c>
      <c r="D1019" s="1">
        <v>10</v>
      </c>
      <c r="E1019" s="1" t="s">
        <v>645</v>
      </c>
      <c r="F1019" s="1" t="s">
        <v>648</v>
      </c>
      <c r="G1019" s="1">
        <v>10</v>
      </c>
    </row>
    <row r="1020" spans="1:7">
      <c r="A1020" s="1">
        <v>1341</v>
      </c>
      <c r="B1020" s="1" t="s">
        <v>649</v>
      </c>
      <c r="C1020" s="1" t="s">
        <v>1564</v>
      </c>
      <c r="D1020" s="1">
        <v>10</v>
      </c>
      <c r="E1020" s="1" t="s">
        <v>645</v>
      </c>
      <c r="F1020" s="1" t="s">
        <v>724</v>
      </c>
      <c r="G1020" s="1">
        <v>10</v>
      </c>
    </row>
    <row r="1021" spans="1:7">
      <c r="A1021" s="1">
        <v>1343</v>
      </c>
      <c r="B1021" s="1" t="s">
        <v>816</v>
      </c>
      <c r="C1021" s="1" t="s">
        <v>1565</v>
      </c>
      <c r="D1021" s="1">
        <v>10</v>
      </c>
      <c r="E1021" s="1" t="s">
        <v>645</v>
      </c>
      <c r="F1021" s="1" t="s">
        <v>724</v>
      </c>
      <c r="G1021" s="1">
        <v>10</v>
      </c>
    </row>
    <row r="1022" spans="1:7">
      <c r="A1022" s="1">
        <v>1344</v>
      </c>
      <c r="B1022" s="1" t="s">
        <v>816</v>
      </c>
      <c r="C1022" s="1" t="s">
        <v>1566</v>
      </c>
      <c r="D1022" s="1">
        <v>10</v>
      </c>
      <c r="E1022" s="1" t="s">
        <v>645</v>
      </c>
      <c r="F1022" s="1" t="s">
        <v>724</v>
      </c>
      <c r="G1022" s="1">
        <v>10</v>
      </c>
    </row>
    <row r="1023" spans="1:7">
      <c r="A1023" s="1">
        <v>1345</v>
      </c>
      <c r="B1023" s="1" t="s">
        <v>816</v>
      </c>
      <c r="C1023" s="1" t="s">
        <v>1567</v>
      </c>
      <c r="D1023" s="1">
        <v>10</v>
      </c>
      <c r="E1023" s="1" t="s">
        <v>645</v>
      </c>
      <c r="F1023" s="1" t="s">
        <v>724</v>
      </c>
      <c r="G1023" s="1">
        <v>10</v>
      </c>
    </row>
    <row r="1024" spans="1:7">
      <c r="A1024" s="1">
        <v>1364</v>
      </c>
      <c r="B1024" s="1" t="s">
        <v>816</v>
      </c>
      <c r="C1024" s="1" t="s">
        <v>1568</v>
      </c>
      <c r="D1024" s="1">
        <v>10</v>
      </c>
      <c r="E1024" s="1" t="s">
        <v>645</v>
      </c>
      <c r="F1024" s="1" t="s">
        <v>724</v>
      </c>
      <c r="G1024" s="1">
        <v>10</v>
      </c>
    </row>
    <row r="1025" spans="1:7">
      <c r="A1025" s="1">
        <v>1540</v>
      </c>
      <c r="B1025" s="1" t="s">
        <v>722</v>
      </c>
      <c r="C1025" s="1" t="s">
        <v>1569</v>
      </c>
      <c r="D1025" s="1">
        <v>10</v>
      </c>
      <c r="E1025" s="1" t="s">
        <v>645</v>
      </c>
      <c r="F1025" s="1" t="s">
        <v>724</v>
      </c>
      <c r="G1025" s="1">
        <v>10</v>
      </c>
    </row>
    <row r="1026" spans="1:7">
      <c r="A1026" s="1">
        <v>1541</v>
      </c>
      <c r="B1026" s="1" t="s">
        <v>722</v>
      </c>
      <c r="C1026" s="1" t="s">
        <v>1570</v>
      </c>
      <c r="D1026" s="1">
        <v>10</v>
      </c>
      <c r="E1026" s="1" t="s">
        <v>645</v>
      </c>
      <c r="F1026" s="1" t="s">
        <v>724</v>
      </c>
      <c r="G1026" s="1">
        <v>10</v>
      </c>
    </row>
    <row r="1027" spans="1:7">
      <c r="A1027" s="1">
        <v>1542</v>
      </c>
      <c r="B1027" s="1" t="s">
        <v>722</v>
      </c>
      <c r="C1027" s="1" t="s">
        <v>1571</v>
      </c>
      <c r="D1027" s="1">
        <v>10</v>
      </c>
      <c r="E1027" s="1" t="s">
        <v>645</v>
      </c>
      <c r="F1027" s="1" t="s">
        <v>724</v>
      </c>
      <c r="G1027" s="1">
        <v>10</v>
      </c>
    </row>
    <row r="1028" spans="1:7">
      <c r="A1028" s="1">
        <v>1543</v>
      </c>
      <c r="B1028" s="1" t="s">
        <v>722</v>
      </c>
      <c r="C1028" s="1" t="s">
        <v>1572</v>
      </c>
      <c r="D1028" s="1">
        <v>10</v>
      </c>
      <c r="E1028" s="1" t="s">
        <v>805</v>
      </c>
      <c r="F1028" s="1" t="s">
        <v>724</v>
      </c>
      <c r="G1028" s="1">
        <v>10</v>
      </c>
    </row>
    <row r="1029" spans="1:7">
      <c r="A1029" s="1">
        <v>1544</v>
      </c>
      <c r="B1029" s="1" t="s">
        <v>722</v>
      </c>
      <c r="C1029" s="1" t="s">
        <v>1573</v>
      </c>
      <c r="D1029" s="1">
        <v>10</v>
      </c>
      <c r="E1029" s="1" t="s">
        <v>805</v>
      </c>
      <c r="F1029" s="1" t="s">
        <v>724</v>
      </c>
      <c r="G1029" s="1">
        <v>10</v>
      </c>
    </row>
    <row r="1030" spans="1:7">
      <c r="A1030" s="1">
        <v>1545</v>
      </c>
      <c r="B1030" s="1" t="s">
        <v>722</v>
      </c>
      <c r="C1030" s="1" t="s">
        <v>1574</v>
      </c>
      <c r="D1030" s="1">
        <v>10</v>
      </c>
      <c r="E1030" s="1" t="s">
        <v>805</v>
      </c>
      <c r="F1030" s="1" t="s">
        <v>724</v>
      </c>
      <c r="G1030" s="1">
        <v>10</v>
      </c>
    </row>
    <row r="1031" spans="1:7">
      <c r="A1031" s="1">
        <v>1546</v>
      </c>
      <c r="B1031" s="1" t="s">
        <v>722</v>
      </c>
      <c r="C1031" s="1" t="s">
        <v>1575</v>
      </c>
      <c r="D1031" s="1">
        <v>10</v>
      </c>
      <c r="E1031" s="1" t="s">
        <v>645</v>
      </c>
      <c r="F1031" s="1" t="s">
        <v>724</v>
      </c>
      <c r="G1031" s="1">
        <v>10</v>
      </c>
    </row>
    <row r="1032" spans="1:7">
      <c r="A1032" s="1">
        <v>1547</v>
      </c>
      <c r="B1032" s="1" t="s">
        <v>722</v>
      </c>
      <c r="C1032" s="1" t="s">
        <v>1576</v>
      </c>
      <c r="D1032" s="1">
        <v>10</v>
      </c>
      <c r="E1032" s="1" t="s">
        <v>645</v>
      </c>
      <c r="F1032" s="1" t="s">
        <v>724</v>
      </c>
      <c r="G1032" s="1">
        <v>10</v>
      </c>
    </row>
    <row r="1033" spans="1:7">
      <c r="A1033" s="1">
        <v>1551</v>
      </c>
      <c r="B1033" s="1" t="s">
        <v>722</v>
      </c>
      <c r="C1033" s="1" t="s">
        <v>1577</v>
      </c>
      <c r="D1033" s="1">
        <v>10</v>
      </c>
      <c r="E1033" s="1" t="s">
        <v>805</v>
      </c>
      <c r="F1033" s="1" t="s">
        <v>724</v>
      </c>
      <c r="G1033" s="1">
        <v>10</v>
      </c>
    </row>
    <row r="1034" spans="1:7">
      <c r="A1034" s="1">
        <v>1552</v>
      </c>
      <c r="B1034" s="1" t="s">
        <v>722</v>
      </c>
      <c r="C1034" s="1" t="s">
        <v>1578</v>
      </c>
      <c r="D1034" s="1">
        <v>10</v>
      </c>
      <c r="E1034" s="1" t="s">
        <v>805</v>
      </c>
      <c r="F1034" s="1" t="s">
        <v>724</v>
      </c>
      <c r="G1034" s="1">
        <v>10</v>
      </c>
    </row>
    <row r="1035" spans="1:7">
      <c r="A1035" s="1">
        <v>1553</v>
      </c>
      <c r="B1035" s="1" t="s">
        <v>722</v>
      </c>
      <c r="C1035" s="1" t="s">
        <v>1579</v>
      </c>
      <c r="D1035" s="1">
        <v>10</v>
      </c>
      <c r="E1035" s="1" t="s">
        <v>645</v>
      </c>
      <c r="F1035" s="1" t="s">
        <v>724</v>
      </c>
      <c r="G1035" s="1">
        <v>10</v>
      </c>
    </row>
    <row r="1036" spans="1:7">
      <c r="A1036" s="1">
        <v>1554</v>
      </c>
      <c r="B1036" s="1" t="s">
        <v>722</v>
      </c>
      <c r="C1036" s="1" t="s">
        <v>1543</v>
      </c>
      <c r="D1036" s="1">
        <v>10</v>
      </c>
      <c r="E1036" s="1" t="s">
        <v>645</v>
      </c>
      <c r="F1036" s="1" t="s">
        <v>724</v>
      </c>
      <c r="G1036" s="1">
        <v>10</v>
      </c>
    </row>
    <row r="1037" spans="1:7">
      <c r="A1037" s="1">
        <v>1555</v>
      </c>
      <c r="B1037" s="1" t="s">
        <v>722</v>
      </c>
      <c r="C1037" s="1" t="s">
        <v>1580</v>
      </c>
      <c r="D1037" s="1">
        <v>10</v>
      </c>
      <c r="E1037" s="1" t="s">
        <v>805</v>
      </c>
      <c r="F1037" s="1" t="s">
        <v>724</v>
      </c>
      <c r="G1037" s="1">
        <v>10</v>
      </c>
    </row>
    <row r="1038" spans="1:7">
      <c r="A1038" s="1">
        <v>1574</v>
      </c>
      <c r="B1038" s="1" t="s">
        <v>722</v>
      </c>
      <c r="C1038" s="1" t="s">
        <v>1581</v>
      </c>
      <c r="D1038" s="1">
        <v>10</v>
      </c>
      <c r="E1038" s="1" t="s">
        <v>645</v>
      </c>
      <c r="F1038" s="1" t="s">
        <v>724</v>
      </c>
      <c r="G1038" s="1">
        <v>10</v>
      </c>
    </row>
    <row r="1039" spans="1:7">
      <c r="A1039" s="1">
        <v>1575</v>
      </c>
      <c r="B1039" s="1" t="s">
        <v>722</v>
      </c>
      <c r="C1039" s="1" t="s">
        <v>982</v>
      </c>
      <c r="D1039" s="1">
        <v>10</v>
      </c>
      <c r="E1039" s="1" t="s">
        <v>645</v>
      </c>
      <c r="F1039" s="1" t="s">
        <v>724</v>
      </c>
      <c r="G1039" s="1">
        <v>10</v>
      </c>
    </row>
    <row r="1040" spans="1:7">
      <c r="A1040" s="1">
        <v>1582</v>
      </c>
      <c r="B1040" s="1" t="s">
        <v>722</v>
      </c>
      <c r="C1040" s="1" t="s">
        <v>749</v>
      </c>
      <c r="D1040" s="1">
        <v>10</v>
      </c>
      <c r="E1040" s="1" t="s">
        <v>645</v>
      </c>
      <c r="F1040" s="1" t="s">
        <v>724</v>
      </c>
      <c r="G1040" s="1">
        <v>10</v>
      </c>
    </row>
    <row r="1041" spans="1:7">
      <c r="A1041" s="1">
        <v>1583</v>
      </c>
      <c r="B1041" s="1" t="s">
        <v>722</v>
      </c>
      <c r="C1041" s="1" t="s">
        <v>1582</v>
      </c>
      <c r="D1041" s="1">
        <v>10</v>
      </c>
      <c r="E1041" s="1" t="s">
        <v>645</v>
      </c>
      <c r="F1041" s="1" t="s">
        <v>724</v>
      </c>
      <c r="G1041" s="1">
        <v>10</v>
      </c>
    </row>
    <row r="1042" spans="1:7">
      <c r="A1042" s="1">
        <v>1584</v>
      </c>
      <c r="B1042" s="1" t="s">
        <v>722</v>
      </c>
      <c r="C1042" s="1" t="s">
        <v>1583</v>
      </c>
      <c r="D1042" s="1">
        <v>10</v>
      </c>
      <c r="E1042" s="1" t="s">
        <v>645</v>
      </c>
      <c r="F1042" s="1" t="s">
        <v>724</v>
      </c>
      <c r="G1042" s="1">
        <v>10</v>
      </c>
    </row>
    <row r="1043" spans="1:7">
      <c r="A1043" s="1">
        <v>1585</v>
      </c>
      <c r="B1043" s="1" t="s">
        <v>722</v>
      </c>
      <c r="C1043" s="1" t="s">
        <v>1066</v>
      </c>
      <c r="D1043" s="1">
        <v>10</v>
      </c>
      <c r="E1043" s="1" t="s">
        <v>645</v>
      </c>
      <c r="F1043" s="1" t="s">
        <v>724</v>
      </c>
      <c r="G1043" s="1">
        <v>10</v>
      </c>
    </row>
    <row r="1044" spans="1:7">
      <c r="A1044" s="1">
        <v>1586</v>
      </c>
      <c r="B1044" s="1" t="s">
        <v>722</v>
      </c>
      <c r="C1044" s="1" t="s">
        <v>1046</v>
      </c>
      <c r="D1044" s="1">
        <v>10</v>
      </c>
      <c r="E1044" s="1" t="s">
        <v>645</v>
      </c>
      <c r="F1044" s="1" t="s">
        <v>724</v>
      </c>
      <c r="G1044" s="1">
        <v>10</v>
      </c>
    </row>
    <row r="1045" spans="1:7">
      <c r="A1045" s="1">
        <v>1675</v>
      </c>
      <c r="B1045" s="1" t="s">
        <v>722</v>
      </c>
      <c r="C1045" s="1" t="s">
        <v>1584</v>
      </c>
      <c r="D1045" s="1">
        <v>10</v>
      </c>
      <c r="E1045" s="1" t="s">
        <v>645</v>
      </c>
      <c r="F1045" s="1" t="s">
        <v>724</v>
      </c>
      <c r="G1045" s="1">
        <v>10</v>
      </c>
    </row>
    <row r="1046" spans="1:7">
      <c r="A1046" s="1">
        <v>1832</v>
      </c>
      <c r="B1046" s="1" t="s">
        <v>643</v>
      </c>
      <c r="C1046" s="1" t="s">
        <v>1585</v>
      </c>
      <c r="D1046" s="1">
        <v>10</v>
      </c>
      <c r="E1046" s="1" t="s">
        <v>645</v>
      </c>
      <c r="F1046" s="1" t="s">
        <v>658</v>
      </c>
      <c r="G1046" s="1">
        <v>10</v>
      </c>
    </row>
    <row r="1047" spans="1:7">
      <c r="A1047" s="1">
        <v>1833</v>
      </c>
      <c r="B1047" s="1" t="s">
        <v>643</v>
      </c>
      <c r="C1047" s="1" t="s">
        <v>1586</v>
      </c>
      <c r="D1047" s="1">
        <v>10</v>
      </c>
      <c r="E1047" s="1" t="s">
        <v>645</v>
      </c>
      <c r="F1047" s="1" t="s">
        <v>658</v>
      </c>
      <c r="G1047" s="1">
        <v>10</v>
      </c>
    </row>
    <row r="1048" spans="1:7">
      <c r="A1048" s="1">
        <v>1834</v>
      </c>
      <c r="B1048" s="1" t="s">
        <v>643</v>
      </c>
      <c r="C1048" s="1" t="s">
        <v>1587</v>
      </c>
      <c r="D1048" s="1">
        <v>10</v>
      </c>
      <c r="E1048" s="1" t="s">
        <v>645</v>
      </c>
      <c r="F1048" s="1" t="s">
        <v>658</v>
      </c>
      <c r="G1048" s="1">
        <v>10</v>
      </c>
    </row>
    <row r="1049" spans="1:7">
      <c r="A1049" s="1">
        <v>1836</v>
      </c>
      <c r="B1049" s="1" t="s">
        <v>643</v>
      </c>
      <c r="C1049" s="1" t="s">
        <v>1588</v>
      </c>
      <c r="D1049" s="1">
        <v>10</v>
      </c>
      <c r="E1049" s="1" t="s">
        <v>645</v>
      </c>
      <c r="F1049" s="1" t="s">
        <v>658</v>
      </c>
      <c r="G1049" s="1">
        <v>10</v>
      </c>
    </row>
    <row r="1050" spans="1:7">
      <c r="A1050" s="1">
        <v>1837</v>
      </c>
      <c r="B1050" s="1" t="s">
        <v>643</v>
      </c>
      <c r="C1050" s="1" t="s">
        <v>1589</v>
      </c>
      <c r="D1050" s="1">
        <v>10</v>
      </c>
      <c r="E1050" s="1" t="s">
        <v>645</v>
      </c>
      <c r="F1050" s="1" t="s">
        <v>658</v>
      </c>
      <c r="G1050" s="1">
        <v>10</v>
      </c>
    </row>
    <row r="1051" spans="1:7">
      <c r="A1051" s="1">
        <v>1838</v>
      </c>
      <c r="B1051" s="1" t="s">
        <v>643</v>
      </c>
      <c r="C1051" s="1" t="s">
        <v>1590</v>
      </c>
      <c r="D1051" s="1">
        <v>10</v>
      </c>
      <c r="E1051" s="1" t="s">
        <v>645</v>
      </c>
      <c r="F1051" s="1" t="s">
        <v>658</v>
      </c>
      <c r="G1051" s="1">
        <v>10</v>
      </c>
    </row>
    <row r="1052" spans="1:7">
      <c r="A1052" s="1">
        <v>1839</v>
      </c>
      <c r="B1052" s="1" t="s">
        <v>643</v>
      </c>
      <c r="C1052" s="1" t="s">
        <v>1591</v>
      </c>
      <c r="D1052" s="1">
        <v>10</v>
      </c>
      <c r="E1052" s="1" t="s">
        <v>645</v>
      </c>
      <c r="F1052" s="1" t="s">
        <v>658</v>
      </c>
      <c r="G1052" s="1">
        <v>10</v>
      </c>
    </row>
    <row r="1053" spans="1:7">
      <c r="A1053" s="1">
        <v>1840</v>
      </c>
      <c r="B1053" s="1" t="s">
        <v>643</v>
      </c>
      <c r="C1053" s="1" t="s">
        <v>1362</v>
      </c>
      <c r="D1053" s="1">
        <v>10</v>
      </c>
      <c r="E1053" s="1" t="s">
        <v>645</v>
      </c>
      <c r="F1053" s="1" t="s">
        <v>658</v>
      </c>
      <c r="G1053" s="1">
        <v>10</v>
      </c>
    </row>
    <row r="1054" spans="1:7">
      <c r="A1054" s="1">
        <v>1842</v>
      </c>
      <c r="B1054" s="1" t="s">
        <v>643</v>
      </c>
      <c r="C1054" s="1" t="s">
        <v>1592</v>
      </c>
      <c r="D1054" s="1">
        <v>10</v>
      </c>
      <c r="E1054" s="1" t="s">
        <v>645</v>
      </c>
      <c r="F1054" s="1" t="s">
        <v>658</v>
      </c>
      <c r="G1054" s="1">
        <v>10</v>
      </c>
    </row>
    <row r="1055" spans="1:7">
      <c r="A1055" s="1">
        <v>1844</v>
      </c>
      <c r="B1055" s="1" t="s">
        <v>643</v>
      </c>
      <c r="C1055" s="1" t="s">
        <v>1593</v>
      </c>
      <c r="D1055" s="1">
        <v>10</v>
      </c>
      <c r="E1055" s="1" t="s">
        <v>645</v>
      </c>
      <c r="F1055" s="1" t="s">
        <v>658</v>
      </c>
      <c r="G1055" s="1">
        <v>10</v>
      </c>
    </row>
    <row r="1056" spans="1:7">
      <c r="A1056" s="1">
        <v>1845</v>
      </c>
      <c r="B1056" s="1" t="s">
        <v>643</v>
      </c>
      <c r="C1056" s="1" t="s">
        <v>1594</v>
      </c>
      <c r="D1056" s="1">
        <v>10</v>
      </c>
      <c r="E1056" s="1" t="s">
        <v>645</v>
      </c>
      <c r="F1056" s="1" t="s">
        <v>658</v>
      </c>
      <c r="G1056" s="1">
        <v>10</v>
      </c>
    </row>
    <row r="1057" spans="1:7">
      <c r="A1057" s="1">
        <v>1846</v>
      </c>
      <c r="B1057" s="1" t="s">
        <v>643</v>
      </c>
      <c r="C1057" s="1" t="s">
        <v>1595</v>
      </c>
      <c r="D1057" s="1">
        <v>10</v>
      </c>
      <c r="E1057" s="1" t="s">
        <v>645</v>
      </c>
      <c r="F1057" s="1" t="s">
        <v>658</v>
      </c>
      <c r="G1057" s="1">
        <v>10</v>
      </c>
    </row>
    <row r="1058" spans="1:7">
      <c r="A1058" s="1">
        <v>1847</v>
      </c>
      <c r="B1058" s="1" t="s">
        <v>643</v>
      </c>
      <c r="C1058" s="1" t="s">
        <v>1596</v>
      </c>
      <c r="D1058" s="1">
        <v>10</v>
      </c>
      <c r="E1058" s="1" t="s">
        <v>645</v>
      </c>
      <c r="F1058" s="1" t="s">
        <v>658</v>
      </c>
      <c r="G1058" s="1">
        <v>10</v>
      </c>
    </row>
    <row r="1059" spans="1:7">
      <c r="A1059" s="1">
        <v>1848</v>
      </c>
      <c r="B1059" s="1" t="s">
        <v>643</v>
      </c>
      <c r="C1059" s="1" t="s">
        <v>1597</v>
      </c>
      <c r="D1059" s="1">
        <v>10</v>
      </c>
      <c r="E1059" s="1" t="s">
        <v>645</v>
      </c>
      <c r="F1059" s="1" t="s">
        <v>658</v>
      </c>
      <c r="G1059" s="1">
        <v>10</v>
      </c>
    </row>
    <row r="1060" spans="1:7">
      <c r="A1060" s="1">
        <v>1858</v>
      </c>
      <c r="B1060" s="1" t="s">
        <v>643</v>
      </c>
      <c r="C1060" s="1" t="s">
        <v>1598</v>
      </c>
      <c r="D1060" s="1">
        <v>10</v>
      </c>
      <c r="E1060" s="1" t="s">
        <v>805</v>
      </c>
      <c r="F1060" s="1" t="s">
        <v>658</v>
      </c>
      <c r="G1060" s="1">
        <v>10</v>
      </c>
    </row>
    <row r="1061" spans="1:7">
      <c r="A1061" s="1">
        <v>1859</v>
      </c>
      <c r="B1061" s="1" t="s">
        <v>643</v>
      </c>
      <c r="C1061" s="1" t="s">
        <v>1599</v>
      </c>
      <c r="D1061" s="1">
        <v>10</v>
      </c>
      <c r="E1061" s="1" t="s">
        <v>805</v>
      </c>
      <c r="F1061" s="1" t="s">
        <v>658</v>
      </c>
      <c r="G1061" s="1">
        <v>10</v>
      </c>
    </row>
    <row r="1062" spans="1:7">
      <c r="A1062" s="1">
        <v>1870</v>
      </c>
      <c r="B1062" s="1" t="s">
        <v>643</v>
      </c>
      <c r="C1062" s="1" t="s">
        <v>1600</v>
      </c>
      <c r="D1062" s="1">
        <v>10</v>
      </c>
      <c r="E1062" s="1" t="s">
        <v>645</v>
      </c>
      <c r="F1062" s="1" t="s">
        <v>658</v>
      </c>
      <c r="G1062" s="1">
        <v>10</v>
      </c>
    </row>
    <row r="1063" spans="1:7">
      <c r="A1063" s="1">
        <v>1884</v>
      </c>
      <c r="B1063" s="1" t="s">
        <v>643</v>
      </c>
      <c r="C1063" s="1" t="s">
        <v>1601</v>
      </c>
      <c r="D1063" s="1">
        <v>10</v>
      </c>
      <c r="E1063" s="1" t="s">
        <v>645</v>
      </c>
      <c r="F1063" s="1" t="s">
        <v>724</v>
      </c>
      <c r="G1063" s="1">
        <v>10</v>
      </c>
    </row>
    <row r="1064" spans="1:7">
      <c r="A1064" s="1">
        <v>1885</v>
      </c>
      <c r="B1064" s="1" t="s">
        <v>643</v>
      </c>
      <c r="C1064" s="1" t="s">
        <v>1602</v>
      </c>
      <c r="D1064" s="1">
        <v>10</v>
      </c>
      <c r="E1064" s="1" t="s">
        <v>645</v>
      </c>
      <c r="F1064" s="1" t="s">
        <v>724</v>
      </c>
      <c r="G1064" s="1">
        <v>10</v>
      </c>
    </row>
    <row r="1065" spans="1:7">
      <c r="A1065" s="1">
        <v>1886</v>
      </c>
      <c r="B1065" s="1" t="s">
        <v>643</v>
      </c>
      <c r="C1065" s="1" t="s">
        <v>1603</v>
      </c>
      <c r="D1065" s="1">
        <v>10</v>
      </c>
      <c r="E1065" s="1" t="s">
        <v>645</v>
      </c>
      <c r="F1065" s="1" t="s">
        <v>724</v>
      </c>
      <c r="G1065" s="1">
        <v>10</v>
      </c>
    </row>
    <row r="1066" spans="1:7">
      <c r="A1066" s="1">
        <v>1887</v>
      </c>
      <c r="B1066" s="1" t="s">
        <v>643</v>
      </c>
      <c r="C1066" s="1" t="s">
        <v>1604</v>
      </c>
      <c r="D1066" s="1">
        <v>10</v>
      </c>
      <c r="E1066" s="1" t="s">
        <v>645</v>
      </c>
      <c r="F1066" s="1" t="s">
        <v>724</v>
      </c>
      <c r="G1066" s="1">
        <v>10</v>
      </c>
    </row>
    <row r="1067" spans="1:7">
      <c r="A1067" s="1">
        <v>1889</v>
      </c>
      <c r="B1067" s="1" t="s">
        <v>643</v>
      </c>
      <c r="C1067" s="1" t="s">
        <v>1605</v>
      </c>
      <c r="D1067" s="1">
        <v>10</v>
      </c>
      <c r="E1067" s="1" t="s">
        <v>645</v>
      </c>
      <c r="F1067" s="1" t="s">
        <v>724</v>
      </c>
      <c r="G1067" s="1">
        <v>10</v>
      </c>
    </row>
    <row r="1068" spans="1:7">
      <c r="A1068" s="1">
        <v>1891</v>
      </c>
      <c r="B1068" s="1" t="s">
        <v>643</v>
      </c>
      <c r="C1068" s="1" t="s">
        <v>1606</v>
      </c>
      <c r="D1068" s="1">
        <v>10</v>
      </c>
      <c r="E1068" s="1" t="s">
        <v>645</v>
      </c>
      <c r="F1068" s="1" t="s">
        <v>724</v>
      </c>
      <c r="G1068" s="1">
        <v>10</v>
      </c>
    </row>
    <row r="1069" spans="1:7">
      <c r="A1069" s="1">
        <v>1904</v>
      </c>
      <c r="B1069" s="1" t="s">
        <v>643</v>
      </c>
      <c r="C1069" s="1" t="s">
        <v>1037</v>
      </c>
      <c r="D1069" s="1">
        <v>10</v>
      </c>
      <c r="E1069" s="1" t="s">
        <v>645</v>
      </c>
      <c r="F1069" s="1" t="s">
        <v>724</v>
      </c>
      <c r="G1069" s="1">
        <v>10</v>
      </c>
    </row>
    <row r="1070" spans="1:7">
      <c r="A1070" s="1">
        <v>1906</v>
      </c>
      <c r="B1070" s="1" t="s">
        <v>643</v>
      </c>
      <c r="C1070" s="1" t="s">
        <v>1607</v>
      </c>
      <c r="D1070" s="1">
        <v>10</v>
      </c>
      <c r="E1070" s="1" t="s">
        <v>645</v>
      </c>
      <c r="F1070" s="1" t="s">
        <v>724</v>
      </c>
      <c r="G1070" s="1">
        <v>10</v>
      </c>
    </row>
    <row r="1071" spans="1:7">
      <c r="A1071" s="1">
        <v>1913</v>
      </c>
      <c r="B1071" s="1" t="s">
        <v>722</v>
      </c>
      <c r="C1071" s="1" t="s">
        <v>1557</v>
      </c>
      <c r="D1071" s="1">
        <v>10</v>
      </c>
      <c r="E1071" s="1" t="s">
        <v>645</v>
      </c>
      <c r="F1071" s="1" t="s">
        <v>724</v>
      </c>
      <c r="G1071" s="1">
        <v>10</v>
      </c>
    </row>
    <row r="1072" spans="1:7">
      <c r="A1072" s="1">
        <v>2007</v>
      </c>
      <c r="B1072" s="1" t="s">
        <v>661</v>
      </c>
      <c r="C1072" s="1" t="s">
        <v>1467</v>
      </c>
      <c r="D1072" s="1">
        <v>10</v>
      </c>
      <c r="E1072" s="1" t="s">
        <v>645</v>
      </c>
      <c r="F1072" s="1" t="s">
        <v>724</v>
      </c>
      <c r="G1072" s="1">
        <v>10</v>
      </c>
    </row>
    <row r="1073" spans="1:7">
      <c r="A1073" s="1">
        <v>2008</v>
      </c>
      <c r="B1073" s="1" t="s">
        <v>661</v>
      </c>
      <c r="C1073" s="1" t="s">
        <v>1289</v>
      </c>
      <c r="D1073" s="1">
        <v>10</v>
      </c>
      <c r="E1073" s="1" t="s">
        <v>645</v>
      </c>
      <c r="F1073" s="1" t="s">
        <v>724</v>
      </c>
      <c r="G1073" s="1">
        <v>10</v>
      </c>
    </row>
    <row r="1074" spans="1:7">
      <c r="A1074" s="1">
        <v>2022</v>
      </c>
      <c r="B1074" s="1" t="s">
        <v>661</v>
      </c>
      <c r="C1074" s="1" t="s">
        <v>1608</v>
      </c>
      <c r="D1074" s="1">
        <v>10</v>
      </c>
      <c r="E1074" s="1" t="s">
        <v>645</v>
      </c>
      <c r="F1074" s="1" t="s">
        <v>658</v>
      </c>
      <c r="G1074" s="1">
        <v>10</v>
      </c>
    </row>
    <row r="1075" spans="1:7">
      <c r="A1075" s="1">
        <v>2024</v>
      </c>
      <c r="B1075" s="1" t="s">
        <v>661</v>
      </c>
      <c r="C1075" s="1" t="s">
        <v>1609</v>
      </c>
      <c r="D1075" s="1">
        <v>10</v>
      </c>
      <c r="E1075" s="1" t="s">
        <v>645</v>
      </c>
      <c r="F1075" s="1" t="s">
        <v>724</v>
      </c>
      <c r="G1075" s="1">
        <v>10</v>
      </c>
    </row>
    <row r="1076" spans="1:7">
      <c r="A1076" s="1">
        <v>2042</v>
      </c>
      <c r="B1076" s="1" t="s">
        <v>661</v>
      </c>
      <c r="C1076" s="1" t="s">
        <v>1610</v>
      </c>
      <c r="D1076" s="1">
        <v>10</v>
      </c>
      <c r="E1076" s="1" t="s">
        <v>645</v>
      </c>
      <c r="F1076" s="1" t="s">
        <v>658</v>
      </c>
      <c r="G1076" s="1">
        <v>10</v>
      </c>
    </row>
    <row r="1077" spans="1:7">
      <c r="A1077" s="1">
        <v>2048</v>
      </c>
      <c r="B1077" s="1" t="s">
        <v>661</v>
      </c>
      <c r="C1077" s="1" t="s">
        <v>1611</v>
      </c>
      <c r="D1077" s="1">
        <v>10</v>
      </c>
      <c r="E1077" s="1" t="s">
        <v>645</v>
      </c>
      <c r="F1077" s="1" t="s">
        <v>806</v>
      </c>
      <c r="G1077" s="1">
        <v>10</v>
      </c>
    </row>
    <row r="1078" spans="1:7">
      <c r="A1078" s="1">
        <v>2051</v>
      </c>
      <c r="B1078" s="1" t="s">
        <v>661</v>
      </c>
      <c r="C1078" s="1" t="s">
        <v>1612</v>
      </c>
      <c r="D1078" s="1">
        <v>10</v>
      </c>
      <c r="E1078" s="1" t="s">
        <v>645</v>
      </c>
      <c r="F1078" s="1" t="s">
        <v>658</v>
      </c>
      <c r="G1078" s="1">
        <v>10</v>
      </c>
    </row>
    <row r="1079" spans="1:7">
      <c r="A1079" s="1">
        <v>2146</v>
      </c>
      <c r="B1079" s="1" t="s">
        <v>770</v>
      </c>
      <c r="C1079" s="1" t="s">
        <v>1600</v>
      </c>
      <c r="D1079" s="1">
        <v>10</v>
      </c>
      <c r="E1079" s="1" t="s">
        <v>645</v>
      </c>
      <c r="F1079" s="1" t="s">
        <v>658</v>
      </c>
      <c r="G1079" s="1">
        <v>10</v>
      </c>
    </row>
    <row r="1080" spans="1:7">
      <c r="A1080" s="1">
        <v>2151</v>
      </c>
      <c r="B1080" s="1" t="s">
        <v>770</v>
      </c>
      <c r="C1080" s="1" t="s">
        <v>1613</v>
      </c>
      <c r="D1080" s="1">
        <v>10</v>
      </c>
      <c r="E1080" s="1" t="s">
        <v>645</v>
      </c>
      <c r="F1080" s="1" t="s">
        <v>658</v>
      </c>
      <c r="G1080" s="1">
        <v>10</v>
      </c>
    </row>
    <row r="1081" spans="1:7">
      <c r="A1081" s="1">
        <v>2159</v>
      </c>
      <c r="B1081" s="1" t="s">
        <v>770</v>
      </c>
      <c r="C1081" s="1" t="s">
        <v>1150</v>
      </c>
      <c r="D1081" s="1">
        <v>10</v>
      </c>
      <c r="E1081" s="1" t="s">
        <v>645</v>
      </c>
      <c r="F1081" s="1" t="s">
        <v>658</v>
      </c>
      <c r="G1081" s="1">
        <v>10</v>
      </c>
    </row>
    <row r="1082" spans="1:7">
      <c r="A1082" s="1">
        <v>2174</v>
      </c>
      <c r="B1082" s="1" t="s">
        <v>770</v>
      </c>
      <c r="C1082" s="1" t="s">
        <v>1061</v>
      </c>
      <c r="D1082" s="1">
        <v>10</v>
      </c>
      <c r="E1082" s="1" t="s">
        <v>805</v>
      </c>
      <c r="F1082" s="1" t="s">
        <v>658</v>
      </c>
      <c r="G1082" s="1">
        <v>10</v>
      </c>
    </row>
    <row r="1083" spans="1:7">
      <c r="A1083" s="1">
        <v>2175</v>
      </c>
      <c r="B1083" s="1" t="s">
        <v>770</v>
      </c>
      <c r="C1083" s="1" t="s">
        <v>1614</v>
      </c>
      <c r="D1083" s="1">
        <v>10</v>
      </c>
      <c r="E1083" s="1" t="s">
        <v>645</v>
      </c>
      <c r="F1083" s="1" t="s">
        <v>658</v>
      </c>
      <c r="G1083" s="1">
        <v>10</v>
      </c>
    </row>
    <row r="1084" spans="1:7">
      <c r="A1084" s="1">
        <v>2176</v>
      </c>
      <c r="B1084" s="1" t="s">
        <v>770</v>
      </c>
      <c r="C1084" s="1" t="s">
        <v>1615</v>
      </c>
      <c r="D1084" s="1">
        <v>10</v>
      </c>
      <c r="E1084" s="1" t="s">
        <v>805</v>
      </c>
      <c r="F1084" s="1" t="s">
        <v>658</v>
      </c>
      <c r="G1084" s="1">
        <v>10</v>
      </c>
    </row>
    <row r="1085" spans="1:7">
      <c r="A1085" s="1">
        <v>2177</v>
      </c>
      <c r="B1085" s="1" t="s">
        <v>770</v>
      </c>
      <c r="C1085" s="1" t="s">
        <v>1616</v>
      </c>
      <c r="D1085" s="1">
        <v>10</v>
      </c>
      <c r="E1085" s="1" t="s">
        <v>645</v>
      </c>
      <c r="F1085" s="1" t="s">
        <v>658</v>
      </c>
      <c r="G1085" s="1">
        <v>10</v>
      </c>
    </row>
    <row r="1086" spans="1:7">
      <c r="A1086" s="1">
        <v>2178</v>
      </c>
      <c r="B1086" s="1" t="s">
        <v>770</v>
      </c>
      <c r="C1086" s="1" t="s">
        <v>1617</v>
      </c>
      <c r="D1086" s="1">
        <v>10</v>
      </c>
      <c r="E1086" s="1" t="s">
        <v>645</v>
      </c>
      <c r="F1086" s="1" t="s">
        <v>658</v>
      </c>
      <c r="G1086" s="1">
        <v>10</v>
      </c>
    </row>
    <row r="1087" spans="1:7">
      <c r="A1087" s="1">
        <v>2185</v>
      </c>
      <c r="B1087" s="1" t="s">
        <v>770</v>
      </c>
      <c r="C1087" s="1" t="s">
        <v>1618</v>
      </c>
      <c r="D1087" s="1">
        <v>10</v>
      </c>
      <c r="E1087" s="1" t="s">
        <v>645</v>
      </c>
      <c r="F1087" s="1" t="s">
        <v>658</v>
      </c>
      <c r="G1087" s="1">
        <v>10</v>
      </c>
    </row>
    <row r="1088" spans="1:7">
      <c r="A1088" s="1">
        <v>2186</v>
      </c>
      <c r="B1088" s="1" t="s">
        <v>770</v>
      </c>
      <c r="C1088" s="1" t="s">
        <v>1619</v>
      </c>
      <c r="D1088" s="1">
        <v>10</v>
      </c>
      <c r="E1088" s="1" t="s">
        <v>645</v>
      </c>
      <c r="F1088" s="1" t="s">
        <v>658</v>
      </c>
      <c r="G1088" s="1">
        <v>10</v>
      </c>
    </row>
    <row r="1089" spans="1:7">
      <c r="A1089" s="1">
        <v>2187</v>
      </c>
      <c r="B1089" s="1" t="s">
        <v>770</v>
      </c>
      <c r="C1089" s="1" t="s">
        <v>1620</v>
      </c>
      <c r="D1089" s="1">
        <v>10</v>
      </c>
      <c r="E1089" s="1" t="s">
        <v>645</v>
      </c>
      <c r="F1089" s="1" t="s">
        <v>658</v>
      </c>
      <c r="G1089" s="1">
        <v>10</v>
      </c>
    </row>
    <row r="1090" spans="1:7">
      <c r="A1090" s="1">
        <v>2190</v>
      </c>
      <c r="B1090" s="1" t="s">
        <v>770</v>
      </c>
      <c r="C1090" s="1" t="s">
        <v>1621</v>
      </c>
      <c r="D1090" s="1">
        <v>10</v>
      </c>
      <c r="E1090" s="1" t="s">
        <v>645</v>
      </c>
      <c r="F1090" s="1" t="s">
        <v>658</v>
      </c>
      <c r="G1090" s="1">
        <v>10</v>
      </c>
    </row>
    <row r="1091" spans="1:7">
      <c r="A1091" s="1">
        <v>2196</v>
      </c>
      <c r="B1091" s="1" t="s">
        <v>770</v>
      </c>
      <c r="C1091" s="1" t="s">
        <v>1622</v>
      </c>
      <c r="D1091" s="1">
        <v>10</v>
      </c>
      <c r="E1091" s="1" t="s">
        <v>645</v>
      </c>
      <c r="F1091" s="1" t="s">
        <v>658</v>
      </c>
      <c r="G1091" s="1">
        <v>10</v>
      </c>
    </row>
    <row r="1092" spans="1:7">
      <c r="A1092" s="1">
        <v>2205</v>
      </c>
      <c r="B1092" s="1" t="s">
        <v>770</v>
      </c>
      <c r="C1092" s="1" t="s">
        <v>1623</v>
      </c>
      <c r="D1092" s="1">
        <v>10</v>
      </c>
      <c r="E1092" s="1" t="s">
        <v>805</v>
      </c>
      <c r="F1092" s="1" t="s">
        <v>648</v>
      </c>
      <c r="G1092" s="1">
        <v>10</v>
      </c>
    </row>
    <row r="1093" spans="1:7">
      <c r="A1093" s="1">
        <v>2206</v>
      </c>
      <c r="B1093" s="1" t="s">
        <v>770</v>
      </c>
      <c r="C1093" s="1" t="s">
        <v>1624</v>
      </c>
      <c r="D1093" s="1">
        <v>10</v>
      </c>
      <c r="E1093" s="1" t="s">
        <v>805</v>
      </c>
      <c r="F1093" s="1" t="s">
        <v>648</v>
      </c>
      <c r="G1093" s="1">
        <v>10</v>
      </c>
    </row>
    <row r="1094" spans="1:7">
      <c r="A1094" s="1">
        <v>2207</v>
      </c>
      <c r="B1094" s="1" t="s">
        <v>770</v>
      </c>
      <c r="C1094" s="1" t="s">
        <v>1625</v>
      </c>
      <c r="D1094" s="1">
        <v>10</v>
      </c>
      <c r="E1094" s="1" t="s">
        <v>805</v>
      </c>
      <c r="F1094" s="1" t="s">
        <v>648</v>
      </c>
      <c r="G1094" s="1">
        <v>10</v>
      </c>
    </row>
    <row r="1095" spans="1:7">
      <c r="A1095" s="1">
        <v>2209</v>
      </c>
      <c r="B1095" s="1" t="s">
        <v>770</v>
      </c>
      <c r="C1095" s="1" t="s">
        <v>1626</v>
      </c>
      <c r="D1095" s="1">
        <v>10</v>
      </c>
      <c r="E1095" s="1" t="s">
        <v>805</v>
      </c>
      <c r="F1095" s="1" t="s">
        <v>648</v>
      </c>
      <c r="G1095" s="1">
        <v>10</v>
      </c>
    </row>
    <row r="1096" spans="1:7">
      <c r="A1096" s="1">
        <v>2210</v>
      </c>
      <c r="B1096" s="1" t="s">
        <v>770</v>
      </c>
      <c r="C1096" s="1" t="s">
        <v>1627</v>
      </c>
      <c r="D1096" s="1">
        <v>10</v>
      </c>
      <c r="E1096" s="1" t="s">
        <v>805</v>
      </c>
      <c r="F1096" s="1" t="s">
        <v>648</v>
      </c>
      <c r="G1096" s="1">
        <v>10</v>
      </c>
    </row>
    <row r="1097" spans="1:7">
      <c r="A1097" s="1">
        <v>2218</v>
      </c>
      <c r="B1097" s="1" t="s">
        <v>770</v>
      </c>
      <c r="C1097" s="1" t="s">
        <v>1628</v>
      </c>
      <c r="D1097" s="1">
        <v>10</v>
      </c>
      <c r="E1097" s="1" t="s">
        <v>645</v>
      </c>
      <c r="F1097" s="1" t="s">
        <v>648</v>
      </c>
      <c r="G1097" s="1">
        <v>10</v>
      </c>
    </row>
    <row r="1098" spans="1:7">
      <c r="A1098" s="1">
        <v>2220</v>
      </c>
      <c r="B1098" s="1" t="s">
        <v>770</v>
      </c>
      <c r="C1098" s="1" t="s">
        <v>1629</v>
      </c>
      <c r="D1098" s="1">
        <v>10</v>
      </c>
      <c r="E1098" s="1" t="s">
        <v>645</v>
      </c>
      <c r="F1098" s="1" t="s">
        <v>648</v>
      </c>
      <c r="G1098" s="1">
        <v>10</v>
      </c>
    </row>
    <row r="1099" spans="1:7">
      <c r="A1099" s="1">
        <v>2221</v>
      </c>
      <c r="B1099" s="1" t="s">
        <v>770</v>
      </c>
      <c r="C1099" s="1" t="s">
        <v>1630</v>
      </c>
      <c r="D1099" s="1">
        <v>10</v>
      </c>
      <c r="E1099" s="1" t="s">
        <v>645</v>
      </c>
      <c r="F1099" s="1" t="s">
        <v>648</v>
      </c>
      <c r="G1099" s="1">
        <v>10</v>
      </c>
    </row>
    <row r="1100" spans="1:7">
      <c r="A1100" s="1">
        <v>2222</v>
      </c>
      <c r="B1100" s="1" t="s">
        <v>770</v>
      </c>
      <c r="C1100" s="1" t="s">
        <v>1631</v>
      </c>
      <c r="D1100" s="1">
        <v>10</v>
      </c>
      <c r="E1100" s="1" t="s">
        <v>645</v>
      </c>
      <c r="F1100" s="1" t="s">
        <v>648</v>
      </c>
      <c r="G1100" s="1">
        <v>10</v>
      </c>
    </row>
    <row r="1101" spans="1:7">
      <c r="A1101" s="1">
        <v>2223</v>
      </c>
      <c r="B1101" s="1" t="s">
        <v>770</v>
      </c>
      <c r="C1101" s="1" t="s">
        <v>1632</v>
      </c>
      <c r="D1101" s="1">
        <v>10</v>
      </c>
      <c r="E1101" s="1" t="s">
        <v>645</v>
      </c>
      <c r="F1101" s="1" t="s">
        <v>648</v>
      </c>
      <c r="G1101" s="1">
        <v>10</v>
      </c>
    </row>
    <row r="1102" spans="1:7">
      <c r="A1102" s="1">
        <v>2224</v>
      </c>
      <c r="B1102" s="1" t="s">
        <v>770</v>
      </c>
      <c r="C1102" s="1" t="s">
        <v>1633</v>
      </c>
      <c r="D1102" s="1">
        <v>10</v>
      </c>
      <c r="E1102" s="1" t="s">
        <v>645</v>
      </c>
      <c r="F1102" s="1" t="s">
        <v>648</v>
      </c>
      <c r="G1102" s="1">
        <v>10</v>
      </c>
    </row>
    <row r="1103" spans="1:7">
      <c r="A1103" s="1">
        <v>2225</v>
      </c>
      <c r="B1103" s="1" t="s">
        <v>770</v>
      </c>
      <c r="C1103" s="1" t="s">
        <v>1634</v>
      </c>
      <c r="D1103" s="1">
        <v>10</v>
      </c>
      <c r="E1103" s="1" t="s">
        <v>645</v>
      </c>
      <c r="F1103" s="1" t="s">
        <v>648</v>
      </c>
      <c r="G1103" s="1">
        <v>10</v>
      </c>
    </row>
    <row r="1104" spans="1:7">
      <c r="A1104" s="1">
        <v>2226</v>
      </c>
      <c r="B1104" s="1" t="s">
        <v>770</v>
      </c>
      <c r="C1104" s="1" t="s">
        <v>1635</v>
      </c>
      <c r="D1104" s="1">
        <v>10</v>
      </c>
      <c r="E1104" s="1" t="s">
        <v>645</v>
      </c>
      <c r="F1104" s="1" t="s">
        <v>648</v>
      </c>
      <c r="G1104" s="1">
        <v>10</v>
      </c>
    </row>
    <row r="1105" spans="1:7">
      <c r="A1105" s="1">
        <v>2229</v>
      </c>
      <c r="B1105" s="1" t="s">
        <v>770</v>
      </c>
      <c r="C1105" s="1" t="s">
        <v>1636</v>
      </c>
      <c r="D1105" s="1">
        <v>10</v>
      </c>
      <c r="E1105" s="1" t="s">
        <v>645</v>
      </c>
      <c r="F1105" s="1" t="s">
        <v>724</v>
      </c>
      <c r="G1105" s="1">
        <v>10</v>
      </c>
    </row>
    <row r="1106" spans="1:7">
      <c r="A1106" s="1">
        <v>2239</v>
      </c>
      <c r="B1106" s="1" t="s">
        <v>770</v>
      </c>
      <c r="C1106" s="1" t="s">
        <v>1637</v>
      </c>
      <c r="D1106" s="1">
        <v>10</v>
      </c>
      <c r="E1106" s="1" t="s">
        <v>645</v>
      </c>
      <c r="F1106" s="1" t="s">
        <v>658</v>
      </c>
      <c r="G1106" s="1">
        <v>10</v>
      </c>
    </row>
    <row r="1107" spans="1:7">
      <c r="A1107" s="1">
        <v>2240</v>
      </c>
      <c r="B1107" s="1" t="s">
        <v>770</v>
      </c>
      <c r="C1107" s="1" t="s">
        <v>1638</v>
      </c>
      <c r="D1107" s="1">
        <v>10</v>
      </c>
      <c r="E1107" s="1" t="s">
        <v>645</v>
      </c>
      <c r="F1107" s="1" t="s">
        <v>658</v>
      </c>
      <c r="G1107" s="1">
        <v>10</v>
      </c>
    </row>
    <row r="1108" spans="1:7">
      <c r="A1108" s="1">
        <v>2253</v>
      </c>
      <c r="B1108" s="1" t="s">
        <v>651</v>
      </c>
      <c r="C1108" s="1" t="s">
        <v>1639</v>
      </c>
      <c r="D1108" s="1">
        <v>10</v>
      </c>
      <c r="E1108" s="1" t="s">
        <v>645</v>
      </c>
      <c r="F1108" s="1" t="s">
        <v>658</v>
      </c>
      <c r="G1108" s="1">
        <v>10</v>
      </c>
    </row>
    <row r="1109" spans="1:7">
      <c r="A1109" s="1">
        <v>2254</v>
      </c>
      <c r="B1109" s="1" t="s">
        <v>651</v>
      </c>
      <c r="C1109" s="1" t="s">
        <v>1640</v>
      </c>
      <c r="D1109" s="1">
        <v>10</v>
      </c>
      <c r="E1109" s="1" t="s">
        <v>645</v>
      </c>
      <c r="F1109" s="1" t="s">
        <v>658</v>
      </c>
      <c r="G1109" s="1">
        <v>10</v>
      </c>
    </row>
    <row r="1110" spans="1:7">
      <c r="A1110" s="1">
        <v>2255</v>
      </c>
      <c r="B1110" s="1" t="s">
        <v>651</v>
      </c>
      <c r="C1110" s="1" t="s">
        <v>1641</v>
      </c>
      <c r="D1110" s="1">
        <v>10</v>
      </c>
      <c r="E1110" s="1" t="s">
        <v>645</v>
      </c>
      <c r="F1110" s="1" t="s">
        <v>658</v>
      </c>
      <c r="G1110" s="1">
        <v>10</v>
      </c>
    </row>
    <row r="1111" spans="1:7">
      <c r="A1111" s="1">
        <v>2256</v>
      </c>
      <c r="B1111" s="1" t="s">
        <v>651</v>
      </c>
      <c r="C1111" s="1" t="s">
        <v>1131</v>
      </c>
      <c r="D1111" s="1">
        <v>10</v>
      </c>
      <c r="E1111" s="1" t="s">
        <v>645</v>
      </c>
      <c r="F1111" s="1" t="s">
        <v>658</v>
      </c>
      <c r="G1111" s="1">
        <v>10</v>
      </c>
    </row>
    <row r="1112" spans="1:7">
      <c r="A1112" s="1">
        <v>2257</v>
      </c>
      <c r="B1112" s="1" t="s">
        <v>651</v>
      </c>
      <c r="C1112" s="1" t="s">
        <v>1642</v>
      </c>
      <c r="D1112" s="1">
        <v>10</v>
      </c>
      <c r="E1112" s="1" t="s">
        <v>645</v>
      </c>
      <c r="F1112" s="1" t="s">
        <v>658</v>
      </c>
      <c r="G1112" s="1">
        <v>10</v>
      </c>
    </row>
    <row r="1113" spans="1:7">
      <c r="A1113" s="1">
        <v>2258</v>
      </c>
      <c r="B1113" s="1" t="s">
        <v>651</v>
      </c>
      <c r="C1113" s="1" t="s">
        <v>1643</v>
      </c>
      <c r="D1113" s="1">
        <v>10</v>
      </c>
      <c r="E1113" s="1" t="s">
        <v>645</v>
      </c>
      <c r="F1113" s="1" t="s">
        <v>658</v>
      </c>
      <c r="G1113" s="1">
        <v>10</v>
      </c>
    </row>
    <row r="1114" spans="1:7">
      <c r="A1114" s="1">
        <v>2259</v>
      </c>
      <c r="B1114" s="1" t="s">
        <v>651</v>
      </c>
      <c r="C1114" s="1" t="s">
        <v>1644</v>
      </c>
      <c r="D1114" s="1">
        <v>10</v>
      </c>
      <c r="E1114" s="1" t="s">
        <v>645</v>
      </c>
      <c r="F1114" s="1" t="s">
        <v>658</v>
      </c>
      <c r="G1114" s="1">
        <v>10</v>
      </c>
    </row>
    <row r="1115" spans="1:7">
      <c r="A1115" s="1">
        <v>2264</v>
      </c>
      <c r="B1115" s="1" t="s">
        <v>651</v>
      </c>
      <c r="C1115" s="1" t="s">
        <v>1645</v>
      </c>
      <c r="D1115" s="1">
        <v>10</v>
      </c>
      <c r="E1115" s="1" t="s">
        <v>645</v>
      </c>
      <c r="F1115" s="1" t="s">
        <v>658</v>
      </c>
      <c r="G1115" s="1">
        <v>10</v>
      </c>
    </row>
    <row r="1116" spans="1:7">
      <c r="A1116" s="1">
        <v>2265</v>
      </c>
      <c r="B1116" s="1" t="s">
        <v>651</v>
      </c>
      <c r="C1116" s="1" t="s">
        <v>1294</v>
      </c>
      <c r="D1116" s="1">
        <v>10</v>
      </c>
      <c r="E1116" s="1" t="s">
        <v>645</v>
      </c>
      <c r="F1116" s="1" t="s">
        <v>658</v>
      </c>
      <c r="G1116" s="1">
        <v>10</v>
      </c>
    </row>
    <row r="1117" spans="1:7">
      <c r="A1117" s="1">
        <v>2268</v>
      </c>
      <c r="B1117" s="1" t="s">
        <v>651</v>
      </c>
      <c r="C1117" s="1" t="s">
        <v>1195</v>
      </c>
      <c r="D1117" s="1">
        <v>10</v>
      </c>
      <c r="E1117" s="1" t="s">
        <v>645</v>
      </c>
      <c r="F1117" s="1" t="s">
        <v>658</v>
      </c>
      <c r="G1117" s="1">
        <v>10</v>
      </c>
    </row>
    <row r="1118" spans="1:7">
      <c r="A1118" s="1">
        <v>2273</v>
      </c>
      <c r="B1118" s="1" t="s">
        <v>651</v>
      </c>
      <c r="C1118" s="1" t="s">
        <v>1199</v>
      </c>
      <c r="D1118" s="1">
        <v>10</v>
      </c>
      <c r="E1118" s="1" t="s">
        <v>645</v>
      </c>
      <c r="F1118" s="1" t="s">
        <v>658</v>
      </c>
      <c r="G1118" s="1">
        <v>10</v>
      </c>
    </row>
    <row r="1119" spans="1:7">
      <c r="A1119" s="1">
        <v>2277</v>
      </c>
      <c r="B1119" s="1" t="s">
        <v>651</v>
      </c>
      <c r="C1119" s="1" t="s">
        <v>1646</v>
      </c>
      <c r="D1119" s="1">
        <v>10</v>
      </c>
      <c r="E1119" s="1" t="s">
        <v>645</v>
      </c>
      <c r="F1119" s="1" t="s">
        <v>658</v>
      </c>
      <c r="G1119" s="1">
        <v>10</v>
      </c>
    </row>
    <row r="1120" spans="1:7">
      <c r="A1120" s="1">
        <v>2280</v>
      </c>
      <c r="B1120" s="1" t="s">
        <v>651</v>
      </c>
      <c r="C1120" s="1" t="s">
        <v>1295</v>
      </c>
      <c r="D1120" s="1">
        <v>10</v>
      </c>
      <c r="E1120" s="1" t="s">
        <v>645</v>
      </c>
      <c r="F1120" s="1" t="s">
        <v>658</v>
      </c>
      <c r="G1120" s="1">
        <v>10</v>
      </c>
    </row>
    <row r="1121" spans="1:7">
      <c r="A1121" s="1">
        <v>2288</v>
      </c>
      <c r="B1121" s="1" t="s">
        <v>651</v>
      </c>
      <c r="C1121" s="1" t="s">
        <v>982</v>
      </c>
      <c r="D1121" s="1">
        <v>10</v>
      </c>
      <c r="E1121" s="1" t="s">
        <v>645</v>
      </c>
      <c r="F1121" s="1" t="s">
        <v>724</v>
      </c>
      <c r="G1121" s="1">
        <v>10</v>
      </c>
    </row>
    <row r="1122" spans="1:7">
      <c r="A1122" s="1">
        <v>2290</v>
      </c>
      <c r="B1122" s="1" t="s">
        <v>651</v>
      </c>
      <c r="C1122" s="1" t="s">
        <v>1128</v>
      </c>
      <c r="D1122" s="1">
        <v>10</v>
      </c>
      <c r="E1122" s="1" t="s">
        <v>645</v>
      </c>
      <c r="F1122" s="1" t="s">
        <v>724</v>
      </c>
      <c r="G1122" s="1">
        <v>10</v>
      </c>
    </row>
    <row r="1123" spans="1:7">
      <c r="A1123" s="1">
        <v>2291</v>
      </c>
      <c r="B1123" s="1" t="s">
        <v>651</v>
      </c>
      <c r="C1123" s="1" t="s">
        <v>1129</v>
      </c>
      <c r="D1123" s="1">
        <v>10</v>
      </c>
      <c r="E1123" s="1" t="s">
        <v>645</v>
      </c>
      <c r="F1123" s="1" t="s">
        <v>724</v>
      </c>
      <c r="G1123" s="1">
        <v>10</v>
      </c>
    </row>
    <row r="1124" spans="1:7">
      <c r="A1124" s="1">
        <v>2294</v>
      </c>
      <c r="B1124" s="1" t="s">
        <v>651</v>
      </c>
      <c r="C1124" s="1" t="s">
        <v>1125</v>
      </c>
      <c r="D1124" s="1">
        <v>10</v>
      </c>
      <c r="E1124" s="1" t="s">
        <v>645</v>
      </c>
      <c r="F1124" s="1" t="s">
        <v>724</v>
      </c>
      <c r="G1124" s="1">
        <v>10</v>
      </c>
    </row>
    <row r="1125" spans="1:7">
      <c r="A1125" s="1">
        <v>2296</v>
      </c>
      <c r="B1125" s="1" t="s">
        <v>651</v>
      </c>
      <c r="C1125" s="1" t="s">
        <v>1111</v>
      </c>
      <c r="D1125" s="1">
        <v>10</v>
      </c>
      <c r="E1125" s="1" t="s">
        <v>645</v>
      </c>
      <c r="F1125" s="1" t="s">
        <v>724</v>
      </c>
      <c r="G1125" s="1">
        <v>10</v>
      </c>
    </row>
    <row r="1126" spans="1:7">
      <c r="A1126" s="1">
        <v>2298</v>
      </c>
      <c r="B1126" s="1" t="s">
        <v>651</v>
      </c>
      <c r="C1126" s="1" t="s">
        <v>1647</v>
      </c>
      <c r="D1126" s="1">
        <v>10</v>
      </c>
      <c r="E1126" s="1" t="s">
        <v>645</v>
      </c>
      <c r="F1126" s="1" t="s">
        <v>724</v>
      </c>
      <c r="G1126" s="1">
        <v>10</v>
      </c>
    </row>
    <row r="1127" spans="1:7">
      <c r="A1127" s="1">
        <v>2299</v>
      </c>
      <c r="B1127" s="1" t="s">
        <v>651</v>
      </c>
      <c r="C1127" s="1" t="s">
        <v>1648</v>
      </c>
      <c r="D1127" s="1">
        <v>10</v>
      </c>
      <c r="E1127" s="1" t="s">
        <v>645</v>
      </c>
      <c r="F1127" s="1" t="s">
        <v>724</v>
      </c>
      <c r="G1127" s="1">
        <v>10</v>
      </c>
    </row>
    <row r="1128" spans="1:7">
      <c r="A1128" s="1">
        <v>2300</v>
      </c>
      <c r="B1128" s="1" t="s">
        <v>651</v>
      </c>
      <c r="C1128" s="1" t="s">
        <v>1575</v>
      </c>
      <c r="D1128" s="1">
        <v>10</v>
      </c>
      <c r="E1128" s="1" t="s">
        <v>645</v>
      </c>
      <c r="F1128" s="1" t="s">
        <v>724</v>
      </c>
      <c r="G1128" s="1">
        <v>10</v>
      </c>
    </row>
    <row r="1129" spans="1:7">
      <c r="A1129" s="1">
        <v>2301</v>
      </c>
      <c r="B1129" s="1" t="s">
        <v>651</v>
      </c>
      <c r="C1129" s="1" t="s">
        <v>1649</v>
      </c>
      <c r="D1129" s="1">
        <v>10</v>
      </c>
      <c r="E1129" s="1" t="s">
        <v>645</v>
      </c>
      <c r="F1129" s="1" t="s">
        <v>724</v>
      </c>
      <c r="G1129" s="1">
        <v>10</v>
      </c>
    </row>
    <row r="1130" spans="1:7">
      <c r="A1130" s="1">
        <v>2304</v>
      </c>
      <c r="B1130" s="1" t="s">
        <v>651</v>
      </c>
      <c r="C1130" s="1" t="s">
        <v>1650</v>
      </c>
      <c r="D1130" s="1">
        <v>10</v>
      </c>
      <c r="E1130" s="1" t="s">
        <v>645</v>
      </c>
      <c r="F1130" s="1" t="s">
        <v>724</v>
      </c>
      <c r="G1130" s="1">
        <v>10</v>
      </c>
    </row>
    <row r="1131" spans="1:7">
      <c r="A1131" s="1">
        <v>2307</v>
      </c>
      <c r="B1131" s="1" t="s">
        <v>651</v>
      </c>
      <c r="C1131" s="1" t="s">
        <v>1651</v>
      </c>
      <c r="D1131" s="1">
        <v>10</v>
      </c>
      <c r="E1131" s="1" t="s">
        <v>805</v>
      </c>
      <c r="F1131" s="1" t="s">
        <v>724</v>
      </c>
      <c r="G1131" s="1">
        <v>10</v>
      </c>
    </row>
    <row r="1132" spans="1:7">
      <c r="A1132" s="1">
        <v>2360</v>
      </c>
      <c r="B1132" s="1" t="s">
        <v>774</v>
      </c>
      <c r="C1132" s="1" t="s">
        <v>1652</v>
      </c>
      <c r="D1132" s="1">
        <v>10</v>
      </c>
      <c r="E1132" s="1" t="s">
        <v>645</v>
      </c>
      <c r="F1132" s="1" t="s">
        <v>658</v>
      </c>
      <c r="G1132" s="1">
        <v>10</v>
      </c>
    </row>
    <row r="1133" spans="1:7">
      <c r="A1133" s="1">
        <v>2361</v>
      </c>
      <c r="B1133" s="1" t="s">
        <v>774</v>
      </c>
      <c r="C1133" s="1" t="s">
        <v>1653</v>
      </c>
      <c r="D1133" s="1">
        <v>10</v>
      </c>
      <c r="E1133" s="1" t="s">
        <v>645</v>
      </c>
      <c r="F1133" s="1" t="s">
        <v>658</v>
      </c>
      <c r="G1133" s="1">
        <v>10</v>
      </c>
    </row>
    <row r="1134" spans="1:7">
      <c r="A1134" s="1">
        <v>2366</v>
      </c>
      <c r="B1134" s="1" t="s">
        <v>774</v>
      </c>
      <c r="C1134" s="1" t="s">
        <v>1654</v>
      </c>
      <c r="D1134" s="1">
        <v>10</v>
      </c>
      <c r="E1134" s="1" t="s">
        <v>645</v>
      </c>
      <c r="F1134" s="1" t="s">
        <v>658</v>
      </c>
      <c r="G1134" s="1">
        <v>10</v>
      </c>
    </row>
    <row r="1135" spans="1:7">
      <c r="A1135" s="1">
        <v>2371</v>
      </c>
      <c r="B1135" s="1" t="s">
        <v>643</v>
      </c>
      <c r="C1135" s="1" t="s">
        <v>1655</v>
      </c>
      <c r="D1135" s="1">
        <v>10</v>
      </c>
      <c r="E1135" s="1" t="s">
        <v>645</v>
      </c>
      <c r="F1135" s="1" t="s">
        <v>724</v>
      </c>
      <c r="G1135" s="1">
        <v>10</v>
      </c>
    </row>
    <row r="1136" spans="1:7">
      <c r="A1136" s="1">
        <v>2376</v>
      </c>
      <c r="B1136" s="1" t="s">
        <v>643</v>
      </c>
      <c r="C1136" s="1" t="s">
        <v>1656</v>
      </c>
      <c r="D1136" s="1">
        <v>10</v>
      </c>
      <c r="E1136" s="1" t="s">
        <v>645</v>
      </c>
      <c r="F1136" s="1" t="s">
        <v>724</v>
      </c>
      <c r="G1136" s="1">
        <v>10</v>
      </c>
    </row>
    <row r="1137" spans="1:7">
      <c r="A1137" s="1">
        <v>2377</v>
      </c>
      <c r="B1137" s="1" t="s">
        <v>643</v>
      </c>
      <c r="C1137" s="1" t="s">
        <v>1657</v>
      </c>
      <c r="D1137" s="1">
        <v>10</v>
      </c>
      <c r="E1137" s="1" t="s">
        <v>645</v>
      </c>
      <c r="F1137" s="1" t="s">
        <v>724</v>
      </c>
      <c r="G1137" s="1">
        <v>10</v>
      </c>
    </row>
    <row r="1138" spans="1:7">
      <c r="A1138" s="1">
        <v>2380</v>
      </c>
      <c r="B1138" s="1" t="s">
        <v>643</v>
      </c>
      <c r="C1138" s="1" t="s">
        <v>1658</v>
      </c>
      <c r="D1138" s="1">
        <v>10</v>
      </c>
      <c r="E1138" s="1" t="s">
        <v>645</v>
      </c>
      <c r="F1138" s="1" t="s">
        <v>724</v>
      </c>
      <c r="G1138" s="1">
        <v>10</v>
      </c>
    </row>
    <row r="1139" spans="1:7">
      <c r="A1139" s="1">
        <v>2385</v>
      </c>
      <c r="B1139" s="1" t="s">
        <v>643</v>
      </c>
      <c r="C1139" s="1" t="s">
        <v>1659</v>
      </c>
      <c r="D1139" s="1">
        <v>10</v>
      </c>
      <c r="E1139" s="1" t="s">
        <v>645</v>
      </c>
      <c r="F1139" s="1" t="s">
        <v>724</v>
      </c>
      <c r="G1139" s="1">
        <v>10</v>
      </c>
    </row>
    <row r="1140" spans="1:7">
      <c r="A1140" s="1">
        <v>2391</v>
      </c>
      <c r="B1140" s="1" t="s">
        <v>643</v>
      </c>
      <c r="C1140" s="1" t="s">
        <v>1660</v>
      </c>
      <c r="D1140" s="1">
        <v>10</v>
      </c>
      <c r="E1140" s="1" t="s">
        <v>645</v>
      </c>
      <c r="F1140" s="1" t="s">
        <v>724</v>
      </c>
      <c r="G1140" s="1">
        <v>10</v>
      </c>
    </row>
    <row r="1141" spans="1:7">
      <c r="A1141" s="1">
        <v>2414</v>
      </c>
      <c r="B1141" s="1" t="s">
        <v>643</v>
      </c>
      <c r="C1141" s="1" t="s">
        <v>1661</v>
      </c>
      <c r="D1141" s="1">
        <v>10</v>
      </c>
      <c r="E1141" s="1" t="s">
        <v>805</v>
      </c>
      <c r="F1141" s="1" t="s">
        <v>724</v>
      </c>
      <c r="G1141" s="1">
        <v>10</v>
      </c>
    </row>
    <row r="1142" spans="1:7">
      <c r="A1142" s="1">
        <v>2421</v>
      </c>
      <c r="B1142" s="1" t="s">
        <v>643</v>
      </c>
      <c r="C1142" s="1" t="s">
        <v>1662</v>
      </c>
      <c r="D1142" s="1">
        <v>10</v>
      </c>
      <c r="E1142" s="1" t="s">
        <v>645</v>
      </c>
      <c r="F1142" s="1" t="s">
        <v>724</v>
      </c>
      <c r="G1142" s="1">
        <v>10</v>
      </c>
    </row>
    <row r="1143" spans="1:7">
      <c r="A1143" s="1">
        <v>2422</v>
      </c>
      <c r="B1143" s="1" t="s">
        <v>643</v>
      </c>
      <c r="C1143" s="1" t="s">
        <v>1214</v>
      </c>
      <c r="D1143" s="1">
        <v>10</v>
      </c>
      <c r="E1143" s="1" t="s">
        <v>805</v>
      </c>
      <c r="F1143" s="1" t="s">
        <v>724</v>
      </c>
      <c r="G1143" s="1">
        <v>10</v>
      </c>
    </row>
    <row r="1144" spans="1:7">
      <c r="A1144" s="1">
        <v>2439</v>
      </c>
      <c r="B1144" s="1" t="s">
        <v>657</v>
      </c>
      <c r="C1144" s="1" t="s">
        <v>1663</v>
      </c>
      <c r="D1144" s="1">
        <v>10</v>
      </c>
      <c r="E1144" s="1" t="s">
        <v>805</v>
      </c>
      <c r="F1144" s="1" t="s">
        <v>724</v>
      </c>
      <c r="G1144" s="1">
        <v>10</v>
      </c>
    </row>
    <row r="1145" spans="1:7">
      <c r="A1145" s="1">
        <v>2440</v>
      </c>
      <c r="B1145" s="1" t="s">
        <v>657</v>
      </c>
      <c r="C1145" s="1" t="s">
        <v>1664</v>
      </c>
      <c r="D1145" s="1">
        <v>10</v>
      </c>
      <c r="E1145" s="1" t="s">
        <v>805</v>
      </c>
      <c r="F1145" s="1" t="s">
        <v>724</v>
      </c>
      <c r="G1145" s="1">
        <v>10</v>
      </c>
    </row>
    <row r="1146" spans="1:7">
      <c r="A1146" s="1">
        <v>2456</v>
      </c>
      <c r="B1146" s="1" t="s">
        <v>643</v>
      </c>
      <c r="C1146" s="1" t="s">
        <v>1665</v>
      </c>
      <c r="D1146" s="1">
        <v>10</v>
      </c>
      <c r="E1146" s="1" t="s">
        <v>805</v>
      </c>
      <c r="F1146" s="1" t="s">
        <v>724</v>
      </c>
      <c r="G1146" s="1">
        <v>10</v>
      </c>
    </row>
    <row r="1147" spans="1:7">
      <c r="A1147" s="1">
        <v>2457</v>
      </c>
      <c r="B1147" s="1" t="s">
        <v>643</v>
      </c>
      <c r="C1147" s="1" t="s">
        <v>1666</v>
      </c>
      <c r="D1147" s="1">
        <v>10</v>
      </c>
      <c r="E1147" s="1" t="s">
        <v>805</v>
      </c>
      <c r="F1147" s="1" t="s">
        <v>724</v>
      </c>
      <c r="G1147" s="1">
        <v>10</v>
      </c>
    </row>
    <row r="1148" spans="1:7">
      <c r="A1148" s="1">
        <v>2458</v>
      </c>
      <c r="B1148" s="1" t="s">
        <v>643</v>
      </c>
      <c r="C1148" s="1" t="s">
        <v>1667</v>
      </c>
      <c r="D1148" s="1">
        <v>10</v>
      </c>
      <c r="E1148" s="1" t="s">
        <v>645</v>
      </c>
      <c r="F1148" s="1" t="s">
        <v>724</v>
      </c>
      <c r="G1148" s="1">
        <v>10</v>
      </c>
    </row>
    <row r="1149" spans="1:7">
      <c r="A1149" s="1">
        <v>2494</v>
      </c>
      <c r="B1149" s="1" t="s">
        <v>643</v>
      </c>
      <c r="C1149" s="1" t="s">
        <v>1668</v>
      </c>
      <c r="D1149" s="1">
        <v>10</v>
      </c>
      <c r="E1149" s="1" t="s">
        <v>645</v>
      </c>
      <c r="F1149" s="1" t="s">
        <v>658</v>
      </c>
      <c r="G1149" s="1">
        <v>10</v>
      </c>
    </row>
    <row r="1150" spans="1:7">
      <c r="A1150" s="1">
        <v>2495</v>
      </c>
      <c r="B1150" s="1" t="s">
        <v>643</v>
      </c>
      <c r="C1150" s="1" t="s">
        <v>1669</v>
      </c>
      <c r="D1150" s="1">
        <v>10</v>
      </c>
      <c r="E1150" s="1" t="s">
        <v>645</v>
      </c>
      <c r="F1150" s="1" t="s">
        <v>658</v>
      </c>
      <c r="G1150" s="1">
        <v>10</v>
      </c>
    </row>
    <row r="1151" spans="1:7">
      <c r="A1151" s="1">
        <v>2526</v>
      </c>
      <c r="B1151" s="1" t="s">
        <v>643</v>
      </c>
      <c r="C1151" s="1" t="s">
        <v>1670</v>
      </c>
      <c r="D1151" s="1">
        <v>10</v>
      </c>
      <c r="E1151" s="1" t="s">
        <v>805</v>
      </c>
      <c r="F1151" s="1" t="s">
        <v>658</v>
      </c>
      <c r="G1151" s="1">
        <v>10</v>
      </c>
    </row>
    <row r="1152" spans="1:7">
      <c r="A1152" s="1">
        <v>2533</v>
      </c>
      <c r="B1152" s="1" t="s">
        <v>643</v>
      </c>
      <c r="C1152" s="1" t="s">
        <v>1671</v>
      </c>
      <c r="D1152" s="1">
        <v>10</v>
      </c>
      <c r="E1152" s="1" t="s">
        <v>645</v>
      </c>
      <c r="F1152" s="1" t="s">
        <v>648</v>
      </c>
      <c r="G1152" s="1">
        <v>10</v>
      </c>
    </row>
    <row r="1153" spans="1:7">
      <c r="A1153" s="1">
        <v>2551</v>
      </c>
      <c r="B1153" s="1" t="s">
        <v>657</v>
      </c>
      <c r="C1153" s="1" t="s">
        <v>1672</v>
      </c>
      <c r="D1153" s="1">
        <v>10</v>
      </c>
      <c r="E1153" s="1" t="s">
        <v>645</v>
      </c>
      <c r="F1153" s="1" t="s">
        <v>646</v>
      </c>
      <c r="G1153" s="1">
        <v>10</v>
      </c>
    </row>
    <row r="1154" spans="1:7">
      <c r="A1154" s="1">
        <v>2558</v>
      </c>
      <c r="B1154" s="1" t="s">
        <v>657</v>
      </c>
      <c r="C1154" s="1" t="s">
        <v>718</v>
      </c>
      <c r="D1154" s="1">
        <v>10</v>
      </c>
      <c r="E1154" s="1" t="s">
        <v>645</v>
      </c>
      <c r="F1154" s="1" t="s">
        <v>646</v>
      </c>
      <c r="G1154" s="1">
        <v>10</v>
      </c>
    </row>
    <row r="1155" spans="1:7">
      <c r="A1155" s="1">
        <v>2599</v>
      </c>
      <c r="B1155" s="1" t="s">
        <v>657</v>
      </c>
      <c r="C1155" s="1" t="s">
        <v>1673</v>
      </c>
      <c r="D1155" s="1">
        <v>10</v>
      </c>
      <c r="E1155" s="1" t="s">
        <v>805</v>
      </c>
      <c r="F1155" s="1" t="s">
        <v>658</v>
      </c>
      <c r="G1155" s="1">
        <v>10</v>
      </c>
    </row>
    <row r="1156" spans="1:7">
      <c r="A1156" s="1">
        <v>2604</v>
      </c>
      <c r="B1156" s="1" t="s">
        <v>657</v>
      </c>
      <c r="C1156" s="1" t="s">
        <v>1674</v>
      </c>
      <c r="D1156" s="1">
        <v>10</v>
      </c>
      <c r="E1156" s="1" t="s">
        <v>645</v>
      </c>
      <c r="F1156" s="1" t="s">
        <v>724</v>
      </c>
      <c r="G1156" s="1">
        <v>10</v>
      </c>
    </row>
    <row r="1157" spans="1:7">
      <c r="A1157" s="1">
        <v>2605</v>
      </c>
      <c r="B1157" s="1" t="s">
        <v>657</v>
      </c>
      <c r="C1157" s="1" t="s">
        <v>1675</v>
      </c>
      <c r="D1157" s="1">
        <v>10</v>
      </c>
      <c r="E1157" s="1" t="s">
        <v>645</v>
      </c>
      <c r="F1157" s="1" t="s">
        <v>724</v>
      </c>
      <c r="G1157" s="1">
        <v>10</v>
      </c>
    </row>
    <row r="1158" spans="1:7">
      <c r="A1158" s="1">
        <v>2626</v>
      </c>
      <c r="B1158" s="1" t="s">
        <v>725</v>
      </c>
      <c r="C1158" s="1" t="s">
        <v>1661</v>
      </c>
      <c r="D1158" s="1">
        <v>10</v>
      </c>
      <c r="E1158" s="1" t="s">
        <v>805</v>
      </c>
      <c r="F1158" s="1" t="s">
        <v>724</v>
      </c>
      <c r="G1158" s="1">
        <v>10</v>
      </c>
    </row>
    <row r="1159" spans="1:7">
      <c r="A1159" s="1">
        <v>2633</v>
      </c>
      <c r="B1159" s="1" t="s">
        <v>725</v>
      </c>
      <c r="C1159" s="1" t="s">
        <v>1662</v>
      </c>
      <c r="D1159" s="1">
        <v>10</v>
      </c>
      <c r="E1159" s="1" t="s">
        <v>645</v>
      </c>
      <c r="F1159" s="1" t="s">
        <v>724</v>
      </c>
      <c r="G1159" s="1">
        <v>10</v>
      </c>
    </row>
    <row r="1160" spans="1:7">
      <c r="A1160" s="1">
        <v>2634</v>
      </c>
      <c r="B1160" s="1" t="s">
        <v>725</v>
      </c>
      <c r="C1160" s="1" t="s">
        <v>1214</v>
      </c>
      <c r="D1160" s="1">
        <v>10</v>
      </c>
      <c r="E1160" s="1" t="s">
        <v>805</v>
      </c>
      <c r="F1160" s="1" t="s">
        <v>724</v>
      </c>
      <c r="G1160" s="1">
        <v>10</v>
      </c>
    </row>
    <row r="1161" spans="1:7">
      <c r="A1161" s="1">
        <v>2642</v>
      </c>
      <c r="B1161" s="1" t="s">
        <v>725</v>
      </c>
      <c r="C1161" s="1" t="s">
        <v>1665</v>
      </c>
      <c r="D1161" s="1">
        <v>10</v>
      </c>
      <c r="E1161" s="1" t="s">
        <v>805</v>
      </c>
      <c r="F1161" s="1" t="s">
        <v>724</v>
      </c>
      <c r="G1161" s="1">
        <v>10</v>
      </c>
    </row>
    <row r="1162" spans="1:7">
      <c r="A1162" s="1">
        <v>2643</v>
      </c>
      <c r="B1162" s="1" t="s">
        <v>725</v>
      </c>
      <c r="C1162" s="1" t="s">
        <v>1666</v>
      </c>
      <c r="D1162" s="1">
        <v>10</v>
      </c>
      <c r="E1162" s="1" t="s">
        <v>805</v>
      </c>
      <c r="F1162" s="1" t="s">
        <v>724</v>
      </c>
      <c r="G1162" s="1">
        <v>10</v>
      </c>
    </row>
    <row r="1163" spans="1:7">
      <c r="A1163" s="1">
        <v>2644</v>
      </c>
      <c r="B1163" s="1" t="s">
        <v>725</v>
      </c>
      <c r="C1163" s="1" t="s">
        <v>1667</v>
      </c>
      <c r="D1163" s="1">
        <v>10</v>
      </c>
      <c r="E1163" s="1" t="s">
        <v>645</v>
      </c>
      <c r="F1163" s="1" t="s">
        <v>724</v>
      </c>
      <c r="G1163" s="1">
        <v>10</v>
      </c>
    </row>
    <row r="1164" spans="1:7">
      <c r="A1164" s="1">
        <v>2691</v>
      </c>
      <c r="B1164" s="1" t="s">
        <v>725</v>
      </c>
      <c r="C1164" s="1" t="s">
        <v>1676</v>
      </c>
      <c r="D1164" s="1">
        <v>10</v>
      </c>
      <c r="E1164" s="1" t="s">
        <v>645</v>
      </c>
      <c r="F1164" s="1" t="s">
        <v>648</v>
      </c>
      <c r="G1164" s="1">
        <v>10</v>
      </c>
    </row>
    <row r="1165" spans="1:7">
      <c r="A1165" s="1">
        <v>2692</v>
      </c>
      <c r="B1165" s="1" t="s">
        <v>725</v>
      </c>
      <c r="C1165" s="1" t="s">
        <v>1677</v>
      </c>
      <c r="D1165" s="1">
        <v>10</v>
      </c>
      <c r="E1165" s="1" t="s">
        <v>645</v>
      </c>
      <c r="F1165" s="1" t="s">
        <v>648</v>
      </c>
      <c r="G1165" s="1">
        <v>10</v>
      </c>
    </row>
    <row r="1166" spans="1:7">
      <c r="A1166" s="1">
        <v>2703</v>
      </c>
      <c r="B1166" s="1" t="s">
        <v>725</v>
      </c>
      <c r="C1166" s="1" t="s">
        <v>1678</v>
      </c>
      <c r="D1166" s="1">
        <v>10</v>
      </c>
      <c r="E1166" s="1" t="s">
        <v>645</v>
      </c>
      <c r="F1166" s="1" t="s">
        <v>648</v>
      </c>
      <c r="G1166" s="1">
        <v>10</v>
      </c>
    </row>
    <row r="1167" spans="1:7">
      <c r="A1167" s="1">
        <v>2704</v>
      </c>
      <c r="B1167" s="1" t="s">
        <v>725</v>
      </c>
      <c r="C1167" s="1" t="s">
        <v>1679</v>
      </c>
      <c r="D1167" s="1">
        <v>10</v>
      </c>
      <c r="E1167" s="1" t="s">
        <v>645</v>
      </c>
      <c r="F1167" s="1" t="s">
        <v>648</v>
      </c>
      <c r="G1167" s="1">
        <v>10</v>
      </c>
    </row>
    <row r="1168" spans="1:7">
      <c r="A1168" s="1">
        <v>2713</v>
      </c>
      <c r="B1168" s="1" t="s">
        <v>725</v>
      </c>
      <c r="C1168" s="1" t="s">
        <v>1680</v>
      </c>
      <c r="D1168" s="1">
        <v>10</v>
      </c>
      <c r="E1168" s="1" t="s">
        <v>645</v>
      </c>
      <c r="F1168" s="1" t="s">
        <v>648</v>
      </c>
      <c r="G1168" s="1">
        <v>10</v>
      </c>
    </row>
    <row r="1169" spans="1:7">
      <c r="A1169" s="1">
        <v>2714</v>
      </c>
      <c r="B1169" s="1" t="s">
        <v>725</v>
      </c>
      <c r="C1169" s="1" t="s">
        <v>1681</v>
      </c>
      <c r="D1169" s="1">
        <v>10</v>
      </c>
      <c r="E1169" s="1" t="s">
        <v>645</v>
      </c>
      <c r="F1169" s="1" t="s">
        <v>648</v>
      </c>
      <c r="G1169" s="1">
        <v>10</v>
      </c>
    </row>
    <row r="1170" spans="1:7">
      <c r="A1170" s="1">
        <v>2736</v>
      </c>
      <c r="B1170" s="1" t="s">
        <v>725</v>
      </c>
      <c r="C1170" s="1" t="s">
        <v>1682</v>
      </c>
      <c r="D1170" s="1">
        <v>10</v>
      </c>
      <c r="E1170" s="1" t="s">
        <v>645</v>
      </c>
      <c r="F1170" s="1" t="s">
        <v>724</v>
      </c>
      <c r="G1170" s="1">
        <v>10</v>
      </c>
    </row>
    <row r="1171" spans="1:7">
      <c r="A1171" s="1">
        <v>2737</v>
      </c>
      <c r="B1171" s="1" t="s">
        <v>725</v>
      </c>
      <c r="C1171" s="1" t="s">
        <v>1683</v>
      </c>
      <c r="D1171" s="1">
        <v>10</v>
      </c>
      <c r="E1171" s="1" t="s">
        <v>645</v>
      </c>
      <c r="F1171" s="1" t="s">
        <v>724</v>
      </c>
      <c r="G1171" s="1">
        <v>10</v>
      </c>
    </row>
    <row r="1172" spans="1:7">
      <c r="A1172" s="1">
        <v>2738</v>
      </c>
      <c r="B1172" s="1" t="s">
        <v>725</v>
      </c>
      <c r="C1172" s="1" t="s">
        <v>1684</v>
      </c>
      <c r="D1172" s="1">
        <v>10</v>
      </c>
      <c r="E1172" s="1" t="s">
        <v>645</v>
      </c>
      <c r="F1172" s="1" t="s">
        <v>724</v>
      </c>
      <c r="G1172" s="1">
        <v>10</v>
      </c>
    </row>
    <row r="1173" spans="1:7">
      <c r="A1173" s="1">
        <v>2739</v>
      </c>
      <c r="B1173" s="1" t="s">
        <v>725</v>
      </c>
      <c r="C1173" s="1" t="s">
        <v>1685</v>
      </c>
      <c r="D1173" s="1">
        <v>10</v>
      </c>
      <c r="E1173" s="1" t="s">
        <v>645</v>
      </c>
      <c r="F1173" s="1" t="s">
        <v>724</v>
      </c>
      <c r="G1173" s="1">
        <v>10</v>
      </c>
    </row>
    <row r="1174" spans="1:7">
      <c r="A1174" s="1">
        <v>2740</v>
      </c>
      <c r="B1174" s="1" t="s">
        <v>725</v>
      </c>
      <c r="C1174" s="1" t="s">
        <v>1686</v>
      </c>
      <c r="D1174" s="1">
        <v>10</v>
      </c>
      <c r="E1174" s="1" t="s">
        <v>645</v>
      </c>
      <c r="F1174" s="1" t="s">
        <v>724</v>
      </c>
      <c r="G1174" s="1">
        <v>10</v>
      </c>
    </row>
    <row r="1175" spans="1:7">
      <c r="A1175" s="1">
        <v>2741</v>
      </c>
      <c r="B1175" s="1" t="s">
        <v>725</v>
      </c>
      <c r="C1175" s="1" t="s">
        <v>1687</v>
      </c>
      <c r="D1175" s="1">
        <v>10</v>
      </c>
      <c r="E1175" s="1" t="s">
        <v>645</v>
      </c>
      <c r="F1175" s="1" t="s">
        <v>724</v>
      </c>
      <c r="G1175" s="1">
        <v>10</v>
      </c>
    </row>
    <row r="1176" spans="1:7">
      <c r="A1176" s="1">
        <v>2757</v>
      </c>
      <c r="B1176" s="1" t="s">
        <v>725</v>
      </c>
      <c r="C1176" s="1" t="s">
        <v>1688</v>
      </c>
      <c r="D1176" s="1">
        <v>10</v>
      </c>
      <c r="E1176" s="1" t="s">
        <v>645</v>
      </c>
      <c r="F1176" s="1" t="s">
        <v>646</v>
      </c>
      <c r="G1176" s="1">
        <v>10</v>
      </c>
    </row>
    <row r="1177" spans="1:7">
      <c r="A1177" s="1">
        <v>2758</v>
      </c>
      <c r="B1177" s="1" t="s">
        <v>725</v>
      </c>
      <c r="C1177" s="1" t="s">
        <v>1689</v>
      </c>
      <c r="D1177" s="1">
        <v>10</v>
      </c>
      <c r="E1177" s="1" t="s">
        <v>645</v>
      </c>
      <c r="F1177" s="1" t="s">
        <v>646</v>
      </c>
      <c r="G1177" s="1">
        <v>10</v>
      </c>
    </row>
    <row r="1178" spans="1:7">
      <c r="A1178" s="1">
        <v>2759</v>
      </c>
      <c r="B1178" s="1" t="s">
        <v>725</v>
      </c>
      <c r="C1178" s="1" t="s">
        <v>1690</v>
      </c>
      <c r="D1178" s="1">
        <v>10</v>
      </c>
      <c r="E1178" s="1" t="s">
        <v>645</v>
      </c>
      <c r="F1178" s="1" t="s">
        <v>646</v>
      </c>
      <c r="G1178" s="1">
        <v>10</v>
      </c>
    </row>
    <row r="1179" spans="1:7">
      <c r="A1179" s="1">
        <v>2760</v>
      </c>
      <c r="B1179" s="1" t="s">
        <v>725</v>
      </c>
      <c r="C1179" s="1" t="s">
        <v>1691</v>
      </c>
      <c r="D1179" s="1">
        <v>10</v>
      </c>
      <c r="E1179" s="1" t="s">
        <v>645</v>
      </c>
      <c r="F1179" s="1" t="s">
        <v>646</v>
      </c>
      <c r="G1179" s="1">
        <v>10</v>
      </c>
    </row>
    <row r="1180" spans="1:7">
      <c r="A1180" s="1">
        <v>2761</v>
      </c>
      <c r="B1180" s="1" t="s">
        <v>725</v>
      </c>
      <c r="C1180" s="1" t="s">
        <v>1692</v>
      </c>
      <c r="D1180" s="1">
        <v>10</v>
      </c>
      <c r="E1180" s="1" t="s">
        <v>645</v>
      </c>
      <c r="F1180" s="1" t="s">
        <v>646</v>
      </c>
      <c r="G1180" s="1">
        <v>10</v>
      </c>
    </row>
    <row r="1181" spans="1:7">
      <c r="A1181" s="1">
        <v>2769</v>
      </c>
      <c r="B1181" s="1" t="s">
        <v>725</v>
      </c>
      <c r="C1181" s="1" t="s">
        <v>1693</v>
      </c>
      <c r="D1181" s="1">
        <v>10</v>
      </c>
      <c r="E1181" s="1" t="s">
        <v>645</v>
      </c>
      <c r="F1181" s="1" t="s">
        <v>658</v>
      </c>
      <c r="G1181" s="1">
        <v>10</v>
      </c>
    </row>
    <row r="1182" spans="1:7">
      <c r="A1182" s="1">
        <v>2784</v>
      </c>
      <c r="B1182" s="1" t="s">
        <v>725</v>
      </c>
      <c r="C1182" s="1" t="s">
        <v>1694</v>
      </c>
      <c r="D1182" s="1">
        <v>10</v>
      </c>
      <c r="E1182" s="1" t="s">
        <v>645</v>
      </c>
      <c r="F1182" s="1" t="s">
        <v>724</v>
      </c>
      <c r="G1182" s="1">
        <v>10</v>
      </c>
    </row>
    <row r="1183" spans="1:7">
      <c r="A1183" s="1">
        <v>2785</v>
      </c>
      <c r="B1183" s="1" t="s">
        <v>725</v>
      </c>
      <c r="C1183" s="1" t="s">
        <v>1695</v>
      </c>
      <c r="D1183" s="1">
        <v>10</v>
      </c>
      <c r="E1183" s="1" t="s">
        <v>645</v>
      </c>
      <c r="F1183" s="1" t="s">
        <v>724</v>
      </c>
      <c r="G1183" s="1">
        <v>10</v>
      </c>
    </row>
    <row r="1184" spans="1:7">
      <c r="A1184" s="1">
        <v>2786</v>
      </c>
      <c r="B1184" s="1" t="s">
        <v>725</v>
      </c>
      <c r="C1184" s="1" t="s">
        <v>1696</v>
      </c>
      <c r="D1184" s="1">
        <v>10</v>
      </c>
      <c r="E1184" s="1" t="s">
        <v>645</v>
      </c>
      <c r="F1184" s="1" t="s">
        <v>724</v>
      </c>
      <c r="G1184" s="1">
        <v>10</v>
      </c>
    </row>
    <row r="1185" spans="1:7">
      <c r="A1185" s="1">
        <v>2787</v>
      </c>
      <c r="B1185" s="1" t="s">
        <v>725</v>
      </c>
      <c r="C1185" s="1" t="s">
        <v>1697</v>
      </c>
      <c r="D1185" s="1">
        <v>10</v>
      </c>
      <c r="E1185" s="1" t="s">
        <v>645</v>
      </c>
      <c r="F1185" s="1" t="s">
        <v>724</v>
      </c>
      <c r="G1185" s="1">
        <v>10</v>
      </c>
    </row>
    <row r="1186" spans="1:7">
      <c r="A1186" s="1">
        <v>2792</v>
      </c>
      <c r="B1186" s="1" t="s">
        <v>725</v>
      </c>
      <c r="C1186" s="1" t="s">
        <v>1698</v>
      </c>
      <c r="D1186" s="1">
        <v>10</v>
      </c>
      <c r="E1186" s="1" t="s">
        <v>645</v>
      </c>
      <c r="F1186" s="1" t="s">
        <v>724</v>
      </c>
      <c r="G1186" s="1">
        <v>10</v>
      </c>
    </row>
    <row r="1187" spans="1:7">
      <c r="A1187" s="1">
        <v>2897</v>
      </c>
      <c r="B1187" s="1" t="s">
        <v>1173</v>
      </c>
      <c r="C1187" s="1" t="s">
        <v>1699</v>
      </c>
      <c r="D1187" s="1">
        <v>10</v>
      </c>
      <c r="E1187" s="1" t="s">
        <v>645</v>
      </c>
      <c r="F1187" s="1" t="s">
        <v>646</v>
      </c>
      <c r="G1187" s="1">
        <v>7</v>
      </c>
    </row>
    <row r="1188" spans="1:7">
      <c r="A1188" s="1">
        <v>2898</v>
      </c>
      <c r="B1188" s="1" t="s">
        <v>1173</v>
      </c>
      <c r="C1188" s="1" t="s">
        <v>1700</v>
      </c>
      <c r="D1188" s="1">
        <v>10</v>
      </c>
      <c r="E1188" s="1" t="s">
        <v>645</v>
      </c>
      <c r="F1188" s="1" t="s">
        <v>646</v>
      </c>
      <c r="G1188" s="1">
        <v>7</v>
      </c>
    </row>
    <row r="1189" spans="1:7">
      <c r="A1189" s="1">
        <v>2899</v>
      </c>
      <c r="B1189" s="1" t="s">
        <v>1173</v>
      </c>
      <c r="C1189" s="1" t="s">
        <v>1701</v>
      </c>
      <c r="D1189" s="1">
        <v>10</v>
      </c>
      <c r="E1189" s="1" t="s">
        <v>645</v>
      </c>
      <c r="F1189" s="1" t="s">
        <v>646</v>
      </c>
      <c r="G1189" s="1">
        <v>7</v>
      </c>
    </row>
    <row r="1190" spans="1:7">
      <c r="A1190" s="1">
        <v>2900</v>
      </c>
      <c r="B1190" s="1" t="s">
        <v>1173</v>
      </c>
      <c r="C1190" s="1" t="s">
        <v>1702</v>
      </c>
      <c r="D1190" s="1">
        <v>10</v>
      </c>
      <c r="E1190" s="1" t="s">
        <v>645</v>
      </c>
      <c r="F1190" s="1" t="s">
        <v>646</v>
      </c>
      <c r="G1190" s="1">
        <v>7</v>
      </c>
    </row>
    <row r="1191" spans="1:7">
      <c r="A1191" s="1">
        <v>2901</v>
      </c>
      <c r="B1191" s="1" t="s">
        <v>1173</v>
      </c>
      <c r="C1191" s="1" t="s">
        <v>1703</v>
      </c>
      <c r="D1191" s="1">
        <v>10</v>
      </c>
      <c r="E1191" s="1" t="s">
        <v>645</v>
      </c>
      <c r="F1191" s="1" t="s">
        <v>646</v>
      </c>
      <c r="G1191" s="1">
        <v>7</v>
      </c>
    </row>
    <row r="1192" spans="1:7">
      <c r="A1192" s="1">
        <v>2965</v>
      </c>
      <c r="B1192" s="1" t="s">
        <v>819</v>
      </c>
      <c r="C1192" s="1" t="s">
        <v>1704</v>
      </c>
      <c r="D1192" s="1">
        <v>10</v>
      </c>
      <c r="E1192" s="1" t="s">
        <v>645</v>
      </c>
      <c r="F1192" s="1" t="s">
        <v>646</v>
      </c>
      <c r="G1192" s="1">
        <v>7</v>
      </c>
    </row>
    <row r="1193" spans="1:7">
      <c r="A1193" s="1">
        <v>2966</v>
      </c>
      <c r="B1193" s="1" t="s">
        <v>819</v>
      </c>
      <c r="C1193" s="1" t="s">
        <v>1705</v>
      </c>
      <c r="D1193" s="1">
        <v>10</v>
      </c>
      <c r="E1193" s="1" t="s">
        <v>645</v>
      </c>
      <c r="F1193" s="1" t="s">
        <v>646</v>
      </c>
      <c r="G1193" s="1">
        <v>7</v>
      </c>
    </row>
    <row r="1194" spans="1:7">
      <c r="A1194" s="1">
        <v>2967</v>
      </c>
      <c r="B1194" s="1" t="s">
        <v>819</v>
      </c>
      <c r="C1194" s="1" t="s">
        <v>1706</v>
      </c>
      <c r="D1194" s="1">
        <v>10</v>
      </c>
      <c r="E1194" s="1" t="s">
        <v>645</v>
      </c>
      <c r="F1194" s="1" t="s">
        <v>646</v>
      </c>
      <c r="G1194" s="1">
        <v>7</v>
      </c>
    </row>
    <row r="1195" spans="1:7">
      <c r="A1195" s="1">
        <v>2968</v>
      </c>
      <c r="B1195" s="1" t="s">
        <v>819</v>
      </c>
      <c r="C1195" s="1" t="s">
        <v>1707</v>
      </c>
      <c r="D1195" s="1">
        <v>10</v>
      </c>
      <c r="E1195" s="1" t="s">
        <v>645</v>
      </c>
      <c r="F1195" s="1" t="s">
        <v>646</v>
      </c>
      <c r="G1195" s="1">
        <v>7</v>
      </c>
    </row>
    <row r="1196" spans="1:7">
      <c r="A1196" s="1">
        <v>2969</v>
      </c>
      <c r="B1196" s="1" t="s">
        <v>819</v>
      </c>
      <c r="C1196" s="1" t="s">
        <v>1708</v>
      </c>
      <c r="D1196" s="1">
        <v>10</v>
      </c>
      <c r="E1196" s="1" t="s">
        <v>645</v>
      </c>
      <c r="F1196" s="1" t="s">
        <v>646</v>
      </c>
      <c r="G1196" s="1">
        <v>7</v>
      </c>
    </row>
    <row r="1197" spans="1:7">
      <c r="A1197" s="1">
        <v>2970</v>
      </c>
      <c r="B1197" s="1" t="s">
        <v>819</v>
      </c>
      <c r="C1197" s="1" t="s">
        <v>1709</v>
      </c>
      <c r="D1197" s="1">
        <v>10</v>
      </c>
      <c r="E1197" s="1" t="s">
        <v>645</v>
      </c>
      <c r="F1197" s="1" t="s">
        <v>646</v>
      </c>
      <c r="G1197" s="1">
        <v>7</v>
      </c>
    </row>
    <row r="1198" spans="1:7">
      <c r="A1198" s="1">
        <v>2971</v>
      </c>
      <c r="B1198" s="1" t="s">
        <v>819</v>
      </c>
      <c r="C1198" s="1" t="s">
        <v>1710</v>
      </c>
      <c r="D1198" s="1">
        <v>10</v>
      </c>
      <c r="E1198" s="1" t="s">
        <v>645</v>
      </c>
      <c r="F1198" s="1" t="s">
        <v>646</v>
      </c>
      <c r="G1198" s="1">
        <v>7</v>
      </c>
    </row>
    <row r="1199" spans="1:7">
      <c r="A1199" s="1">
        <v>2972</v>
      </c>
      <c r="B1199" s="1" t="s">
        <v>819</v>
      </c>
      <c r="C1199" s="1" t="s">
        <v>1711</v>
      </c>
      <c r="D1199" s="1">
        <v>10</v>
      </c>
      <c r="E1199" s="1" t="s">
        <v>645</v>
      </c>
      <c r="F1199" s="1" t="s">
        <v>646</v>
      </c>
      <c r="G1199" s="1">
        <v>7</v>
      </c>
    </row>
    <row r="1200" spans="1:7">
      <c r="A1200" s="1">
        <v>2973</v>
      </c>
      <c r="B1200" s="1" t="s">
        <v>819</v>
      </c>
      <c r="C1200" s="1" t="s">
        <v>1712</v>
      </c>
      <c r="D1200" s="1">
        <v>10</v>
      </c>
      <c r="E1200" s="1" t="s">
        <v>645</v>
      </c>
      <c r="F1200" s="1" t="s">
        <v>646</v>
      </c>
      <c r="G1200" s="1">
        <v>7</v>
      </c>
    </row>
    <row r="1201" spans="1:7">
      <c r="A1201" s="1">
        <v>2974</v>
      </c>
      <c r="B1201" s="1" t="s">
        <v>819</v>
      </c>
      <c r="C1201" s="1" t="s">
        <v>1713</v>
      </c>
      <c r="D1201" s="1">
        <v>10</v>
      </c>
      <c r="E1201" s="1" t="s">
        <v>645</v>
      </c>
      <c r="F1201" s="1" t="s">
        <v>646</v>
      </c>
      <c r="G1201" s="1">
        <v>7</v>
      </c>
    </row>
    <row r="1202" spans="1:7">
      <c r="A1202" s="1">
        <v>2975</v>
      </c>
      <c r="B1202" s="1" t="s">
        <v>819</v>
      </c>
      <c r="C1202" s="1" t="s">
        <v>1714</v>
      </c>
      <c r="D1202" s="1">
        <v>10</v>
      </c>
      <c r="E1202" s="1" t="s">
        <v>645</v>
      </c>
      <c r="F1202" s="1" t="s">
        <v>646</v>
      </c>
      <c r="G1202" s="1">
        <v>7</v>
      </c>
    </row>
    <row r="1203" spans="1:7">
      <c r="A1203" s="1">
        <v>2976</v>
      </c>
      <c r="B1203" s="1" t="s">
        <v>819</v>
      </c>
      <c r="C1203" s="1" t="s">
        <v>1715</v>
      </c>
      <c r="D1203" s="1">
        <v>10</v>
      </c>
      <c r="E1203" s="1" t="s">
        <v>645</v>
      </c>
      <c r="F1203" s="1" t="s">
        <v>646</v>
      </c>
      <c r="G1203" s="1">
        <v>7</v>
      </c>
    </row>
    <row r="1204" spans="1:7">
      <c r="A1204" s="1">
        <v>2977</v>
      </c>
      <c r="B1204" s="1" t="s">
        <v>819</v>
      </c>
      <c r="C1204" s="1" t="s">
        <v>1716</v>
      </c>
      <c r="D1204" s="1">
        <v>10</v>
      </c>
      <c r="E1204" s="1" t="s">
        <v>645</v>
      </c>
      <c r="F1204" s="1" t="s">
        <v>646</v>
      </c>
      <c r="G1204" s="1">
        <v>7</v>
      </c>
    </row>
    <row r="1205" spans="1:7">
      <c r="A1205" s="1">
        <v>2978</v>
      </c>
      <c r="B1205" s="1" t="s">
        <v>819</v>
      </c>
      <c r="C1205" s="1" t="s">
        <v>1717</v>
      </c>
      <c r="D1205" s="1">
        <v>10</v>
      </c>
      <c r="E1205" s="1" t="s">
        <v>645</v>
      </c>
      <c r="F1205" s="1" t="s">
        <v>646</v>
      </c>
      <c r="G1205" s="1">
        <v>7</v>
      </c>
    </row>
    <row r="1206" spans="1:7">
      <c r="A1206" s="1">
        <v>2979</v>
      </c>
      <c r="B1206" s="1" t="s">
        <v>819</v>
      </c>
      <c r="C1206" s="1" t="s">
        <v>1718</v>
      </c>
      <c r="D1206" s="1">
        <v>10</v>
      </c>
      <c r="E1206" s="1" t="s">
        <v>645</v>
      </c>
      <c r="F1206" s="1" t="s">
        <v>646</v>
      </c>
      <c r="G1206" s="1">
        <v>7</v>
      </c>
    </row>
    <row r="1207" spans="1:7">
      <c r="A1207" s="1">
        <v>2980</v>
      </c>
      <c r="B1207" s="1" t="s">
        <v>819</v>
      </c>
      <c r="C1207" s="1" t="s">
        <v>1719</v>
      </c>
      <c r="D1207" s="1">
        <v>10</v>
      </c>
      <c r="E1207" s="1" t="s">
        <v>645</v>
      </c>
      <c r="F1207" s="1" t="s">
        <v>646</v>
      </c>
      <c r="G1207" s="1">
        <v>7</v>
      </c>
    </row>
    <row r="1208" spans="1:7">
      <c r="A1208" s="1">
        <v>2981</v>
      </c>
      <c r="B1208" s="1" t="s">
        <v>819</v>
      </c>
      <c r="C1208" s="1" t="s">
        <v>1720</v>
      </c>
      <c r="D1208" s="1">
        <v>10</v>
      </c>
      <c r="E1208" s="1" t="s">
        <v>645</v>
      </c>
      <c r="F1208" s="1" t="s">
        <v>646</v>
      </c>
      <c r="G1208" s="1">
        <v>7</v>
      </c>
    </row>
    <row r="1209" spans="1:7">
      <c r="A1209" s="1">
        <v>2992</v>
      </c>
      <c r="B1209" s="1" t="s">
        <v>1721</v>
      </c>
      <c r="C1209" s="1" t="s">
        <v>1722</v>
      </c>
      <c r="D1209" s="1">
        <v>10</v>
      </c>
      <c r="E1209" s="1" t="s">
        <v>645</v>
      </c>
      <c r="F1209" s="1" t="s">
        <v>646</v>
      </c>
      <c r="G1209" s="1">
        <v>7</v>
      </c>
    </row>
    <row r="1210" spans="1:7">
      <c r="A1210" s="1">
        <v>2993</v>
      </c>
      <c r="B1210" s="1" t="s">
        <v>1721</v>
      </c>
      <c r="C1210" s="1" t="s">
        <v>1723</v>
      </c>
      <c r="D1210" s="1">
        <v>10</v>
      </c>
      <c r="E1210" s="1" t="s">
        <v>645</v>
      </c>
      <c r="F1210" s="1" t="s">
        <v>646</v>
      </c>
      <c r="G1210" s="1">
        <v>7</v>
      </c>
    </row>
    <row r="1211" spans="1:7">
      <c r="A1211" s="1">
        <v>2994</v>
      </c>
      <c r="B1211" s="1" t="s">
        <v>1721</v>
      </c>
      <c r="C1211" s="1" t="s">
        <v>1724</v>
      </c>
      <c r="D1211" s="1">
        <v>10</v>
      </c>
      <c r="E1211" s="1" t="s">
        <v>645</v>
      </c>
      <c r="F1211" s="1" t="s">
        <v>646</v>
      </c>
      <c r="G1211" s="1">
        <v>7</v>
      </c>
    </row>
    <row r="1212" spans="1:7">
      <c r="A1212" s="1">
        <v>2995</v>
      </c>
      <c r="B1212" s="1" t="s">
        <v>1721</v>
      </c>
      <c r="C1212" s="1" t="s">
        <v>1725</v>
      </c>
      <c r="D1212" s="1">
        <v>10</v>
      </c>
      <c r="E1212" s="1" t="s">
        <v>645</v>
      </c>
      <c r="F1212" s="1" t="s">
        <v>646</v>
      </c>
      <c r="G1212" s="1">
        <v>7</v>
      </c>
    </row>
    <row r="1213" spans="1:7">
      <c r="A1213" s="1">
        <v>2996</v>
      </c>
      <c r="B1213" s="1" t="s">
        <v>1721</v>
      </c>
      <c r="C1213" s="1" t="s">
        <v>1726</v>
      </c>
      <c r="D1213" s="1">
        <v>10</v>
      </c>
      <c r="E1213" s="1" t="s">
        <v>645</v>
      </c>
      <c r="F1213" s="1" t="s">
        <v>646</v>
      </c>
      <c r="G1213" s="1">
        <v>7</v>
      </c>
    </row>
    <row r="1214" spans="1:7">
      <c r="A1214" s="1">
        <v>2997</v>
      </c>
      <c r="B1214" s="1" t="s">
        <v>1721</v>
      </c>
      <c r="C1214" s="1" t="s">
        <v>1727</v>
      </c>
      <c r="D1214" s="1">
        <v>10</v>
      </c>
      <c r="E1214" s="1" t="s">
        <v>645</v>
      </c>
      <c r="F1214" s="1" t="s">
        <v>646</v>
      </c>
      <c r="G1214" s="1">
        <v>7</v>
      </c>
    </row>
    <row r="1215" spans="1:7">
      <c r="A1215" s="1">
        <v>2998</v>
      </c>
      <c r="B1215" s="1" t="s">
        <v>1721</v>
      </c>
      <c r="C1215" s="1" t="s">
        <v>1728</v>
      </c>
      <c r="D1215" s="1">
        <v>10</v>
      </c>
      <c r="E1215" s="1" t="s">
        <v>645</v>
      </c>
      <c r="F1215" s="1" t="s">
        <v>646</v>
      </c>
      <c r="G1215" s="1">
        <v>7</v>
      </c>
    </row>
    <row r="1216" spans="1:7">
      <c r="A1216" s="1">
        <v>3014</v>
      </c>
      <c r="B1216" s="1" t="s">
        <v>1721</v>
      </c>
      <c r="C1216" s="1" t="s">
        <v>1729</v>
      </c>
      <c r="D1216" s="1">
        <v>10</v>
      </c>
      <c r="E1216" s="1" t="s">
        <v>645</v>
      </c>
      <c r="F1216" s="1" t="s">
        <v>646</v>
      </c>
      <c r="G1216" s="1">
        <v>7</v>
      </c>
    </row>
    <row r="1217" spans="1:7">
      <c r="A1217" s="1">
        <v>3015</v>
      </c>
      <c r="B1217" s="1" t="s">
        <v>1721</v>
      </c>
      <c r="C1217" s="1" t="s">
        <v>1730</v>
      </c>
      <c r="D1217" s="1">
        <v>10</v>
      </c>
      <c r="E1217" s="1" t="s">
        <v>645</v>
      </c>
      <c r="F1217" s="1" t="s">
        <v>646</v>
      </c>
      <c r="G1217" s="1">
        <v>7</v>
      </c>
    </row>
    <row r="1218" spans="1:7">
      <c r="A1218" s="1">
        <v>3016</v>
      </c>
      <c r="B1218" s="1" t="s">
        <v>1721</v>
      </c>
      <c r="C1218" s="1" t="s">
        <v>1731</v>
      </c>
      <c r="D1218" s="1">
        <v>10</v>
      </c>
      <c r="E1218" s="1" t="s">
        <v>645</v>
      </c>
      <c r="F1218" s="1" t="s">
        <v>646</v>
      </c>
      <c r="G1218" s="1">
        <v>7</v>
      </c>
    </row>
    <row r="1219" spans="1:7">
      <c r="A1219" s="1">
        <v>3017</v>
      </c>
      <c r="B1219" s="1" t="s">
        <v>1721</v>
      </c>
      <c r="C1219" s="1" t="s">
        <v>1732</v>
      </c>
      <c r="D1219" s="1">
        <v>10</v>
      </c>
      <c r="E1219" s="1" t="s">
        <v>645</v>
      </c>
      <c r="F1219" s="1" t="s">
        <v>646</v>
      </c>
      <c r="G1219" s="1">
        <v>7</v>
      </c>
    </row>
    <row r="1220" spans="1:7">
      <c r="A1220" s="1">
        <v>3018</v>
      </c>
      <c r="B1220" s="1" t="s">
        <v>1721</v>
      </c>
      <c r="C1220" s="1" t="s">
        <v>1733</v>
      </c>
      <c r="D1220" s="1">
        <v>10</v>
      </c>
      <c r="E1220" s="1" t="s">
        <v>645</v>
      </c>
      <c r="F1220" s="1" t="s">
        <v>646</v>
      </c>
      <c r="G1220" s="1">
        <v>7</v>
      </c>
    </row>
    <row r="1221" spans="1:7">
      <c r="A1221" s="1">
        <v>3019</v>
      </c>
      <c r="B1221" s="1" t="s">
        <v>1721</v>
      </c>
      <c r="C1221" s="1" t="s">
        <v>1734</v>
      </c>
      <c r="D1221" s="1">
        <v>10</v>
      </c>
      <c r="E1221" s="1" t="s">
        <v>645</v>
      </c>
      <c r="F1221" s="1" t="s">
        <v>646</v>
      </c>
      <c r="G1221" s="1">
        <v>7</v>
      </c>
    </row>
    <row r="1222" spans="1:7">
      <c r="A1222" s="1">
        <v>3020</v>
      </c>
      <c r="B1222" s="1" t="s">
        <v>1721</v>
      </c>
      <c r="C1222" s="1" t="s">
        <v>1735</v>
      </c>
      <c r="D1222" s="1">
        <v>10</v>
      </c>
      <c r="E1222" s="1" t="s">
        <v>645</v>
      </c>
      <c r="F1222" s="1" t="s">
        <v>646</v>
      </c>
      <c r="G1222" s="1">
        <v>7</v>
      </c>
    </row>
    <row r="1223" spans="1:7">
      <c r="A1223" s="1">
        <v>3021</v>
      </c>
      <c r="B1223" s="1" t="s">
        <v>1721</v>
      </c>
      <c r="C1223" s="1" t="s">
        <v>1736</v>
      </c>
      <c r="D1223" s="1">
        <v>10</v>
      </c>
      <c r="E1223" s="1" t="s">
        <v>645</v>
      </c>
      <c r="F1223" s="1" t="s">
        <v>646</v>
      </c>
      <c r="G1223" s="1">
        <v>7</v>
      </c>
    </row>
    <row r="1224" spans="1:7">
      <c r="A1224" s="1">
        <v>3022</v>
      </c>
      <c r="B1224" s="1" t="s">
        <v>1721</v>
      </c>
      <c r="C1224" s="1" t="s">
        <v>1737</v>
      </c>
      <c r="D1224" s="1">
        <v>10</v>
      </c>
      <c r="E1224" s="1" t="s">
        <v>645</v>
      </c>
      <c r="F1224" s="1" t="s">
        <v>646</v>
      </c>
      <c r="G1224" s="1">
        <v>7</v>
      </c>
    </row>
    <row r="1225" spans="1:7">
      <c r="A1225" s="1">
        <v>3085</v>
      </c>
      <c r="B1225" s="1" t="s">
        <v>1721</v>
      </c>
      <c r="C1225" s="1" t="s">
        <v>1738</v>
      </c>
      <c r="D1225" s="1">
        <v>10</v>
      </c>
      <c r="E1225" s="1" t="s">
        <v>645</v>
      </c>
      <c r="F1225" s="1" t="s">
        <v>646</v>
      </c>
      <c r="G1225" s="1">
        <v>7</v>
      </c>
    </row>
    <row r="1226" spans="1:7">
      <c r="A1226" s="1">
        <v>3086</v>
      </c>
      <c r="B1226" s="1" t="s">
        <v>1721</v>
      </c>
      <c r="C1226" s="1" t="s">
        <v>1739</v>
      </c>
      <c r="D1226" s="1">
        <v>10</v>
      </c>
      <c r="E1226" s="1" t="s">
        <v>645</v>
      </c>
      <c r="F1226" s="1" t="s">
        <v>646</v>
      </c>
      <c r="G1226" s="1">
        <v>7</v>
      </c>
    </row>
    <row r="1227" spans="1:7">
      <c r="A1227" s="1">
        <v>3087</v>
      </c>
      <c r="B1227" s="1" t="s">
        <v>1721</v>
      </c>
      <c r="C1227" s="1" t="s">
        <v>1740</v>
      </c>
      <c r="D1227" s="1">
        <v>10</v>
      </c>
      <c r="E1227" s="1" t="s">
        <v>645</v>
      </c>
      <c r="F1227" s="1" t="s">
        <v>646</v>
      </c>
      <c r="G1227" s="1">
        <v>7</v>
      </c>
    </row>
    <row r="1228" spans="1:7">
      <c r="A1228" s="1">
        <v>3088</v>
      </c>
      <c r="B1228" s="1" t="s">
        <v>1721</v>
      </c>
      <c r="C1228" s="1" t="s">
        <v>1741</v>
      </c>
      <c r="D1228" s="1">
        <v>10</v>
      </c>
      <c r="E1228" s="1" t="s">
        <v>645</v>
      </c>
      <c r="F1228" s="1" t="s">
        <v>646</v>
      </c>
      <c r="G1228" s="1">
        <v>7</v>
      </c>
    </row>
    <row r="1229" spans="1:7">
      <c r="A1229" s="1">
        <v>3089</v>
      </c>
      <c r="B1229" s="1" t="s">
        <v>1721</v>
      </c>
      <c r="C1229" s="1" t="s">
        <v>1742</v>
      </c>
      <c r="D1229" s="1">
        <v>10</v>
      </c>
      <c r="E1229" s="1" t="s">
        <v>645</v>
      </c>
      <c r="F1229" s="1" t="s">
        <v>646</v>
      </c>
      <c r="G1229" s="1">
        <v>7</v>
      </c>
    </row>
    <row r="1230" spans="1:7">
      <c r="A1230" s="1">
        <v>3090</v>
      </c>
      <c r="B1230" s="1" t="s">
        <v>1721</v>
      </c>
      <c r="C1230" s="1" t="s">
        <v>1743</v>
      </c>
      <c r="D1230" s="1">
        <v>10</v>
      </c>
      <c r="E1230" s="1" t="s">
        <v>645</v>
      </c>
      <c r="F1230" s="1" t="s">
        <v>646</v>
      </c>
      <c r="G1230" s="1">
        <v>7</v>
      </c>
    </row>
    <row r="1231" spans="1:7">
      <c r="A1231" s="1">
        <v>3091</v>
      </c>
      <c r="B1231" s="1" t="s">
        <v>1721</v>
      </c>
      <c r="C1231" s="1" t="s">
        <v>1744</v>
      </c>
      <c r="D1231" s="1">
        <v>10</v>
      </c>
      <c r="E1231" s="1" t="s">
        <v>645</v>
      </c>
      <c r="F1231" s="1" t="s">
        <v>646</v>
      </c>
      <c r="G1231" s="1">
        <v>7</v>
      </c>
    </row>
    <row r="1232" spans="1:7">
      <c r="A1232" s="1">
        <v>3092</v>
      </c>
      <c r="B1232" s="1" t="s">
        <v>1721</v>
      </c>
      <c r="C1232" s="1" t="s">
        <v>1745</v>
      </c>
      <c r="D1232" s="1">
        <v>10</v>
      </c>
      <c r="E1232" s="1" t="s">
        <v>645</v>
      </c>
      <c r="F1232" s="1" t="s">
        <v>646</v>
      </c>
      <c r="G1232" s="1">
        <v>7</v>
      </c>
    </row>
    <row r="1233" spans="1:7">
      <c r="A1233" s="1">
        <v>3093</v>
      </c>
      <c r="B1233" s="1" t="s">
        <v>1721</v>
      </c>
      <c r="C1233" s="1" t="s">
        <v>1746</v>
      </c>
      <c r="D1233" s="1">
        <v>10</v>
      </c>
      <c r="E1233" s="1" t="s">
        <v>645</v>
      </c>
      <c r="F1233" s="1" t="s">
        <v>646</v>
      </c>
      <c r="G1233" s="1">
        <v>7</v>
      </c>
    </row>
    <row r="1234" spans="1:7">
      <c r="A1234" s="1">
        <v>3094</v>
      </c>
      <c r="B1234" s="1" t="s">
        <v>1721</v>
      </c>
      <c r="C1234" s="1" t="s">
        <v>1747</v>
      </c>
      <c r="D1234" s="1">
        <v>10</v>
      </c>
      <c r="E1234" s="1" t="s">
        <v>645</v>
      </c>
      <c r="F1234" s="1" t="s">
        <v>646</v>
      </c>
      <c r="G1234" s="1">
        <v>7</v>
      </c>
    </row>
    <row r="1235" spans="1:7">
      <c r="A1235" s="1">
        <v>3095</v>
      </c>
      <c r="B1235" s="1" t="s">
        <v>1721</v>
      </c>
      <c r="C1235" s="1" t="s">
        <v>1748</v>
      </c>
      <c r="D1235" s="1">
        <v>10</v>
      </c>
      <c r="E1235" s="1" t="s">
        <v>645</v>
      </c>
      <c r="F1235" s="1" t="s">
        <v>646</v>
      </c>
      <c r="G1235" s="1">
        <v>7</v>
      </c>
    </row>
    <row r="1236" spans="1:7">
      <c r="A1236" s="1">
        <v>3096</v>
      </c>
      <c r="B1236" s="1" t="s">
        <v>1721</v>
      </c>
      <c r="C1236" s="1" t="s">
        <v>1749</v>
      </c>
      <c r="D1236" s="1">
        <v>10</v>
      </c>
      <c r="E1236" s="1" t="s">
        <v>645</v>
      </c>
      <c r="F1236" s="1" t="s">
        <v>646</v>
      </c>
      <c r="G1236" s="1">
        <v>7</v>
      </c>
    </row>
    <row r="1237" spans="1:7">
      <c r="A1237" s="1">
        <v>3097</v>
      </c>
      <c r="B1237" s="1" t="s">
        <v>1721</v>
      </c>
      <c r="C1237" s="1" t="s">
        <v>1750</v>
      </c>
      <c r="D1237" s="1">
        <v>10</v>
      </c>
      <c r="E1237" s="1" t="s">
        <v>645</v>
      </c>
      <c r="F1237" s="1" t="s">
        <v>646</v>
      </c>
      <c r="G1237" s="1">
        <v>7</v>
      </c>
    </row>
    <row r="1238" spans="1:7">
      <c r="A1238" s="1">
        <v>3098</v>
      </c>
      <c r="B1238" s="1" t="s">
        <v>1721</v>
      </c>
      <c r="C1238" s="1" t="s">
        <v>1751</v>
      </c>
      <c r="D1238" s="1">
        <v>10</v>
      </c>
      <c r="E1238" s="1" t="s">
        <v>645</v>
      </c>
      <c r="F1238" s="1" t="s">
        <v>646</v>
      </c>
      <c r="G1238" s="1">
        <v>7</v>
      </c>
    </row>
    <row r="1239" spans="1:7">
      <c r="A1239" s="1">
        <v>3099</v>
      </c>
      <c r="B1239" s="1" t="s">
        <v>1721</v>
      </c>
      <c r="C1239" s="1" t="s">
        <v>1752</v>
      </c>
      <c r="D1239" s="1">
        <v>10</v>
      </c>
      <c r="E1239" s="1" t="s">
        <v>645</v>
      </c>
      <c r="F1239" s="1" t="s">
        <v>646</v>
      </c>
      <c r="G1239" s="1">
        <v>7</v>
      </c>
    </row>
    <row r="1240" spans="1:7">
      <c r="A1240" s="1">
        <v>3100</v>
      </c>
      <c r="B1240" s="1" t="s">
        <v>1721</v>
      </c>
      <c r="C1240" s="1" t="s">
        <v>1753</v>
      </c>
      <c r="D1240" s="1">
        <v>10</v>
      </c>
      <c r="E1240" s="1" t="s">
        <v>645</v>
      </c>
      <c r="F1240" s="1" t="s">
        <v>646</v>
      </c>
      <c r="G1240" s="1">
        <v>7</v>
      </c>
    </row>
    <row r="1241" spans="1:7">
      <c r="A1241" s="1">
        <v>3101</v>
      </c>
      <c r="B1241" s="1" t="s">
        <v>1721</v>
      </c>
      <c r="C1241" s="1" t="s">
        <v>1754</v>
      </c>
      <c r="D1241" s="1">
        <v>10</v>
      </c>
      <c r="E1241" s="1" t="s">
        <v>645</v>
      </c>
      <c r="F1241" s="1" t="s">
        <v>646</v>
      </c>
      <c r="G1241" s="1">
        <v>7</v>
      </c>
    </row>
    <row r="1242" spans="1:7">
      <c r="A1242" s="1">
        <v>3115</v>
      </c>
      <c r="B1242" s="1" t="s">
        <v>1721</v>
      </c>
      <c r="C1242" s="1" t="s">
        <v>1755</v>
      </c>
      <c r="D1242" s="1">
        <v>10</v>
      </c>
      <c r="E1242" s="1" t="s">
        <v>645</v>
      </c>
      <c r="F1242" s="1" t="s">
        <v>646</v>
      </c>
      <c r="G1242" s="1">
        <v>7</v>
      </c>
    </row>
    <row r="1243" spans="1:7">
      <c r="A1243" s="1">
        <v>3116</v>
      </c>
      <c r="B1243" s="1" t="s">
        <v>1721</v>
      </c>
      <c r="C1243" s="1" t="s">
        <v>1756</v>
      </c>
      <c r="D1243" s="1">
        <v>10</v>
      </c>
      <c r="E1243" s="1" t="s">
        <v>645</v>
      </c>
      <c r="F1243" s="1" t="s">
        <v>646</v>
      </c>
      <c r="G1243" s="1">
        <v>7</v>
      </c>
    </row>
    <row r="1244" spans="1:7">
      <c r="A1244" s="1">
        <v>3117</v>
      </c>
      <c r="B1244" s="1" t="s">
        <v>1721</v>
      </c>
      <c r="C1244" s="1" t="s">
        <v>1757</v>
      </c>
      <c r="D1244" s="1">
        <v>10</v>
      </c>
      <c r="E1244" s="1" t="s">
        <v>645</v>
      </c>
      <c r="F1244" s="1" t="s">
        <v>646</v>
      </c>
      <c r="G1244" s="1">
        <v>7</v>
      </c>
    </row>
    <row r="1245" spans="1:7">
      <c r="A1245" s="1">
        <v>3118</v>
      </c>
      <c r="B1245" s="1" t="s">
        <v>1721</v>
      </c>
      <c r="C1245" s="1" t="s">
        <v>1758</v>
      </c>
      <c r="D1245" s="1">
        <v>10</v>
      </c>
      <c r="E1245" s="1" t="s">
        <v>645</v>
      </c>
      <c r="F1245" s="1" t="s">
        <v>646</v>
      </c>
      <c r="G1245" s="1">
        <v>7</v>
      </c>
    </row>
    <row r="1246" spans="1:7">
      <c r="A1246" s="1">
        <v>3119</v>
      </c>
      <c r="B1246" s="1" t="s">
        <v>1721</v>
      </c>
      <c r="C1246" s="1" t="s">
        <v>1759</v>
      </c>
      <c r="D1246" s="1">
        <v>10</v>
      </c>
      <c r="E1246" s="1" t="s">
        <v>645</v>
      </c>
      <c r="F1246" s="1" t="s">
        <v>646</v>
      </c>
      <c r="G1246" s="1">
        <v>7</v>
      </c>
    </row>
    <row r="1247" spans="1:7">
      <c r="A1247" s="1">
        <v>3120</v>
      </c>
      <c r="B1247" s="1" t="s">
        <v>1721</v>
      </c>
      <c r="C1247" s="1" t="s">
        <v>1760</v>
      </c>
      <c r="D1247" s="1">
        <v>10</v>
      </c>
      <c r="E1247" s="1" t="s">
        <v>645</v>
      </c>
      <c r="F1247" s="1" t="s">
        <v>646</v>
      </c>
      <c r="G1247" s="1">
        <v>7</v>
      </c>
    </row>
    <row r="1248" spans="1:7">
      <c r="A1248" s="1">
        <v>3121</v>
      </c>
      <c r="B1248" s="1" t="s">
        <v>1721</v>
      </c>
      <c r="C1248" s="1" t="s">
        <v>1761</v>
      </c>
      <c r="D1248" s="1">
        <v>10</v>
      </c>
      <c r="E1248" s="1" t="s">
        <v>645</v>
      </c>
      <c r="F1248" s="1" t="s">
        <v>646</v>
      </c>
      <c r="G1248" s="1">
        <v>7</v>
      </c>
    </row>
    <row r="1249" spans="1:7">
      <c r="A1249" s="1">
        <v>3122</v>
      </c>
      <c r="B1249" s="1" t="s">
        <v>1721</v>
      </c>
      <c r="C1249" s="1" t="s">
        <v>1762</v>
      </c>
      <c r="D1249" s="1">
        <v>10</v>
      </c>
      <c r="E1249" s="1" t="s">
        <v>645</v>
      </c>
      <c r="F1249" s="1" t="s">
        <v>646</v>
      </c>
      <c r="G1249" s="1">
        <v>7</v>
      </c>
    </row>
    <row r="1250" spans="1:7">
      <c r="A1250" s="1">
        <v>3123</v>
      </c>
      <c r="B1250" s="1" t="s">
        <v>1721</v>
      </c>
      <c r="C1250" s="1" t="s">
        <v>1763</v>
      </c>
      <c r="D1250" s="1">
        <v>10</v>
      </c>
      <c r="E1250" s="1" t="s">
        <v>645</v>
      </c>
      <c r="F1250" s="1" t="s">
        <v>646</v>
      </c>
      <c r="G1250" s="1">
        <v>7</v>
      </c>
    </row>
    <row r="1251" spans="1:7">
      <c r="A1251" s="1">
        <v>3124</v>
      </c>
      <c r="B1251" s="1" t="s">
        <v>1721</v>
      </c>
      <c r="C1251" s="1" t="s">
        <v>1764</v>
      </c>
      <c r="D1251" s="1">
        <v>10</v>
      </c>
      <c r="E1251" s="1" t="s">
        <v>645</v>
      </c>
      <c r="F1251" s="1" t="s">
        <v>646</v>
      </c>
      <c r="G1251" s="1">
        <v>7</v>
      </c>
    </row>
    <row r="1252" spans="1:7">
      <c r="A1252" s="1">
        <v>3125</v>
      </c>
      <c r="B1252" s="1" t="s">
        <v>1721</v>
      </c>
      <c r="C1252" s="1" t="s">
        <v>1765</v>
      </c>
      <c r="D1252" s="1">
        <v>10</v>
      </c>
      <c r="E1252" s="1" t="s">
        <v>645</v>
      </c>
      <c r="F1252" s="1" t="s">
        <v>646</v>
      </c>
      <c r="G1252" s="1">
        <v>7</v>
      </c>
    </row>
    <row r="1253" spans="1:7">
      <c r="A1253" s="1">
        <v>3126</v>
      </c>
      <c r="B1253" s="1" t="s">
        <v>1721</v>
      </c>
      <c r="C1253" s="1" t="s">
        <v>1766</v>
      </c>
      <c r="D1253" s="1">
        <v>10</v>
      </c>
      <c r="E1253" s="1" t="s">
        <v>645</v>
      </c>
      <c r="F1253" s="1" t="s">
        <v>646</v>
      </c>
      <c r="G1253" s="1">
        <v>7</v>
      </c>
    </row>
    <row r="1254" spans="1:7">
      <c r="A1254" s="1">
        <v>1054</v>
      </c>
      <c r="B1254" s="1" t="s">
        <v>765</v>
      </c>
      <c r="C1254" s="1" t="s">
        <v>1767</v>
      </c>
      <c r="D1254" s="1">
        <v>9.5</v>
      </c>
      <c r="E1254" s="1" t="s">
        <v>645</v>
      </c>
      <c r="F1254" s="1" t="s">
        <v>724</v>
      </c>
      <c r="G1254" s="1">
        <v>9.5</v>
      </c>
    </row>
    <row r="1255" spans="1:7">
      <c r="A1255" s="1">
        <v>1072</v>
      </c>
      <c r="B1255" s="1" t="s">
        <v>765</v>
      </c>
      <c r="C1255" s="1" t="s">
        <v>1768</v>
      </c>
      <c r="D1255" s="1">
        <v>9.5</v>
      </c>
      <c r="E1255" s="1" t="s">
        <v>645</v>
      </c>
      <c r="F1255" s="1" t="s">
        <v>724</v>
      </c>
      <c r="G1255" s="1">
        <v>9.5</v>
      </c>
    </row>
    <row r="1256" spans="1:7">
      <c r="A1256" s="1">
        <v>1609</v>
      </c>
      <c r="B1256" s="1" t="s">
        <v>722</v>
      </c>
      <c r="C1256" s="1" t="s">
        <v>1769</v>
      </c>
      <c r="D1256" s="1">
        <v>9.5</v>
      </c>
      <c r="E1256" s="1" t="s">
        <v>645</v>
      </c>
      <c r="F1256" s="1" t="s">
        <v>658</v>
      </c>
      <c r="G1256" s="1">
        <v>9.5</v>
      </c>
    </row>
    <row r="1257" spans="1:7">
      <c r="A1257" s="1">
        <v>2134</v>
      </c>
      <c r="B1257" s="1" t="s">
        <v>1770</v>
      </c>
      <c r="C1257" s="1" t="s">
        <v>1771</v>
      </c>
      <c r="D1257" s="1">
        <v>9.5</v>
      </c>
      <c r="E1257" s="1" t="s">
        <v>645</v>
      </c>
      <c r="F1257" s="1" t="s">
        <v>724</v>
      </c>
      <c r="G1257" s="1">
        <v>9.5</v>
      </c>
    </row>
    <row r="1258" spans="1:7">
      <c r="A1258" s="1">
        <v>2135</v>
      </c>
      <c r="B1258" s="1" t="s">
        <v>1770</v>
      </c>
      <c r="C1258" s="1" t="s">
        <v>1772</v>
      </c>
      <c r="D1258" s="1">
        <v>9.5</v>
      </c>
      <c r="E1258" s="1" t="s">
        <v>645</v>
      </c>
      <c r="F1258" s="1" t="s">
        <v>724</v>
      </c>
      <c r="G1258" s="1">
        <v>9.5</v>
      </c>
    </row>
    <row r="1259" spans="1:7">
      <c r="A1259" s="1">
        <v>2136</v>
      </c>
      <c r="B1259" s="1" t="s">
        <v>1770</v>
      </c>
      <c r="C1259" s="1" t="s">
        <v>1289</v>
      </c>
      <c r="D1259" s="1">
        <v>9.5</v>
      </c>
      <c r="E1259" s="1" t="s">
        <v>645</v>
      </c>
      <c r="F1259" s="1" t="s">
        <v>724</v>
      </c>
      <c r="G1259" s="1">
        <v>9.5</v>
      </c>
    </row>
    <row r="1260" spans="1:7">
      <c r="A1260" s="1">
        <v>2137</v>
      </c>
      <c r="B1260" s="1" t="s">
        <v>1770</v>
      </c>
      <c r="C1260" s="1" t="s">
        <v>1472</v>
      </c>
      <c r="D1260" s="1">
        <v>9.5</v>
      </c>
      <c r="E1260" s="1" t="s">
        <v>645</v>
      </c>
      <c r="F1260" s="1" t="s">
        <v>724</v>
      </c>
      <c r="G1260" s="1">
        <v>9.5</v>
      </c>
    </row>
    <row r="1261" spans="1:7">
      <c r="A1261" s="1">
        <v>2466</v>
      </c>
      <c r="B1261" s="1" t="s">
        <v>643</v>
      </c>
      <c r="C1261" s="1" t="s">
        <v>1773</v>
      </c>
      <c r="D1261" s="1">
        <v>9.5</v>
      </c>
      <c r="E1261" s="1" t="s">
        <v>645</v>
      </c>
      <c r="F1261" s="1" t="s">
        <v>724</v>
      </c>
      <c r="G1261" s="1">
        <v>9.5</v>
      </c>
    </row>
    <row r="1262" spans="1:7">
      <c r="A1262" s="1">
        <v>2467</v>
      </c>
      <c r="B1262" s="1" t="s">
        <v>643</v>
      </c>
      <c r="C1262" s="1" t="s">
        <v>1774</v>
      </c>
      <c r="D1262" s="1">
        <v>9.5</v>
      </c>
      <c r="E1262" s="1" t="s">
        <v>805</v>
      </c>
      <c r="F1262" s="1" t="s">
        <v>724</v>
      </c>
      <c r="G1262" s="1">
        <v>9.5</v>
      </c>
    </row>
    <row r="1263" spans="1:7">
      <c r="A1263" s="1">
        <v>2624</v>
      </c>
      <c r="B1263" s="1" t="s">
        <v>725</v>
      </c>
      <c r="C1263" s="1" t="s">
        <v>1775</v>
      </c>
      <c r="D1263" s="1">
        <v>9.5</v>
      </c>
      <c r="E1263" s="1" t="s">
        <v>805</v>
      </c>
      <c r="F1263" s="1" t="s">
        <v>724</v>
      </c>
      <c r="G1263" s="1">
        <v>9.5</v>
      </c>
    </row>
    <row r="1264" spans="1:7">
      <c r="A1264" s="1">
        <v>2651</v>
      </c>
      <c r="B1264" s="1" t="s">
        <v>725</v>
      </c>
      <c r="C1264" s="1" t="s">
        <v>1773</v>
      </c>
      <c r="D1264" s="1">
        <v>9.5</v>
      </c>
      <c r="E1264" s="1" t="s">
        <v>645</v>
      </c>
      <c r="F1264" s="1" t="s">
        <v>724</v>
      </c>
      <c r="G1264" s="1">
        <v>9.5</v>
      </c>
    </row>
    <row r="1265" spans="1:7">
      <c r="A1265" s="1">
        <v>2652</v>
      </c>
      <c r="B1265" s="1" t="s">
        <v>725</v>
      </c>
      <c r="C1265" s="1" t="s">
        <v>1774</v>
      </c>
      <c r="D1265" s="1">
        <v>9.5</v>
      </c>
      <c r="E1265" s="1" t="s">
        <v>805</v>
      </c>
      <c r="F1265" s="1" t="s">
        <v>724</v>
      </c>
      <c r="G1265" s="1">
        <v>9.5</v>
      </c>
    </row>
    <row r="1266" spans="1:7">
      <c r="A1266" s="1">
        <v>1484</v>
      </c>
      <c r="B1266" s="1" t="s">
        <v>722</v>
      </c>
      <c r="C1266" s="1" t="s">
        <v>1776</v>
      </c>
      <c r="D1266" s="1">
        <v>9.1999999999999993</v>
      </c>
      <c r="E1266" s="1" t="s">
        <v>645</v>
      </c>
      <c r="F1266" s="1" t="s">
        <v>646</v>
      </c>
      <c r="G1266" s="1">
        <v>5</v>
      </c>
    </row>
    <row r="1267" spans="1:7">
      <c r="A1267" s="1">
        <v>1489</v>
      </c>
      <c r="B1267" s="1" t="s">
        <v>722</v>
      </c>
      <c r="C1267" s="1" t="s">
        <v>1777</v>
      </c>
      <c r="D1267" s="1">
        <v>9.1999999999999993</v>
      </c>
      <c r="E1267" s="1" t="s">
        <v>645</v>
      </c>
      <c r="F1267" s="1" t="s">
        <v>646</v>
      </c>
      <c r="G1267" s="1">
        <v>8</v>
      </c>
    </row>
    <row r="1268" spans="1:7">
      <c r="A1268" s="1">
        <v>1537</v>
      </c>
      <c r="B1268" s="1" t="s">
        <v>722</v>
      </c>
      <c r="C1268" s="1" t="s">
        <v>1778</v>
      </c>
      <c r="D1268" s="1">
        <v>9.1999999999999993</v>
      </c>
      <c r="E1268" s="1" t="s">
        <v>645</v>
      </c>
      <c r="F1268" s="1" t="s">
        <v>646</v>
      </c>
      <c r="G1268" s="1">
        <v>8</v>
      </c>
    </row>
    <row r="1269" spans="1:7">
      <c r="A1269" s="1">
        <v>1538</v>
      </c>
      <c r="B1269" s="1" t="s">
        <v>722</v>
      </c>
      <c r="C1269" s="1" t="s">
        <v>1779</v>
      </c>
      <c r="D1269" s="1">
        <v>9.1999999999999993</v>
      </c>
      <c r="E1269" s="1" t="s">
        <v>645</v>
      </c>
      <c r="F1269" s="1" t="s">
        <v>646</v>
      </c>
      <c r="G1269" s="1">
        <v>8</v>
      </c>
    </row>
    <row r="1270" spans="1:7">
      <c r="A1270" s="1">
        <v>19</v>
      </c>
      <c r="B1270" s="1" t="s">
        <v>715</v>
      </c>
      <c r="C1270" s="1" t="s">
        <v>1780</v>
      </c>
      <c r="D1270" s="1">
        <v>9</v>
      </c>
      <c r="E1270" s="1" t="s">
        <v>645</v>
      </c>
      <c r="F1270" s="1" t="s">
        <v>648</v>
      </c>
      <c r="G1270" s="1">
        <v>9</v>
      </c>
    </row>
    <row r="1271" spans="1:7">
      <c r="A1271" s="1">
        <v>30</v>
      </c>
      <c r="B1271" s="1" t="s">
        <v>715</v>
      </c>
      <c r="C1271" s="1" t="s">
        <v>1781</v>
      </c>
      <c r="D1271" s="1">
        <v>9</v>
      </c>
      <c r="E1271" s="1" t="s">
        <v>645</v>
      </c>
      <c r="F1271" s="1" t="s">
        <v>724</v>
      </c>
      <c r="G1271" s="1">
        <v>9</v>
      </c>
    </row>
    <row r="1272" spans="1:7">
      <c r="A1272" s="1">
        <v>36</v>
      </c>
      <c r="B1272" s="1" t="s">
        <v>715</v>
      </c>
      <c r="C1272" s="1" t="s">
        <v>1782</v>
      </c>
      <c r="D1272" s="1">
        <v>9</v>
      </c>
      <c r="E1272" s="1" t="s">
        <v>805</v>
      </c>
      <c r="F1272" s="1" t="s">
        <v>658</v>
      </c>
      <c r="G1272" s="1">
        <v>9</v>
      </c>
    </row>
    <row r="1273" spans="1:7">
      <c r="A1273" s="1">
        <v>52</v>
      </c>
      <c r="B1273" s="1" t="s">
        <v>715</v>
      </c>
      <c r="C1273" s="1" t="s">
        <v>1188</v>
      </c>
      <c r="D1273" s="1">
        <v>9</v>
      </c>
      <c r="E1273" s="1" t="s">
        <v>645</v>
      </c>
      <c r="F1273" s="1" t="s">
        <v>658</v>
      </c>
      <c r="G1273" s="1">
        <v>9</v>
      </c>
    </row>
    <row r="1274" spans="1:7">
      <c r="A1274" s="1">
        <v>84</v>
      </c>
      <c r="B1274" s="1" t="s">
        <v>715</v>
      </c>
      <c r="C1274" s="1" t="s">
        <v>1783</v>
      </c>
      <c r="D1274" s="1">
        <v>9</v>
      </c>
      <c r="E1274" s="1" t="s">
        <v>645</v>
      </c>
      <c r="F1274" s="1" t="s">
        <v>658</v>
      </c>
      <c r="G1274" s="1">
        <v>9</v>
      </c>
    </row>
    <row r="1275" spans="1:7">
      <c r="A1275" s="1">
        <v>113</v>
      </c>
      <c r="B1275" s="1" t="s">
        <v>715</v>
      </c>
      <c r="C1275" s="1" t="s">
        <v>1784</v>
      </c>
      <c r="D1275" s="1">
        <v>9</v>
      </c>
      <c r="E1275" s="1" t="s">
        <v>645</v>
      </c>
      <c r="F1275" s="1" t="s">
        <v>658</v>
      </c>
      <c r="G1275" s="1">
        <v>9</v>
      </c>
    </row>
    <row r="1276" spans="1:7">
      <c r="A1276" s="1">
        <v>114</v>
      </c>
      <c r="B1276" s="1" t="s">
        <v>715</v>
      </c>
      <c r="C1276" s="1" t="s">
        <v>1785</v>
      </c>
      <c r="D1276" s="1">
        <v>9</v>
      </c>
      <c r="E1276" s="1" t="s">
        <v>645</v>
      </c>
      <c r="F1276" s="1" t="s">
        <v>658</v>
      </c>
      <c r="G1276" s="1">
        <v>9</v>
      </c>
    </row>
    <row r="1277" spans="1:7">
      <c r="A1277" s="1">
        <v>117</v>
      </c>
      <c r="B1277" s="1" t="s">
        <v>715</v>
      </c>
      <c r="C1277" s="1" t="s">
        <v>1786</v>
      </c>
      <c r="D1277" s="1">
        <v>9</v>
      </c>
      <c r="E1277" s="1" t="s">
        <v>645</v>
      </c>
      <c r="F1277" s="1" t="s">
        <v>658</v>
      </c>
      <c r="G1277" s="1">
        <v>9</v>
      </c>
    </row>
    <row r="1278" spans="1:7">
      <c r="A1278" s="1">
        <v>131</v>
      </c>
      <c r="B1278" s="1" t="s">
        <v>715</v>
      </c>
      <c r="C1278" s="1" t="s">
        <v>1787</v>
      </c>
      <c r="D1278" s="1">
        <v>9</v>
      </c>
      <c r="E1278" s="1" t="s">
        <v>645</v>
      </c>
      <c r="F1278" s="1" t="s">
        <v>658</v>
      </c>
      <c r="G1278" s="1">
        <v>9</v>
      </c>
    </row>
    <row r="1279" spans="1:7">
      <c r="A1279" s="1">
        <v>132</v>
      </c>
      <c r="B1279" s="1" t="s">
        <v>715</v>
      </c>
      <c r="C1279" s="1" t="s">
        <v>1788</v>
      </c>
      <c r="D1279" s="1">
        <v>9</v>
      </c>
      <c r="E1279" s="1" t="s">
        <v>645</v>
      </c>
      <c r="F1279" s="1" t="s">
        <v>658</v>
      </c>
      <c r="G1279" s="1">
        <v>9</v>
      </c>
    </row>
    <row r="1280" spans="1:7">
      <c r="A1280" s="1">
        <v>133</v>
      </c>
      <c r="B1280" s="1" t="s">
        <v>715</v>
      </c>
      <c r="C1280" s="1" t="s">
        <v>1789</v>
      </c>
      <c r="D1280" s="1">
        <v>9</v>
      </c>
      <c r="E1280" s="1" t="s">
        <v>645</v>
      </c>
      <c r="F1280" s="1" t="s">
        <v>658</v>
      </c>
      <c r="G1280" s="1">
        <v>9</v>
      </c>
    </row>
    <row r="1281" spans="1:7">
      <c r="A1281" s="1">
        <v>134</v>
      </c>
      <c r="B1281" s="1" t="s">
        <v>715</v>
      </c>
      <c r="C1281" s="1" t="s">
        <v>1790</v>
      </c>
      <c r="D1281" s="1">
        <v>9</v>
      </c>
      <c r="E1281" s="1" t="s">
        <v>645</v>
      </c>
      <c r="F1281" s="1" t="s">
        <v>658</v>
      </c>
      <c r="G1281" s="1">
        <v>9</v>
      </c>
    </row>
    <row r="1282" spans="1:7">
      <c r="A1282" s="1">
        <v>135</v>
      </c>
      <c r="B1282" s="1" t="s">
        <v>715</v>
      </c>
      <c r="C1282" s="1" t="s">
        <v>1791</v>
      </c>
      <c r="D1282" s="1">
        <v>9</v>
      </c>
      <c r="E1282" s="1" t="s">
        <v>645</v>
      </c>
      <c r="F1282" s="1" t="s">
        <v>658</v>
      </c>
      <c r="G1282" s="1">
        <v>9</v>
      </c>
    </row>
    <row r="1283" spans="1:7">
      <c r="A1283" s="1">
        <v>151</v>
      </c>
      <c r="B1283" s="1" t="s">
        <v>715</v>
      </c>
      <c r="C1283" s="1" t="s">
        <v>1411</v>
      </c>
      <c r="D1283" s="1">
        <v>9</v>
      </c>
      <c r="E1283" s="1" t="s">
        <v>645</v>
      </c>
      <c r="F1283" s="1" t="s">
        <v>724</v>
      </c>
      <c r="G1283" s="1">
        <v>9</v>
      </c>
    </row>
    <row r="1284" spans="1:7">
      <c r="A1284" s="1">
        <v>163</v>
      </c>
      <c r="B1284" s="1" t="s">
        <v>715</v>
      </c>
      <c r="C1284" s="1" t="s">
        <v>1792</v>
      </c>
      <c r="D1284" s="1">
        <v>9</v>
      </c>
      <c r="E1284" s="1" t="s">
        <v>645</v>
      </c>
      <c r="F1284" s="1" t="s">
        <v>724</v>
      </c>
      <c r="G1284" s="1">
        <v>9</v>
      </c>
    </row>
    <row r="1285" spans="1:7">
      <c r="A1285" s="1">
        <v>204</v>
      </c>
      <c r="B1285" s="1" t="s">
        <v>715</v>
      </c>
      <c r="C1285" s="1" t="s">
        <v>1793</v>
      </c>
      <c r="D1285" s="1">
        <v>9</v>
      </c>
      <c r="E1285" s="1" t="s">
        <v>645</v>
      </c>
      <c r="F1285" s="1" t="s">
        <v>806</v>
      </c>
      <c r="G1285" s="1">
        <v>9</v>
      </c>
    </row>
    <row r="1286" spans="1:7">
      <c r="A1286" s="1">
        <v>253</v>
      </c>
      <c r="B1286" s="1" t="s">
        <v>715</v>
      </c>
      <c r="C1286" s="1" t="s">
        <v>1794</v>
      </c>
      <c r="D1286" s="1">
        <v>9</v>
      </c>
      <c r="E1286" s="1" t="s">
        <v>645</v>
      </c>
      <c r="F1286" s="1" t="s">
        <v>724</v>
      </c>
      <c r="G1286" s="1">
        <v>9</v>
      </c>
    </row>
    <row r="1287" spans="1:7">
      <c r="A1287" s="1">
        <v>254</v>
      </c>
      <c r="B1287" s="1" t="s">
        <v>715</v>
      </c>
      <c r="C1287" s="1" t="s">
        <v>1795</v>
      </c>
      <c r="D1287" s="1">
        <v>9</v>
      </c>
      <c r="E1287" s="1" t="s">
        <v>645</v>
      </c>
      <c r="F1287" s="1" t="s">
        <v>724</v>
      </c>
      <c r="G1287" s="1">
        <v>9</v>
      </c>
    </row>
    <row r="1288" spans="1:7">
      <c r="A1288" s="1">
        <v>310</v>
      </c>
      <c r="B1288" s="1" t="s">
        <v>715</v>
      </c>
      <c r="C1288" s="1" t="s">
        <v>1796</v>
      </c>
      <c r="D1288" s="1">
        <v>9</v>
      </c>
      <c r="E1288" s="1" t="s">
        <v>645</v>
      </c>
      <c r="F1288" s="1" t="s">
        <v>724</v>
      </c>
      <c r="G1288" s="1">
        <v>9</v>
      </c>
    </row>
    <row r="1289" spans="1:7">
      <c r="A1289" s="1">
        <v>325</v>
      </c>
      <c r="B1289" s="1" t="s">
        <v>715</v>
      </c>
      <c r="C1289" s="1" t="s">
        <v>1797</v>
      </c>
      <c r="D1289" s="1">
        <v>9</v>
      </c>
      <c r="E1289" s="1" t="s">
        <v>645</v>
      </c>
      <c r="F1289" s="1" t="s">
        <v>658</v>
      </c>
      <c r="G1289" s="1">
        <v>9</v>
      </c>
    </row>
    <row r="1290" spans="1:7">
      <c r="A1290" s="1">
        <v>362</v>
      </c>
      <c r="B1290" s="1" t="s">
        <v>715</v>
      </c>
      <c r="C1290" s="1" t="s">
        <v>1798</v>
      </c>
      <c r="D1290" s="1">
        <v>9</v>
      </c>
      <c r="E1290" s="1" t="s">
        <v>645</v>
      </c>
      <c r="F1290" s="1" t="s">
        <v>724</v>
      </c>
      <c r="G1290" s="1">
        <v>9</v>
      </c>
    </row>
    <row r="1291" spans="1:7">
      <c r="A1291" s="1">
        <v>368</v>
      </c>
      <c r="B1291" s="1" t="s">
        <v>715</v>
      </c>
      <c r="C1291" s="1" t="s">
        <v>1799</v>
      </c>
      <c r="D1291" s="1">
        <v>9</v>
      </c>
      <c r="E1291" s="1" t="s">
        <v>645</v>
      </c>
      <c r="F1291" s="1" t="s">
        <v>724</v>
      </c>
      <c r="G1291" s="1">
        <v>9</v>
      </c>
    </row>
    <row r="1292" spans="1:7">
      <c r="A1292" s="1">
        <v>395</v>
      </c>
      <c r="B1292" s="1" t="s">
        <v>803</v>
      </c>
      <c r="C1292" s="1" t="s">
        <v>1050</v>
      </c>
      <c r="D1292" s="1">
        <v>9</v>
      </c>
      <c r="E1292" s="1" t="s">
        <v>645</v>
      </c>
      <c r="F1292" s="1" t="s">
        <v>646</v>
      </c>
      <c r="G1292" s="1">
        <v>6.3</v>
      </c>
    </row>
    <row r="1293" spans="1:7">
      <c r="A1293" s="1">
        <v>396</v>
      </c>
      <c r="B1293" s="1" t="s">
        <v>803</v>
      </c>
      <c r="C1293" s="1" t="s">
        <v>1800</v>
      </c>
      <c r="D1293" s="1">
        <v>9</v>
      </c>
      <c r="E1293" s="1" t="s">
        <v>645</v>
      </c>
      <c r="F1293" s="1" t="s">
        <v>646</v>
      </c>
      <c r="G1293" s="1">
        <v>6.3</v>
      </c>
    </row>
    <row r="1294" spans="1:7">
      <c r="A1294" s="1">
        <v>397</v>
      </c>
      <c r="B1294" s="1" t="s">
        <v>803</v>
      </c>
      <c r="C1294" s="1" t="s">
        <v>1801</v>
      </c>
      <c r="D1294" s="1">
        <v>9</v>
      </c>
      <c r="E1294" s="1" t="s">
        <v>645</v>
      </c>
      <c r="F1294" s="1" t="s">
        <v>646</v>
      </c>
      <c r="G1294" s="1">
        <v>6.3</v>
      </c>
    </row>
    <row r="1295" spans="1:7">
      <c r="A1295" s="1">
        <v>398</v>
      </c>
      <c r="B1295" s="1" t="s">
        <v>803</v>
      </c>
      <c r="C1295" s="1" t="s">
        <v>1802</v>
      </c>
      <c r="D1295" s="1">
        <v>9</v>
      </c>
      <c r="E1295" s="1" t="s">
        <v>645</v>
      </c>
      <c r="F1295" s="1" t="s">
        <v>646</v>
      </c>
      <c r="G1295" s="1">
        <v>6.3</v>
      </c>
    </row>
    <row r="1296" spans="1:7">
      <c r="A1296" s="1">
        <v>399</v>
      </c>
      <c r="B1296" s="1" t="s">
        <v>803</v>
      </c>
      <c r="C1296" s="1" t="s">
        <v>1803</v>
      </c>
      <c r="D1296" s="1">
        <v>9</v>
      </c>
      <c r="E1296" s="1" t="s">
        <v>645</v>
      </c>
      <c r="F1296" s="1" t="s">
        <v>646</v>
      </c>
      <c r="G1296" s="1">
        <v>6.3</v>
      </c>
    </row>
    <row r="1297" spans="1:7">
      <c r="A1297" s="1">
        <v>400</v>
      </c>
      <c r="B1297" s="1" t="s">
        <v>803</v>
      </c>
      <c r="C1297" s="1" t="s">
        <v>1804</v>
      </c>
      <c r="D1297" s="1">
        <v>9</v>
      </c>
      <c r="E1297" s="1" t="s">
        <v>645</v>
      </c>
      <c r="F1297" s="1" t="s">
        <v>646</v>
      </c>
      <c r="G1297" s="1">
        <v>6.3</v>
      </c>
    </row>
    <row r="1298" spans="1:7">
      <c r="A1298" s="1">
        <v>401</v>
      </c>
      <c r="B1298" s="1" t="s">
        <v>803</v>
      </c>
      <c r="C1298" s="1" t="s">
        <v>1805</v>
      </c>
      <c r="D1298" s="1">
        <v>9</v>
      </c>
      <c r="E1298" s="1" t="s">
        <v>645</v>
      </c>
      <c r="F1298" s="1" t="s">
        <v>646</v>
      </c>
      <c r="G1298" s="1">
        <v>6.3</v>
      </c>
    </row>
    <row r="1299" spans="1:7">
      <c r="A1299" s="1">
        <v>402</v>
      </c>
      <c r="B1299" s="1" t="s">
        <v>803</v>
      </c>
      <c r="C1299" s="1" t="s">
        <v>1806</v>
      </c>
      <c r="D1299" s="1">
        <v>9</v>
      </c>
      <c r="E1299" s="1" t="s">
        <v>645</v>
      </c>
      <c r="F1299" s="1" t="s">
        <v>646</v>
      </c>
      <c r="G1299" s="1">
        <v>6.3</v>
      </c>
    </row>
    <row r="1300" spans="1:7">
      <c r="A1300" s="1">
        <v>438</v>
      </c>
      <c r="B1300" s="1" t="s">
        <v>803</v>
      </c>
      <c r="C1300" s="1" t="s">
        <v>1807</v>
      </c>
      <c r="D1300" s="1">
        <v>9</v>
      </c>
      <c r="E1300" s="1" t="s">
        <v>645</v>
      </c>
      <c r="F1300" s="1" t="s">
        <v>646</v>
      </c>
      <c r="G1300" s="1">
        <v>6.3</v>
      </c>
    </row>
    <row r="1301" spans="1:7">
      <c r="A1301" s="1">
        <v>439</v>
      </c>
      <c r="B1301" s="1" t="s">
        <v>803</v>
      </c>
      <c r="C1301" s="1" t="s">
        <v>1808</v>
      </c>
      <c r="D1301" s="1">
        <v>9</v>
      </c>
      <c r="E1301" s="1" t="s">
        <v>645</v>
      </c>
      <c r="F1301" s="1" t="s">
        <v>646</v>
      </c>
      <c r="G1301" s="1">
        <v>6.3</v>
      </c>
    </row>
    <row r="1302" spans="1:7">
      <c r="A1302" s="1">
        <v>440</v>
      </c>
      <c r="B1302" s="1" t="s">
        <v>803</v>
      </c>
      <c r="C1302" s="1" t="s">
        <v>1809</v>
      </c>
      <c r="D1302" s="1">
        <v>9</v>
      </c>
      <c r="E1302" s="1" t="s">
        <v>645</v>
      </c>
      <c r="F1302" s="1" t="s">
        <v>646</v>
      </c>
      <c r="G1302" s="1">
        <v>6.3</v>
      </c>
    </row>
    <row r="1303" spans="1:7">
      <c r="A1303" s="1">
        <v>441</v>
      </c>
      <c r="B1303" s="1" t="s">
        <v>803</v>
      </c>
      <c r="C1303" s="1" t="s">
        <v>1810</v>
      </c>
      <c r="D1303" s="1">
        <v>9</v>
      </c>
      <c r="E1303" s="1" t="s">
        <v>645</v>
      </c>
      <c r="F1303" s="1" t="s">
        <v>646</v>
      </c>
      <c r="G1303" s="1">
        <v>6.3</v>
      </c>
    </row>
    <row r="1304" spans="1:7">
      <c r="A1304" s="1">
        <v>442</v>
      </c>
      <c r="B1304" s="1" t="s">
        <v>803</v>
      </c>
      <c r="C1304" s="1" t="s">
        <v>1811</v>
      </c>
      <c r="D1304" s="1">
        <v>9</v>
      </c>
      <c r="E1304" s="1" t="s">
        <v>645</v>
      </c>
      <c r="F1304" s="1" t="s">
        <v>646</v>
      </c>
      <c r="G1304" s="1">
        <v>6.3</v>
      </c>
    </row>
    <row r="1305" spans="1:7">
      <c r="A1305" s="1">
        <v>443</v>
      </c>
      <c r="B1305" s="1" t="s">
        <v>803</v>
      </c>
      <c r="C1305" s="1" t="s">
        <v>1812</v>
      </c>
      <c r="D1305" s="1">
        <v>9</v>
      </c>
      <c r="E1305" s="1" t="s">
        <v>645</v>
      </c>
      <c r="F1305" s="1" t="s">
        <v>646</v>
      </c>
      <c r="G1305" s="1">
        <v>6.3</v>
      </c>
    </row>
    <row r="1306" spans="1:7">
      <c r="A1306" s="1">
        <v>444</v>
      </c>
      <c r="B1306" s="1" t="s">
        <v>803</v>
      </c>
      <c r="C1306" s="1" t="s">
        <v>1813</v>
      </c>
      <c r="D1306" s="1">
        <v>9</v>
      </c>
      <c r="E1306" s="1" t="s">
        <v>645</v>
      </c>
      <c r="F1306" s="1" t="s">
        <v>646</v>
      </c>
      <c r="G1306" s="1">
        <v>6.3</v>
      </c>
    </row>
    <row r="1307" spans="1:7">
      <c r="A1307" s="1">
        <v>445</v>
      </c>
      <c r="B1307" s="1" t="s">
        <v>803</v>
      </c>
      <c r="C1307" s="1" t="s">
        <v>1814</v>
      </c>
      <c r="D1307" s="1">
        <v>9</v>
      </c>
      <c r="E1307" s="1" t="s">
        <v>645</v>
      </c>
      <c r="F1307" s="1" t="s">
        <v>646</v>
      </c>
      <c r="G1307" s="1">
        <v>6.3</v>
      </c>
    </row>
    <row r="1308" spans="1:7">
      <c r="A1308" s="1">
        <v>446</v>
      </c>
      <c r="B1308" s="1" t="s">
        <v>803</v>
      </c>
      <c r="C1308" s="1" t="s">
        <v>1815</v>
      </c>
      <c r="D1308" s="1">
        <v>9</v>
      </c>
      <c r="E1308" s="1" t="s">
        <v>645</v>
      </c>
      <c r="F1308" s="1" t="s">
        <v>646</v>
      </c>
      <c r="G1308" s="1">
        <v>6.3</v>
      </c>
    </row>
    <row r="1309" spans="1:7">
      <c r="A1309" s="1">
        <v>447</v>
      </c>
      <c r="B1309" s="1" t="s">
        <v>803</v>
      </c>
      <c r="C1309" s="1" t="s">
        <v>1816</v>
      </c>
      <c r="D1309" s="1">
        <v>9</v>
      </c>
      <c r="E1309" s="1" t="s">
        <v>645</v>
      </c>
      <c r="F1309" s="1" t="s">
        <v>646</v>
      </c>
      <c r="G1309" s="1">
        <v>6.3</v>
      </c>
    </row>
    <row r="1310" spans="1:7">
      <c r="A1310" s="1">
        <v>448</v>
      </c>
      <c r="B1310" s="1" t="s">
        <v>803</v>
      </c>
      <c r="C1310" s="1" t="s">
        <v>1817</v>
      </c>
      <c r="D1310" s="1">
        <v>9</v>
      </c>
      <c r="E1310" s="1" t="s">
        <v>645</v>
      </c>
      <c r="F1310" s="1" t="s">
        <v>646</v>
      </c>
      <c r="G1310" s="1">
        <v>6.3</v>
      </c>
    </row>
    <row r="1311" spans="1:7">
      <c r="A1311" s="1">
        <v>449</v>
      </c>
      <c r="B1311" s="1" t="s">
        <v>803</v>
      </c>
      <c r="C1311" s="1" t="s">
        <v>1818</v>
      </c>
      <c r="D1311" s="1">
        <v>9</v>
      </c>
      <c r="E1311" s="1" t="s">
        <v>645</v>
      </c>
      <c r="F1311" s="1" t="s">
        <v>646</v>
      </c>
      <c r="G1311" s="1">
        <v>6.3</v>
      </c>
    </row>
    <row r="1312" spans="1:7">
      <c r="A1312" s="1">
        <v>450</v>
      </c>
      <c r="B1312" s="1" t="s">
        <v>803</v>
      </c>
      <c r="C1312" s="1" t="s">
        <v>1819</v>
      </c>
      <c r="D1312" s="1">
        <v>9</v>
      </c>
      <c r="E1312" s="1" t="s">
        <v>645</v>
      </c>
      <c r="F1312" s="1" t="s">
        <v>646</v>
      </c>
      <c r="G1312" s="1">
        <v>6.3</v>
      </c>
    </row>
    <row r="1313" spans="1:7">
      <c r="A1313" s="1">
        <v>451</v>
      </c>
      <c r="B1313" s="1" t="s">
        <v>803</v>
      </c>
      <c r="C1313" s="1" t="s">
        <v>1820</v>
      </c>
      <c r="D1313" s="1">
        <v>9</v>
      </c>
      <c r="E1313" s="1" t="s">
        <v>645</v>
      </c>
      <c r="F1313" s="1" t="s">
        <v>646</v>
      </c>
      <c r="G1313" s="1">
        <v>6.3</v>
      </c>
    </row>
    <row r="1314" spans="1:7">
      <c r="A1314" s="1">
        <v>452</v>
      </c>
      <c r="B1314" s="1" t="s">
        <v>803</v>
      </c>
      <c r="C1314" s="1" t="s">
        <v>1821</v>
      </c>
      <c r="D1314" s="1">
        <v>9</v>
      </c>
      <c r="E1314" s="1" t="s">
        <v>645</v>
      </c>
      <c r="F1314" s="1" t="s">
        <v>646</v>
      </c>
      <c r="G1314" s="1">
        <v>6.3</v>
      </c>
    </row>
    <row r="1315" spans="1:7">
      <c r="A1315" s="1">
        <v>487</v>
      </c>
      <c r="B1315" s="1" t="s">
        <v>803</v>
      </c>
      <c r="C1315" s="1" t="s">
        <v>1822</v>
      </c>
      <c r="D1315" s="1">
        <v>9</v>
      </c>
      <c r="E1315" s="1" t="s">
        <v>645</v>
      </c>
      <c r="F1315" s="1" t="s">
        <v>646</v>
      </c>
      <c r="G1315" s="1">
        <v>6.3</v>
      </c>
    </row>
    <row r="1316" spans="1:7">
      <c r="A1316" s="1">
        <v>488</v>
      </c>
      <c r="B1316" s="1" t="s">
        <v>803</v>
      </c>
      <c r="C1316" s="1" t="s">
        <v>1823</v>
      </c>
      <c r="D1316" s="1">
        <v>9</v>
      </c>
      <c r="E1316" s="1" t="s">
        <v>645</v>
      </c>
      <c r="F1316" s="1" t="s">
        <v>646</v>
      </c>
      <c r="G1316" s="1">
        <v>6.3</v>
      </c>
    </row>
    <row r="1317" spans="1:7">
      <c r="A1317" s="1">
        <v>489</v>
      </c>
      <c r="B1317" s="1" t="s">
        <v>803</v>
      </c>
      <c r="C1317" s="1" t="s">
        <v>1824</v>
      </c>
      <c r="D1317" s="1">
        <v>9</v>
      </c>
      <c r="E1317" s="1" t="s">
        <v>645</v>
      </c>
      <c r="F1317" s="1" t="s">
        <v>646</v>
      </c>
      <c r="G1317" s="1">
        <v>6.3</v>
      </c>
    </row>
    <row r="1318" spans="1:7">
      <c r="A1318" s="1">
        <v>490</v>
      </c>
      <c r="B1318" s="1" t="s">
        <v>803</v>
      </c>
      <c r="C1318" s="1" t="s">
        <v>1825</v>
      </c>
      <c r="D1318" s="1">
        <v>9</v>
      </c>
      <c r="E1318" s="1" t="s">
        <v>645</v>
      </c>
      <c r="F1318" s="1" t="s">
        <v>646</v>
      </c>
      <c r="G1318" s="1">
        <v>6.3</v>
      </c>
    </row>
    <row r="1319" spans="1:7">
      <c r="A1319" s="1">
        <v>491</v>
      </c>
      <c r="B1319" s="1" t="s">
        <v>803</v>
      </c>
      <c r="C1319" s="1" t="s">
        <v>1826</v>
      </c>
      <c r="D1319" s="1">
        <v>9</v>
      </c>
      <c r="E1319" s="1" t="s">
        <v>645</v>
      </c>
      <c r="F1319" s="1" t="s">
        <v>646</v>
      </c>
      <c r="G1319" s="1">
        <v>6.3</v>
      </c>
    </row>
    <row r="1320" spans="1:7">
      <c r="A1320" s="1">
        <v>492</v>
      </c>
      <c r="B1320" s="1" t="s">
        <v>803</v>
      </c>
      <c r="C1320" s="1" t="s">
        <v>1827</v>
      </c>
      <c r="D1320" s="1">
        <v>9</v>
      </c>
      <c r="E1320" s="1" t="s">
        <v>645</v>
      </c>
      <c r="F1320" s="1" t="s">
        <v>646</v>
      </c>
      <c r="G1320" s="1">
        <v>6.3</v>
      </c>
    </row>
    <row r="1321" spans="1:7">
      <c r="A1321" s="1">
        <v>493</v>
      </c>
      <c r="B1321" s="1" t="s">
        <v>803</v>
      </c>
      <c r="C1321" s="1" t="s">
        <v>1828</v>
      </c>
      <c r="D1321" s="1">
        <v>9</v>
      </c>
      <c r="E1321" s="1" t="s">
        <v>645</v>
      </c>
      <c r="F1321" s="1" t="s">
        <v>646</v>
      </c>
      <c r="G1321" s="1">
        <v>6.3</v>
      </c>
    </row>
    <row r="1322" spans="1:7">
      <c r="A1322" s="1">
        <v>494</v>
      </c>
      <c r="B1322" s="1" t="s">
        <v>803</v>
      </c>
      <c r="C1322" s="1" t="s">
        <v>1829</v>
      </c>
      <c r="D1322" s="1">
        <v>9</v>
      </c>
      <c r="E1322" s="1" t="s">
        <v>645</v>
      </c>
      <c r="F1322" s="1" t="s">
        <v>646</v>
      </c>
      <c r="G1322" s="1">
        <v>6.3</v>
      </c>
    </row>
    <row r="1323" spans="1:7">
      <c r="A1323" s="1">
        <v>495</v>
      </c>
      <c r="B1323" s="1" t="s">
        <v>803</v>
      </c>
      <c r="C1323" s="1" t="s">
        <v>1830</v>
      </c>
      <c r="D1323" s="1">
        <v>9</v>
      </c>
      <c r="E1323" s="1" t="s">
        <v>645</v>
      </c>
      <c r="F1323" s="1" t="s">
        <v>646</v>
      </c>
      <c r="G1323" s="1">
        <v>6.3</v>
      </c>
    </row>
    <row r="1324" spans="1:7">
      <c r="A1324" s="1">
        <v>496</v>
      </c>
      <c r="B1324" s="1" t="s">
        <v>803</v>
      </c>
      <c r="C1324" s="1" t="s">
        <v>1831</v>
      </c>
      <c r="D1324" s="1">
        <v>9</v>
      </c>
      <c r="E1324" s="1" t="s">
        <v>645</v>
      </c>
      <c r="F1324" s="1" t="s">
        <v>646</v>
      </c>
      <c r="G1324" s="1">
        <v>6.3</v>
      </c>
    </row>
    <row r="1325" spans="1:7">
      <c r="A1325" s="1">
        <v>497</v>
      </c>
      <c r="B1325" s="1" t="s">
        <v>803</v>
      </c>
      <c r="C1325" s="1" t="s">
        <v>1832</v>
      </c>
      <c r="D1325" s="1">
        <v>9</v>
      </c>
      <c r="E1325" s="1" t="s">
        <v>645</v>
      </c>
      <c r="F1325" s="1" t="s">
        <v>646</v>
      </c>
      <c r="G1325" s="1">
        <v>6.3</v>
      </c>
    </row>
    <row r="1326" spans="1:7">
      <c r="A1326" s="1">
        <v>498</v>
      </c>
      <c r="B1326" s="1" t="s">
        <v>803</v>
      </c>
      <c r="C1326" s="1" t="s">
        <v>1833</v>
      </c>
      <c r="D1326" s="1">
        <v>9</v>
      </c>
      <c r="E1326" s="1" t="s">
        <v>645</v>
      </c>
      <c r="F1326" s="1" t="s">
        <v>646</v>
      </c>
      <c r="G1326" s="1">
        <v>6.3</v>
      </c>
    </row>
    <row r="1327" spans="1:7">
      <c r="A1327" s="1">
        <v>499</v>
      </c>
      <c r="B1327" s="1" t="s">
        <v>803</v>
      </c>
      <c r="C1327" s="1" t="s">
        <v>1834</v>
      </c>
      <c r="D1327" s="1">
        <v>9</v>
      </c>
      <c r="E1327" s="1" t="s">
        <v>645</v>
      </c>
      <c r="F1327" s="1" t="s">
        <v>646</v>
      </c>
      <c r="G1327" s="1">
        <v>6.3</v>
      </c>
    </row>
    <row r="1328" spans="1:7">
      <c r="A1328" s="1">
        <v>500</v>
      </c>
      <c r="B1328" s="1" t="s">
        <v>803</v>
      </c>
      <c r="C1328" s="1" t="s">
        <v>1835</v>
      </c>
      <c r="D1328" s="1">
        <v>9</v>
      </c>
      <c r="E1328" s="1" t="s">
        <v>645</v>
      </c>
      <c r="F1328" s="1" t="s">
        <v>646</v>
      </c>
      <c r="G1328" s="1">
        <v>6.3</v>
      </c>
    </row>
    <row r="1329" spans="1:7">
      <c r="A1329" s="1">
        <v>572</v>
      </c>
      <c r="B1329" s="1" t="s">
        <v>803</v>
      </c>
      <c r="C1329" s="1" t="s">
        <v>1836</v>
      </c>
      <c r="D1329" s="1">
        <v>9</v>
      </c>
      <c r="E1329" s="1" t="s">
        <v>645</v>
      </c>
      <c r="F1329" s="1" t="s">
        <v>646</v>
      </c>
      <c r="G1329" s="1">
        <v>6.3</v>
      </c>
    </row>
    <row r="1330" spans="1:7">
      <c r="A1330" s="1">
        <v>573</v>
      </c>
      <c r="B1330" s="1" t="s">
        <v>803</v>
      </c>
      <c r="C1330" s="1" t="s">
        <v>1837</v>
      </c>
      <c r="D1330" s="1">
        <v>9</v>
      </c>
      <c r="E1330" s="1" t="s">
        <v>645</v>
      </c>
      <c r="F1330" s="1" t="s">
        <v>646</v>
      </c>
      <c r="G1330" s="1">
        <v>6.3</v>
      </c>
    </row>
    <row r="1331" spans="1:7">
      <c r="A1331" s="1">
        <v>574</v>
      </c>
      <c r="B1331" s="1" t="s">
        <v>803</v>
      </c>
      <c r="C1331" s="1" t="s">
        <v>1838</v>
      </c>
      <c r="D1331" s="1">
        <v>9</v>
      </c>
      <c r="E1331" s="1" t="s">
        <v>645</v>
      </c>
      <c r="F1331" s="1" t="s">
        <v>646</v>
      </c>
      <c r="G1331" s="1">
        <v>6.3</v>
      </c>
    </row>
    <row r="1332" spans="1:7">
      <c r="A1332" s="1">
        <v>575</v>
      </c>
      <c r="B1332" s="1" t="s">
        <v>803</v>
      </c>
      <c r="C1332" s="1" t="s">
        <v>1839</v>
      </c>
      <c r="D1332" s="1">
        <v>9</v>
      </c>
      <c r="E1332" s="1" t="s">
        <v>645</v>
      </c>
      <c r="F1332" s="1" t="s">
        <v>646</v>
      </c>
      <c r="G1332" s="1">
        <v>6.3</v>
      </c>
    </row>
    <row r="1333" spans="1:7">
      <c r="A1333" s="1">
        <v>576</v>
      </c>
      <c r="B1333" s="1" t="s">
        <v>803</v>
      </c>
      <c r="C1333" s="1" t="s">
        <v>1840</v>
      </c>
      <c r="D1333" s="1">
        <v>9</v>
      </c>
      <c r="E1333" s="1" t="s">
        <v>645</v>
      </c>
      <c r="F1333" s="1" t="s">
        <v>646</v>
      </c>
      <c r="G1333" s="1">
        <v>6.3</v>
      </c>
    </row>
    <row r="1334" spans="1:7">
      <c r="A1334" s="1">
        <v>577</v>
      </c>
      <c r="B1334" s="1" t="s">
        <v>803</v>
      </c>
      <c r="C1334" s="1" t="s">
        <v>1841</v>
      </c>
      <c r="D1334" s="1">
        <v>9</v>
      </c>
      <c r="E1334" s="1" t="s">
        <v>645</v>
      </c>
      <c r="F1334" s="1" t="s">
        <v>646</v>
      </c>
      <c r="G1334" s="1">
        <v>6.3</v>
      </c>
    </row>
    <row r="1335" spans="1:7">
      <c r="A1335" s="1">
        <v>578</v>
      </c>
      <c r="B1335" s="1" t="s">
        <v>803</v>
      </c>
      <c r="C1335" s="1" t="s">
        <v>1842</v>
      </c>
      <c r="D1335" s="1">
        <v>9</v>
      </c>
      <c r="E1335" s="1" t="s">
        <v>645</v>
      </c>
      <c r="F1335" s="1" t="s">
        <v>646</v>
      </c>
      <c r="G1335" s="1">
        <v>6.3</v>
      </c>
    </row>
    <row r="1336" spans="1:7">
      <c r="A1336" s="1">
        <v>579</v>
      </c>
      <c r="B1336" s="1" t="s">
        <v>803</v>
      </c>
      <c r="C1336" s="1" t="s">
        <v>1843</v>
      </c>
      <c r="D1336" s="1">
        <v>9</v>
      </c>
      <c r="E1336" s="1" t="s">
        <v>645</v>
      </c>
      <c r="F1336" s="1" t="s">
        <v>646</v>
      </c>
      <c r="G1336" s="1">
        <v>6.3</v>
      </c>
    </row>
    <row r="1337" spans="1:7">
      <c r="A1337" s="1">
        <v>660</v>
      </c>
      <c r="B1337" s="1" t="s">
        <v>803</v>
      </c>
      <c r="C1337" s="1" t="s">
        <v>1844</v>
      </c>
      <c r="D1337" s="1">
        <v>9</v>
      </c>
      <c r="E1337" s="1" t="s">
        <v>645</v>
      </c>
      <c r="F1337" s="1" t="s">
        <v>646</v>
      </c>
      <c r="G1337" s="1">
        <v>6.3</v>
      </c>
    </row>
    <row r="1338" spans="1:7">
      <c r="A1338" s="1">
        <v>661</v>
      </c>
      <c r="B1338" s="1" t="s">
        <v>803</v>
      </c>
      <c r="C1338" s="1" t="s">
        <v>1845</v>
      </c>
      <c r="D1338" s="1">
        <v>9</v>
      </c>
      <c r="E1338" s="1" t="s">
        <v>645</v>
      </c>
      <c r="F1338" s="1" t="s">
        <v>646</v>
      </c>
      <c r="G1338" s="1">
        <v>6.3</v>
      </c>
    </row>
    <row r="1339" spans="1:7">
      <c r="A1339" s="1">
        <v>662</v>
      </c>
      <c r="B1339" s="1" t="s">
        <v>803</v>
      </c>
      <c r="C1339" s="1" t="s">
        <v>1846</v>
      </c>
      <c r="D1339" s="1">
        <v>9</v>
      </c>
      <c r="E1339" s="1" t="s">
        <v>645</v>
      </c>
      <c r="F1339" s="1" t="s">
        <v>646</v>
      </c>
      <c r="G1339" s="1">
        <v>6.3</v>
      </c>
    </row>
    <row r="1340" spans="1:7">
      <c r="A1340" s="1">
        <v>663</v>
      </c>
      <c r="B1340" s="1" t="s">
        <v>803</v>
      </c>
      <c r="C1340" s="1" t="s">
        <v>1847</v>
      </c>
      <c r="D1340" s="1">
        <v>9</v>
      </c>
      <c r="E1340" s="1" t="s">
        <v>645</v>
      </c>
      <c r="F1340" s="1" t="s">
        <v>646</v>
      </c>
      <c r="G1340" s="1">
        <v>6.3</v>
      </c>
    </row>
    <row r="1341" spans="1:7">
      <c r="A1341" s="1">
        <v>664</v>
      </c>
      <c r="B1341" s="1" t="s">
        <v>803</v>
      </c>
      <c r="C1341" s="1" t="s">
        <v>1848</v>
      </c>
      <c r="D1341" s="1">
        <v>9</v>
      </c>
      <c r="E1341" s="1" t="s">
        <v>645</v>
      </c>
      <c r="F1341" s="1" t="s">
        <v>646</v>
      </c>
      <c r="G1341" s="1">
        <v>6.3</v>
      </c>
    </row>
    <row r="1342" spans="1:7">
      <c r="A1342" s="1">
        <v>665</v>
      </c>
      <c r="B1342" s="1" t="s">
        <v>803</v>
      </c>
      <c r="C1342" s="1" t="s">
        <v>1849</v>
      </c>
      <c r="D1342" s="1">
        <v>9</v>
      </c>
      <c r="E1342" s="1" t="s">
        <v>645</v>
      </c>
      <c r="F1342" s="1" t="s">
        <v>646</v>
      </c>
      <c r="G1342" s="1">
        <v>6.3</v>
      </c>
    </row>
    <row r="1343" spans="1:7">
      <c r="A1343" s="1">
        <v>666</v>
      </c>
      <c r="B1343" s="1" t="s">
        <v>803</v>
      </c>
      <c r="C1343" s="1" t="s">
        <v>1850</v>
      </c>
      <c r="D1343" s="1">
        <v>9</v>
      </c>
      <c r="E1343" s="1" t="s">
        <v>645</v>
      </c>
      <c r="F1343" s="1" t="s">
        <v>646</v>
      </c>
      <c r="G1343" s="1">
        <v>6.3</v>
      </c>
    </row>
    <row r="1344" spans="1:7">
      <c r="A1344" s="1">
        <v>687</v>
      </c>
      <c r="B1344" s="1" t="s">
        <v>981</v>
      </c>
      <c r="C1344" s="1" t="s">
        <v>1467</v>
      </c>
      <c r="D1344" s="1">
        <v>9</v>
      </c>
      <c r="E1344" s="1" t="s">
        <v>645</v>
      </c>
      <c r="F1344" s="1" t="s">
        <v>724</v>
      </c>
      <c r="G1344" s="1">
        <v>9</v>
      </c>
    </row>
    <row r="1345" spans="1:7">
      <c r="A1345" s="1">
        <v>688</v>
      </c>
      <c r="B1345" s="1" t="s">
        <v>981</v>
      </c>
      <c r="C1345" s="1" t="s">
        <v>1851</v>
      </c>
      <c r="D1345" s="1">
        <v>9</v>
      </c>
      <c r="E1345" s="1" t="s">
        <v>805</v>
      </c>
      <c r="F1345" s="1" t="s">
        <v>724</v>
      </c>
      <c r="G1345" s="1">
        <v>9</v>
      </c>
    </row>
    <row r="1346" spans="1:7">
      <c r="A1346" s="1">
        <v>693</v>
      </c>
      <c r="B1346" s="1" t="s">
        <v>807</v>
      </c>
      <c r="C1346" s="1" t="s">
        <v>1852</v>
      </c>
      <c r="D1346" s="1">
        <v>9</v>
      </c>
      <c r="E1346" s="1" t="s">
        <v>645</v>
      </c>
      <c r="F1346" s="1" t="s">
        <v>724</v>
      </c>
      <c r="G1346" s="1">
        <v>9</v>
      </c>
    </row>
    <row r="1347" spans="1:7">
      <c r="A1347" s="1">
        <v>697</v>
      </c>
      <c r="B1347" s="1" t="s">
        <v>807</v>
      </c>
      <c r="C1347" s="1" t="s">
        <v>1853</v>
      </c>
      <c r="D1347" s="1">
        <v>9</v>
      </c>
      <c r="E1347" s="1" t="s">
        <v>645</v>
      </c>
      <c r="F1347" s="1" t="s">
        <v>724</v>
      </c>
      <c r="G1347" s="1">
        <v>9</v>
      </c>
    </row>
    <row r="1348" spans="1:7">
      <c r="A1348" s="1">
        <v>705</v>
      </c>
      <c r="B1348" s="1" t="s">
        <v>807</v>
      </c>
      <c r="C1348" s="1" t="s">
        <v>1854</v>
      </c>
      <c r="D1348" s="1">
        <v>9</v>
      </c>
      <c r="E1348" s="1" t="s">
        <v>645</v>
      </c>
      <c r="F1348" s="1" t="s">
        <v>724</v>
      </c>
      <c r="G1348" s="1">
        <v>9</v>
      </c>
    </row>
    <row r="1349" spans="1:7">
      <c r="A1349" s="1">
        <v>763</v>
      </c>
      <c r="B1349" s="1" t="s">
        <v>779</v>
      </c>
      <c r="C1349" s="1" t="s">
        <v>1855</v>
      </c>
      <c r="D1349" s="1">
        <v>9</v>
      </c>
      <c r="E1349" s="1" t="s">
        <v>805</v>
      </c>
      <c r="F1349" s="1" t="s">
        <v>724</v>
      </c>
      <c r="G1349" s="1">
        <v>9</v>
      </c>
    </row>
    <row r="1350" spans="1:7">
      <c r="A1350" s="1">
        <v>764</v>
      </c>
      <c r="B1350" s="1" t="s">
        <v>779</v>
      </c>
      <c r="C1350" s="1" t="s">
        <v>1856</v>
      </c>
      <c r="D1350" s="1">
        <v>9</v>
      </c>
      <c r="E1350" s="1" t="s">
        <v>645</v>
      </c>
      <c r="F1350" s="1" t="s">
        <v>724</v>
      </c>
      <c r="G1350" s="1">
        <v>9</v>
      </c>
    </row>
    <row r="1351" spans="1:7">
      <c r="A1351" s="1">
        <v>771</v>
      </c>
      <c r="B1351" s="1" t="s">
        <v>779</v>
      </c>
      <c r="C1351" s="1" t="s">
        <v>1857</v>
      </c>
      <c r="D1351" s="1">
        <v>9</v>
      </c>
      <c r="E1351" s="1" t="s">
        <v>645</v>
      </c>
      <c r="F1351" s="1" t="s">
        <v>724</v>
      </c>
      <c r="G1351" s="1">
        <v>9</v>
      </c>
    </row>
    <row r="1352" spans="1:7">
      <c r="A1352" s="1">
        <v>796</v>
      </c>
      <c r="B1352" s="1" t="s">
        <v>779</v>
      </c>
      <c r="C1352" s="1" t="s">
        <v>1617</v>
      </c>
      <c r="D1352" s="1">
        <v>9</v>
      </c>
      <c r="E1352" s="1" t="s">
        <v>645</v>
      </c>
      <c r="F1352" s="1" t="s">
        <v>658</v>
      </c>
      <c r="G1352" s="1">
        <v>9</v>
      </c>
    </row>
    <row r="1353" spans="1:7">
      <c r="A1353" s="1">
        <v>844</v>
      </c>
      <c r="B1353" s="1" t="s">
        <v>779</v>
      </c>
      <c r="C1353" s="1" t="s">
        <v>1858</v>
      </c>
      <c r="D1353" s="1">
        <v>9</v>
      </c>
      <c r="E1353" s="1" t="s">
        <v>645</v>
      </c>
      <c r="F1353" s="1" t="s">
        <v>724</v>
      </c>
      <c r="G1353" s="1">
        <v>9</v>
      </c>
    </row>
    <row r="1354" spans="1:7">
      <c r="A1354" s="1">
        <v>846</v>
      </c>
      <c r="B1354" s="1" t="s">
        <v>779</v>
      </c>
      <c r="C1354" s="1" t="s">
        <v>1859</v>
      </c>
      <c r="D1354" s="1">
        <v>9</v>
      </c>
      <c r="E1354" s="1" t="s">
        <v>645</v>
      </c>
      <c r="F1354" s="1" t="s">
        <v>724</v>
      </c>
      <c r="G1354" s="1">
        <v>9</v>
      </c>
    </row>
    <row r="1355" spans="1:7">
      <c r="A1355" s="1">
        <v>847</v>
      </c>
      <c r="B1355" s="1" t="s">
        <v>779</v>
      </c>
      <c r="C1355" s="1" t="s">
        <v>1860</v>
      </c>
      <c r="D1355" s="1">
        <v>9</v>
      </c>
      <c r="E1355" s="1" t="s">
        <v>645</v>
      </c>
      <c r="F1355" s="1" t="s">
        <v>724</v>
      </c>
      <c r="G1355" s="1">
        <v>9</v>
      </c>
    </row>
    <row r="1356" spans="1:7">
      <c r="A1356" s="1">
        <v>1055</v>
      </c>
      <c r="B1356" s="1" t="s">
        <v>765</v>
      </c>
      <c r="C1356" s="1" t="s">
        <v>1796</v>
      </c>
      <c r="D1356" s="1">
        <v>9</v>
      </c>
      <c r="E1356" s="1" t="s">
        <v>645</v>
      </c>
      <c r="F1356" s="1" t="s">
        <v>724</v>
      </c>
      <c r="G1356" s="1">
        <v>9</v>
      </c>
    </row>
    <row r="1357" spans="1:7">
      <c r="A1357" s="1">
        <v>1057</v>
      </c>
      <c r="B1357" s="1" t="s">
        <v>765</v>
      </c>
      <c r="C1357" s="1" t="s">
        <v>1568</v>
      </c>
      <c r="D1357" s="1">
        <v>9</v>
      </c>
      <c r="E1357" s="1" t="s">
        <v>645</v>
      </c>
      <c r="F1357" s="1" t="s">
        <v>724</v>
      </c>
      <c r="G1357" s="1">
        <v>9</v>
      </c>
    </row>
    <row r="1358" spans="1:7">
      <c r="A1358" s="1">
        <v>1058</v>
      </c>
      <c r="B1358" s="1" t="s">
        <v>765</v>
      </c>
      <c r="C1358" s="1" t="s">
        <v>1550</v>
      </c>
      <c r="D1358" s="1">
        <v>9</v>
      </c>
      <c r="E1358" s="1" t="s">
        <v>645</v>
      </c>
      <c r="F1358" s="1" t="s">
        <v>724</v>
      </c>
      <c r="G1358" s="1">
        <v>9</v>
      </c>
    </row>
    <row r="1359" spans="1:7">
      <c r="A1359" s="1">
        <v>1250</v>
      </c>
      <c r="B1359" s="1" t="s">
        <v>649</v>
      </c>
      <c r="C1359" s="1" t="s">
        <v>1861</v>
      </c>
      <c r="D1359" s="1">
        <v>9</v>
      </c>
      <c r="E1359" s="1" t="s">
        <v>645</v>
      </c>
      <c r="F1359" s="1" t="s">
        <v>724</v>
      </c>
      <c r="G1359" s="1">
        <v>9</v>
      </c>
    </row>
    <row r="1360" spans="1:7">
      <c r="A1360" s="1">
        <v>1252</v>
      </c>
      <c r="B1360" s="1" t="s">
        <v>649</v>
      </c>
      <c r="C1360" s="1" t="s">
        <v>1862</v>
      </c>
      <c r="D1360" s="1">
        <v>9</v>
      </c>
      <c r="E1360" s="1" t="s">
        <v>645</v>
      </c>
      <c r="F1360" s="1" t="s">
        <v>724</v>
      </c>
      <c r="G1360" s="1">
        <v>9</v>
      </c>
    </row>
    <row r="1361" spans="1:7">
      <c r="A1361" s="1">
        <v>1273</v>
      </c>
      <c r="B1361" s="1" t="s">
        <v>649</v>
      </c>
      <c r="C1361" s="1" t="s">
        <v>1863</v>
      </c>
      <c r="D1361" s="1">
        <v>9</v>
      </c>
      <c r="E1361" s="1" t="s">
        <v>645</v>
      </c>
      <c r="F1361" s="1" t="s">
        <v>658</v>
      </c>
      <c r="G1361" s="1">
        <v>9</v>
      </c>
    </row>
    <row r="1362" spans="1:7">
      <c r="A1362" s="1">
        <v>1319</v>
      </c>
      <c r="B1362" s="1" t="s">
        <v>649</v>
      </c>
      <c r="C1362" s="1" t="s">
        <v>1864</v>
      </c>
      <c r="D1362" s="1">
        <v>9</v>
      </c>
      <c r="E1362" s="1" t="s">
        <v>645</v>
      </c>
      <c r="F1362" s="1" t="s">
        <v>724</v>
      </c>
      <c r="G1362" s="1">
        <v>9</v>
      </c>
    </row>
    <row r="1363" spans="1:7">
      <c r="A1363" s="1">
        <v>1320</v>
      </c>
      <c r="B1363" s="1" t="s">
        <v>649</v>
      </c>
      <c r="C1363" s="1" t="s">
        <v>1865</v>
      </c>
      <c r="D1363" s="1">
        <v>9</v>
      </c>
      <c r="E1363" s="1" t="s">
        <v>645</v>
      </c>
      <c r="F1363" s="1" t="s">
        <v>724</v>
      </c>
      <c r="G1363" s="1">
        <v>9</v>
      </c>
    </row>
    <row r="1364" spans="1:7">
      <c r="A1364" s="1">
        <v>1342</v>
      </c>
      <c r="B1364" s="1" t="s">
        <v>816</v>
      </c>
      <c r="C1364" s="1" t="s">
        <v>1866</v>
      </c>
      <c r="D1364" s="1">
        <v>9</v>
      </c>
      <c r="E1364" s="1" t="s">
        <v>645</v>
      </c>
      <c r="F1364" s="1" t="s">
        <v>724</v>
      </c>
      <c r="G1364" s="1">
        <v>9</v>
      </c>
    </row>
    <row r="1365" spans="1:7">
      <c r="A1365" s="1">
        <v>1358</v>
      </c>
      <c r="B1365" s="1" t="s">
        <v>816</v>
      </c>
      <c r="C1365" s="1" t="s">
        <v>1661</v>
      </c>
      <c r="D1365" s="1">
        <v>9</v>
      </c>
      <c r="E1365" s="1" t="s">
        <v>645</v>
      </c>
      <c r="F1365" s="1" t="s">
        <v>724</v>
      </c>
      <c r="G1365" s="1">
        <v>9</v>
      </c>
    </row>
    <row r="1366" spans="1:7">
      <c r="A1366" s="1">
        <v>1362</v>
      </c>
      <c r="B1366" s="1" t="s">
        <v>816</v>
      </c>
      <c r="C1366" s="1" t="s">
        <v>1867</v>
      </c>
      <c r="D1366" s="1">
        <v>9</v>
      </c>
      <c r="E1366" s="1" t="s">
        <v>645</v>
      </c>
      <c r="F1366" s="1" t="s">
        <v>724</v>
      </c>
      <c r="G1366" s="1">
        <v>9</v>
      </c>
    </row>
    <row r="1367" spans="1:7">
      <c r="A1367" s="1">
        <v>1365</v>
      </c>
      <c r="B1367" s="1" t="s">
        <v>816</v>
      </c>
      <c r="C1367" s="1" t="s">
        <v>1868</v>
      </c>
      <c r="D1367" s="1">
        <v>9</v>
      </c>
      <c r="E1367" s="1" t="s">
        <v>645</v>
      </c>
      <c r="F1367" s="1" t="s">
        <v>724</v>
      </c>
      <c r="G1367" s="1">
        <v>9</v>
      </c>
    </row>
    <row r="1368" spans="1:7">
      <c r="A1368" s="1">
        <v>1417</v>
      </c>
      <c r="B1368" s="1" t="s">
        <v>654</v>
      </c>
      <c r="C1368" s="1" t="s">
        <v>1050</v>
      </c>
      <c r="D1368" s="1">
        <v>9</v>
      </c>
      <c r="E1368" s="1" t="s">
        <v>645</v>
      </c>
      <c r="F1368" s="1" t="s">
        <v>646</v>
      </c>
      <c r="G1368" s="1">
        <v>6.3</v>
      </c>
    </row>
    <row r="1369" spans="1:7">
      <c r="A1369" s="1">
        <v>1418</v>
      </c>
      <c r="B1369" s="1" t="s">
        <v>654</v>
      </c>
      <c r="C1369" s="1" t="s">
        <v>1801</v>
      </c>
      <c r="D1369" s="1">
        <v>9</v>
      </c>
      <c r="E1369" s="1" t="s">
        <v>645</v>
      </c>
      <c r="F1369" s="1" t="s">
        <v>646</v>
      </c>
      <c r="G1369" s="1">
        <v>6.3</v>
      </c>
    </row>
    <row r="1370" spans="1:7">
      <c r="A1370" s="1">
        <v>1419</v>
      </c>
      <c r="B1370" s="1" t="s">
        <v>654</v>
      </c>
      <c r="C1370" s="1" t="s">
        <v>1802</v>
      </c>
      <c r="D1370" s="1">
        <v>9</v>
      </c>
      <c r="E1370" s="1" t="s">
        <v>645</v>
      </c>
      <c r="F1370" s="1" t="s">
        <v>646</v>
      </c>
      <c r="G1370" s="1">
        <v>6.3</v>
      </c>
    </row>
    <row r="1371" spans="1:7">
      <c r="A1371" s="1">
        <v>1420</v>
      </c>
      <c r="B1371" s="1" t="s">
        <v>654</v>
      </c>
      <c r="C1371" s="1" t="s">
        <v>1803</v>
      </c>
      <c r="D1371" s="1">
        <v>9</v>
      </c>
      <c r="E1371" s="1" t="s">
        <v>645</v>
      </c>
      <c r="F1371" s="1" t="s">
        <v>646</v>
      </c>
      <c r="G1371" s="1">
        <v>6.3</v>
      </c>
    </row>
    <row r="1372" spans="1:7">
      <c r="A1372" s="1">
        <v>1421</v>
      </c>
      <c r="B1372" s="1" t="s">
        <v>654</v>
      </c>
      <c r="C1372" s="1" t="s">
        <v>1804</v>
      </c>
      <c r="D1372" s="1">
        <v>9</v>
      </c>
      <c r="E1372" s="1" t="s">
        <v>645</v>
      </c>
      <c r="F1372" s="1" t="s">
        <v>646</v>
      </c>
      <c r="G1372" s="1">
        <v>6.3</v>
      </c>
    </row>
    <row r="1373" spans="1:7">
      <c r="A1373" s="1">
        <v>1422</v>
      </c>
      <c r="B1373" s="1" t="s">
        <v>654</v>
      </c>
      <c r="C1373" s="1" t="s">
        <v>1805</v>
      </c>
      <c r="D1373" s="1">
        <v>9</v>
      </c>
      <c r="E1373" s="1" t="s">
        <v>645</v>
      </c>
      <c r="F1373" s="1" t="s">
        <v>646</v>
      </c>
      <c r="G1373" s="1">
        <v>6.3</v>
      </c>
    </row>
    <row r="1374" spans="1:7">
      <c r="A1374" s="1">
        <v>1423</v>
      </c>
      <c r="B1374" s="1" t="s">
        <v>654</v>
      </c>
      <c r="C1374" s="1" t="s">
        <v>1806</v>
      </c>
      <c r="D1374" s="1">
        <v>9</v>
      </c>
      <c r="E1374" s="1" t="s">
        <v>645</v>
      </c>
      <c r="F1374" s="1" t="s">
        <v>646</v>
      </c>
      <c r="G1374" s="1">
        <v>6.3</v>
      </c>
    </row>
    <row r="1375" spans="1:7">
      <c r="A1375" s="1">
        <v>1424</v>
      </c>
      <c r="B1375" s="1" t="s">
        <v>654</v>
      </c>
      <c r="C1375" s="1" t="s">
        <v>1287</v>
      </c>
      <c r="D1375" s="1">
        <v>9</v>
      </c>
      <c r="E1375" s="1" t="s">
        <v>645</v>
      </c>
      <c r="F1375" s="1" t="s">
        <v>646</v>
      </c>
      <c r="G1375" s="1">
        <v>6.3</v>
      </c>
    </row>
    <row r="1376" spans="1:7">
      <c r="A1376" s="1">
        <v>1549</v>
      </c>
      <c r="B1376" s="1" t="s">
        <v>722</v>
      </c>
      <c r="C1376" s="1" t="s">
        <v>1869</v>
      </c>
      <c r="D1376" s="1">
        <v>9</v>
      </c>
      <c r="E1376" s="1" t="s">
        <v>805</v>
      </c>
      <c r="F1376" s="1" t="s">
        <v>724</v>
      </c>
      <c r="G1376" s="1">
        <v>9</v>
      </c>
    </row>
    <row r="1377" spans="1:7">
      <c r="A1377" s="1">
        <v>1550</v>
      </c>
      <c r="B1377" s="1" t="s">
        <v>722</v>
      </c>
      <c r="C1377" s="1" t="s">
        <v>1870</v>
      </c>
      <c r="D1377" s="1">
        <v>9</v>
      </c>
      <c r="E1377" s="1" t="s">
        <v>805</v>
      </c>
      <c r="F1377" s="1" t="s">
        <v>724</v>
      </c>
      <c r="G1377" s="1">
        <v>9</v>
      </c>
    </row>
    <row r="1378" spans="1:7">
      <c r="A1378" s="1">
        <v>1567</v>
      </c>
      <c r="B1378" s="1" t="s">
        <v>722</v>
      </c>
      <c r="C1378" s="1" t="s">
        <v>1871</v>
      </c>
      <c r="D1378" s="1">
        <v>9</v>
      </c>
      <c r="E1378" s="1" t="s">
        <v>645</v>
      </c>
      <c r="F1378" s="1" t="s">
        <v>724</v>
      </c>
      <c r="G1378" s="1">
        <v>9</v>
      </c>
    </row>
    <row r="1379" spans="1:7">
      <c r="A1379" s="1">
        <v>1568</v>
      </c>
      <c r="B1379" s="1" t="s">
        <v>722</v>
      </c>
      <c r="C1379" s="1" t="s">
        <v>1124</v>
      </c>
      <c r="D1379" s="1">
        <v>9</v>
      </c>
      <c r="E1379" s="1" t="s">
        <v>645</v>
      </c>
      <c r="F1379" s="1" t="s">
        <v>724</v>
      </c>
      <c r="G1379" s="1">
        <v>9</v>
      </c>
    </row>
    <row r="1380" spans="1:7">
      <c r="A1380" s="1">
        <v>1569</v>
      </c>
      <c r="B1380" s="1" t="s">
        <v>722</v>
      </c>
      <c r="C1380" s="1" t="s">
        <v>1872</v>
      </c>
      <c r="D1380" s="1">
        <v>9</v>
      </c>
      <c r="E1380" s="1" t="s">
        <v>645</v>
      </c>
      <c r="F1380" s="1" t="s">
        <v>724</v>
      </c>
      <c r="G1380" s="1">
        <v>9</v>
      </c>
    </row>
    <row r="1381" spans="1:7">
      <c r="A1381" s="1">
        <v>1570</v>
      </c>
      <c r="B1381" s="1" t="s">
        <v>722</v>
      </c>
      <c r="C1381" s="1" t="s">
        <v>1873</v>
      </c>
      <c r="D1381" s="1">
        <v>9</v>
      </c>
      <c r="E1381" s="1" t="s">
        <v>645</v>
      </c>
      <c r="F1381" s="1" t="s">
        <v>724</v>
      </c>
      <c r="G1381" s="1">
        <v>9</v>
      </c>
    </row>
    <row r="1382" spans="1:7">
      <c r="A1382" s="1">
        <v>1571</v>
      </c>
      <c r="B1382" s="1" t="s">
        <v>722</v>
      </c>
      <c r="C1382" s="1" t="s">
        <v>1128</v>
      </c>
      <c r="D1382" s="1">
        <v>9</v>
      </c>
      <c r="E1382" s="1" t="s">
        <v>645</v>
      </c>
      <c r="F1382" s="1" t="s">
        <v>724</v>
      </c>
      <c r="G1382" s="1">
        <v>9</v>
      </c>
    </row>
    <row r="1383" spans="1:7">
      <c r="A1383" s="1">
        <v>1572</v>
      </c>
      <c r="B1383" s="1" t="s">
        <v>722</v>
      </c>
      <c r="C1383" s="1" t="s">
        <v>1874</v>
      </c>
      <c r="D1383" s="1">
        <v>9</v>
      </c>
      <c r="E1383" s="1" t="s">
        <v>645</v>
      </c>
      <c r="F1383" s="1" t="s">
        <v>724</v>
      </c>
      <c r="G1383" s="1">
        <v>9</v>
      </c>
    </row>
    <row r="1384" spans="1:7">
      <c r="A1384" s="1">
        <v>1573</v>
      </c>
      <c r="B1384" s="1" t="s">
        <v>722</v>
      </c>
      <c r="C1384" s="1" t="s">
        <v>1255</v>
      </c>
      <c r="D1384" s="1">
        <v>9</v>
      </c>
      <c r="E1384" s="1" t="s">
        <v>645</v>
      </c>
      <c r="F1384" s="1" t="s">
        <v>724</v>
      </c>
      <c r="G1384" s="1">
        <v>9</v>
      </c>
    </row>
    <row r="1385" spans="1:7">
      <c r="A1385" s="1">
        <v>1578</v>
      </c>
      <c r="B1385" s="1" t="s">
        <v>722</v>
      </c>
      <c r="C1385" s="1" t="s">
        <v>1875</v>
      </c>
      <c r="D1385" s="1">
        <v>9</v>
      </c>
      <c r="E1385" s="1" t="s">
        <v>645</v>
      </c>
      <c r="F1385" s="1" t="s">
        <v>724</v>
      </c>
      <c r="G1385" s="1">
        <v>9</v>
      </c>
    </row>
    <row r="1386" spans="1:7">
      <c r="A1386" s="1">
        <v>1579</v>
      </c>
      <c r="B1386" s="1" t="s">
        <v>722</v>
      </c>
      <c r="C1386" s="1" t="s">
        <v>1125</v>
      </c>
      <c r="D1386" s="1">
        <v>9</v>
      </c>
      <c r="E1386" s="1" t="s">
        <v>645</v>
      </c>
      <c r="F1386" s="1" t="s">
        <v>724</v>
      </c>
      <c r="G1386" s="1">
        <v>9</v>
      </c>
    </row>
    <row r="1387" spans="1:7">
      <c r="A1387" s="1">
        <v>1580</v>
      </c>
      <c r="B1387" s="1" t="s">
        <v>722</v>
      </c>
      <c r="C1387" s="1" t="s">
        <v>1111</v>
      </c>
      <c r="D1387" s="1">
        <v>9</v>
      </c>
      <c r="E1387" s="1" t="s">
        <v>645</v>
      </c>
      <c r="F1387" s="1" t="s">
        <v>724</v>
      </c>
      <c r="G1387" s="1">
        <v>9</v>
      </c>
    </row>
    <row r="1388" spans="1:7">
      <c r="A1388" s="1">
        <v>1581</v>
      </c>
      <c r="B1388" s="1" t="s">
        <v>722</v>
      </c>
      <c r="C1388" s="1" t="s">
        <v>1876</v>
      </c>
      <c r="D1388" s="1">
        <v>9</v>
      </c>
      <c r="E1388" s="1" t="s">
        <v>645</v>
      </c>
      <c r="F1388" s="1" t="s">
        <v>724</v>
      </c>
      <c r="G1388" s="1">
        <v>9</v>
      </c>
    </row>
    <row r="1389" spans="1:7">
      <c r="A1389" s="1">
        <v>1883</v>
      </c>
      <c r="B1389" s="1" t="s">
        <v>643</v>
      </c>
      <c r="C1389" s="1" t="s">
        <v>1877</v>
      </c>
      <c r="D1389" s="1">
        <v>9</v>
      </c>
      <c r="E1389" s="1" t="s">
        <v>645</v>
      </c>
      <c r="F1389" s="1" t="s">
        <v>724</v>
      </c>
      <c r="G1389" s="1">
        <v>9</v>
      </c>
    </row>
    <row r="1390" spans="1:7">
      <c r="A1390" s="1">
        <v>2228</v>
      </c>
      <c r="B1390" s="1" t="s">
        <v>770</v>
      </c>
      <c r="C1390" s="1" t="s">
        <v>1878</v>
      </c>
      <c r="D1390" s="1">
        <v>9</v>
      </c>
      <c r="E1390" s="1" t="s">
        <v>645</v>
      </c>
      <c r="F1390" s="1" t="s">
        <v>724</v>
      </c>
      <c r="G1390" s="1">
        <v>9</v>
      </c>
    </row>
    <row r="1391" spans="1:7">
      <c r="A1391" s="1">
        <v>2266</v>
      </c>
      <c r="B1391" s="1" t="s">
        <v>651</v>
      </c>
      <c r="C1391" s="1" t="s">
        <v>1879</v>
      </c>
      <c r="D1391" s="1">
        <v>9</v>
      </c>
      <c r="E1391" s="1" t="s">
        <v>645</v>
      </c>
      <c r="F1391" s="1" t="s">
        <v>658</v>
      </c>
      <c r="G1391" s="1">
        <v>9</v>
      </c>
    </row>
    <row r="1392" spans="1:7">
      <c r="A1392" s="1">
        <v>2267</v>
      </c>
      <c r="B1392" s="1" t="s">
        <v>651</v>
      </c>
      <c r="C1392" s="1" t="s">
        <v>1880</v>
      </c>
      <c r="D1392" s="1">
        <v>9</v>
      </c>
      <c r="E1392" s="1" t="s">
        <v>645</v>
      </c>
      <c r="F1392" s="1" t="s">
        <v>658</v>
      </c>
      <c r="G1392" s="1">
        <v>9</v>
      </c>
    </row>
    <row r="1393" spans="1:7">
      <c r="A1393" s="1">
        <v>2271</v>
      </c>
      <c r="B1393" s="1" t="s">
        <v>651</v>
      </c>
      <c r="C1393" s="1" t="s">
        <v>1881</v>
      </c>
      <c r="D1393" s="1">
        <v>9</v>
      </c>
      <c r="E1393" s="1" t="s">
        <v>645</v>
      </c>
      <c r="F1393" s="1" t="s">
        <v>658</v>
      </c>
      <c r="G1393" s="1">
        <v>9</v>
      </c>
    </row>
    <row r="1394" spans="1:7">
      <c r="A1394" s="1">
        <v>2275</v>
      </c>
      <c r="B1394" s="1" t="s">
        <v>651</v>
      </c>
      <c r="C1394" s="1" t="s">
        <v>1616</v>
      </c>
      <c r="D1394" s="1">
        <v>9</v>
      </c>
      <c r="E1394" s="1" t="s">
        <v>645</v>
      </c>
      <c r="F1394" s="1" t="s">
        <v>658</v>
      </c>
      <c r="G1394" s="1">
        <v>9</v>
      </c>
    </row>
    <row r="1395" spans="1:7">
      <c r="A1395" s="1">
        <v>2276</v>
      </c>
      <c r="B1395" s="1" t="s">
        <v>651</v>
      </c>
      <c r="C1395" s="1" t="s">
        <v>1608</v>
      </c>
      <c r="D1395" s="1">
        <v>9</v>
      </c>
      <c r="E1395" s="1" t="s">
        <v>645</v>
      </c>
      <c r="F1395" s="1" t="s">
        <v>658</v>
      </c>
      <c r="G1395" s="1">
        <v>9</v>
      </c>
    </row>
    <row r="1396" spans="1:7">
      <c r="A1396" s="1">
        <v>2283</v>
      </c>
      <c r="B1396" s="1" t="s">
        <v>651</v>
      </c>
      <c r="C1396" s="1" t="s">
        <v>1871</v>
      </c>
      <c r="D1396" s="1">
        <v>9</v>
      </c>
      <c r="E1396" s="1" t="s">
        <v>645</v>
      </c>
      <c r="F1396" s="1" t="s">
        <v>724</v>
      </c>
      <c r="G1396" s="1">
        <v>9</v>
      </c>
    </row>
    <row r="1397" spans="1:7">
      <c r="A1397" s="1">
        <v>2286</v>
      </c>
      <c r="B1397" s="1" t="s">
        <v>651</v>
      </c>
      <c r="C1397" s="1" t="s">
        <v>1124</v>
      </c>
      <c r="D1397" s="1">
        <v>9</v>
      </c>
      <c r="E1397" s="1" t="s">
        <v>645</v>
      </c>
      <c r="F1397" s="1" t="s">
        <v>724</v>
      </c>
      <c r="G1397" s="1">
        <v>9</v>
      </c>
    </row>
    <row r="1398" spans="1:7">
      <c r="A1398" s="1">
        <v>2289</v>
      </c>
      <c r="B1398" s="1" t="s">
        <v>651</v>
      </c>
      <c r="C1398" s="1" t="s">
        <v>1882</v>
      </c>
      <c r="D1398" s="1">
        <v>9</v>
      </c>
      <c r="E1398" s="1" t="s">
        <v>805</v>
      </c>
      <c r="F1398" s="1" t="s">
        <v>724</v>
      </c>
      <c r="G1398" s="1">
        <v>9</v>
      </c>
    </row>
    <row r="1399" spans="1:7">
      <c r="A1399" s="1">
        <v>2292</v>
      </c>
      <c r="B1399" s="1" t="s">
        <v>651</v>
      </c>
      <c r="C1399" s="1" t="s">
        <v>1874</v>
      </c>
      <c r="D1399" s="1">
        <v>9</v>
      </c>
      <c r="E1399" s="1" t="s">
        <v>805</v>
      </c>
      <c r="F1399" s="1" t="s">
        <v>724</v>
      </c>
      <c r="G1399" s="1">
        <v>9</v>
      </c>
    </row>
    <row r="1400" spans="1:7">
      <c r="A1400" s="1">
        <v>2293</v>
      </c>
      <c r="B1400" s="1" t="s">
        <v>651</v>
      </c>
      <c r="C1400" s="1" t="s">
        <v>1883</v>
      </c>
      <c r="D1400" s="1">
        <v>9</v>
      </c>
      <c r="E1400" s="1" t="s">
        <v>645</v>
      </c>
      <c r="F1400" s="1" t="s">
        <v>724</v>
      </c>
      <c r="G1400" s="1">
        <v>9</v>
      </c>
    </row>
    <row r="1401" spans="1:7">
      <c r="A1401" s="1">
        <v>2303</v>
      </c>
      <c r="B1401" s="1" t="s">
        <v>651</v>
      </c>
      <c r="C1401" s="1" t="s">
        <v>1884</v>
      </c>
      <c r="D1401" s="1">
        <v>9</v>
      </c>
      <c r="E1401" s="1" t="s">
        <v>805</v>
      </c>
      <c r="F1401" s="1" t="s">
        <v>724</v>
      </c>
      <c r="G1401" s="1">
        <v>9</v>
      </c>
    </row>
    <row r="1402" spans="1:7">
      <c r="A1402" s="1">
        <v>2305</v>
      </c>
      <c r="B1402" s="1" t="s">
        <v>651</v>
      </c>
      <c r="C1402" s="1" t="s">
        <v>1885</v>
      </c>
      <c r="D1402" s="1">
        <v>9</v>
      </c>
      <c r="E1402" s="1" t="s">
        <v>805</v>
      </c>
      <c r="F1402" s="1" t="s">
        <v>724</v>
      </c>
      <c r="G1402" s="1">
        <v>9</v>
      </c>
    </row>
    <row r="1403" spans="1:7">
      <c r="A1403" s="1">
        <v>2379</v>
      </c>
      <c r="B1403" s="1" t="s">
        <v>643</v>
      </c>
      <c r="C1403" s="1" t="s">
        <v>1886</v>
      </c>
      <c r="D1403" s="1">
        <v>9</v>
      </c>
      <c r="E1403" s="1" t="s">
        <v>805</v>
      </c>
      <c r="F1403" s="1" t="s">
        <v>724</v>
      </c>
      <c r="G1403" s="1">
        <v>9</v>
      </c>
    </row>
    <row r="1404" spans="1:7">
      <c r="A1404" s="1">
        <v>2386</v>
      </c>
      <c r="B1404" s="1" t="s">
        <v>643</v>
      </c>
      <c r="C1404" s="1" t="s">
        <v>1887</v>
      </c>
      <c r="D1404" s="1">
        <v>9</v>
      </c>
      <c r="E1404" s="1" t="s">
        <v>645</v>
      </c>
      <c r="F1404" s="1" t="s">
        <v>724</v>
      </c>
      <c r="G1404" s="1">
        <v>9</v>
      </c>
    </row>
    <row r="1405" spans="1:7">
      <c r="A1405" s="1">
        <v>2392</v>
      </c>
      <c r="B1405" s="1" t="s">
        <v>643</v>
      </c>
      <c r="C1405" s="1" t="s">
        <v>1888</v>
      </c>
      <c r="D1405" s="1">
        <v>9</v>
      </c>
      <c r="E1405" s="1" t="s">
        <v>645</v>
      </c>
      <c r="F1405" s="1" t="s">
        <v>724</v>
      </c>
      <c r="G1405" s="1">
        <v>9</v>
      </c>
    </row>
    <row r="1406" spans="1:7">
      <c r="A1406" s="1">
        <v>2413</v>
      </c>
      <c r="B1406" s="1" t="s">
        <v>643</v>
      </c>
      <c r="C1406" s="1" t="s">
        <v>1889</v>
      </c>
      <c r="D1406" s="1">
        <v>9</v>
      </c>
      <c r="E1406" s="1" t="s">
        <v>645</v>
      </c>
      <c r="F1406" s="1" t="s">
        <v>724</v>
      </c>
      <c r="G1406" s="1">
        <v>9</v>
      </c>
    </row>
    <row r="1407" spans="1:7">
      <c r="A1407" s="1">
        <v>2454</v>
      </c>
      <c r="B1407" s="1" t="s">
        <v>643</v>
      </c>
      <c r="C1407" s="1" t="s">
        <v>1543</v>
      </c>
      <c r="D1407" s="1">
        <v>9</v>
      </c>
      <c r="E1407" s="1" t="s">
        <v>645</v>
      </c>
      <c r="F1407" s="1" t="s">
        <v>724</v>
      </c>
      <c r="G1407" s="1">
        <v>9</v>
      </c>
    </row>
    <row r="1408" spans="1:7">
      <c r="A1408" s="1">
        <v>2565</v>
      </c>
      <c r="B1408" s="1" t="s">
        <v>657</v>
      </c>
      <c r="C1408" s="1" t="s">
        <v>1882</v>
      </c>
      <c r="D1408" s="1">
        <v>9</v>
      </c>
      <c r="E1408" s="1" t="s">
        <v>805</v>
      </c>
      <c r="F1408" s="1" t="s">
        <v>724</v>
      </c>
      <c r="G1408" s="1">
        <v>6.3</v>
      </c>
    </row>
    <row r="1409" spans="1:7">
      <c r="A1409" s="1">
        <v>2566</v>
      </c>
      <c r="B1409" s="1" t="s">
        <v>657</v>
      </c>
      <c r="C1409" s="1" t="s">
        <v>1890</v>
      </c>
      <c r="D1409" s="1">
        <v>9</v>
      </c>
      <c r="E1409" s="1" t="s">
        <v>805</v>
      </c>
      <c r="F1409" s="1" t="s">
        <v>724</v>
      </c>
      <c r="G1409" s="1">
        <v>6.3</v>
      </c>
    </row>
    <row r="1410" spans="1:7">
      <c r="A1410" s="1">
        <v>2625</v>
      </c>
      <c r="B1410" s="1" t="s">
        <v>725</v>
      </c>
      <c r="C1410" s="1" t="s">
        <v>1889</v>
      </c>
      <c r="D1410" s="1">
        <v>9</v>
      </c>
      <c r="E1410" s="1" t="s">
        <v>645</v>
      </c>
      <c r="F1410" s="1" t="s">
        <v>724</v>
      </c>
      <c r="G1410" s="1">
        <v>9</v>
      </c>
    </row>
    <row r="1411" spans="1:7">
      <c r="A1411" s="1">
        <v>2640</v>
      </c>
      <c r="B1411" s="1" t="s">
        <v>725</v>
      </c>
      <c r="C1411" s="1" t="s">
        <v>1543</v>
      </c>
      <c r="D1411" s="1">
        <v>9</v>
      </c>
      <c r="E1411" s="1" t="s">
        <v>805</v>
      </c>
      <c r="F1411" s="1" t="s">
        <v>724</v>
      </c>
      <c r="G1411" s="1">
        <v>9</v>
      </c>
    </row>
    <row r="1412" spans="1:7">
      <c r="A1412" s="1">
        <v>2702</v>
      </c>
      <c r="B1412" s="1" t="s">
        <v>725</v>
      </c>
      <c r="C1412" s="1" t="s">
        <v>1891</v>
      </c>
      <c r="D1412" s="1">
        <v>9</v>
      </c>
      <c r="E1412" s="1" t="s">
        <v>645</v>
      </c>
      <c r="F1412" s="1" t="s">
        <v>648</v>
      </c>
      <c r="G1412" s="1">
        <v>9</v>
      </c>
    </row>
    <row r="1413" spans="1:7">
      <c r="A1413" s="1">
        <v>2762</v>
      </c>
      <c r="B1413" s="1" t="s">
        <v>725</v>
      </c>
      <c r="C1413" s="1" t="s">
        <v>1892</v>
      </c>
      <c r="D1413" s="1">
        <v>9</v>
      </c>
      <c r="E1413" s="1" t="s">
        <v>645</v>
      </c>
      <c r="F1413" s="1" t="s">
        <v>646</v>
      </c>
      <c r="G1413" s="1">
        <v>9</v>
      </c>
    </row>
    <row r="1414" spans="1:7">
      <c r="A1414" s="1">
        <v>2763</v>
      </c>
      <c r="B1414" s="1" t="s">
        <v>725</v>
      </c>
      <c r="C1414" s="1" t="s">
        <v>1893</v>
      </c>
      <c r="D1414" s="1">
        <v>9</v>
      </c>
      <c r="E1414" s="1" t="s">
        <v>645</v>
      </c>
      <c r="F1414" s="1" t="s">
        <v>646</v>
      </c>
      <c r="G1414" s="1">
        <v>9</v>
      </c>
    </row>
    <row r="1415" spans="1:7">
      <c r="A1415" s="1">
        <v>2764</v>
      </c>
      <c r="B1415" s="1" t="s">
        <v>725</v>
      </c>
      <c r="C1415" s="1" t="s">
        <v>1894</v>
      </c>
      <c r="D1415" s="1">
        <v>9</v>
      </c>
      <c r="E1415" s="1" t="s">
        <v>645</v>
      </c>
      <c r="F1415" s="1" t="s">
        <v>646</v>
      </c>
      <c r="G1415" s="1">
        <v>9</v>
      </c>
    </row>
    <row r="1416" spans="1:7">
      <c r="A1416" s="1">
        <v>2765</v>
      </c>
      <c r="B1416" s="1" t="s">
        <v>725</v>
      </c>
      <c r="C1416" s="1" t="s">
        <v>1895</v>
      </c>
      <c r="D1416" s="1">
        <v>9</v>
      </c>
      <c r="E1416" s="1" t="s">
        <v>645</v>
      </c>
      <c r="F1416" s="1" t="s">
        <v>646</v>
      </c>
      <c r="G1416" s="1">
        <v>9</v>
      </c>
    </row>
    <row r="1417" spans="1:7">
      <c r="A1417" s="1">
        <v>2793</v>
      </c>
      <c r="B1417" s="1" t="s">
        <v>725</v>
      </c>
      <c r="C1417" s="1" t="s">
        <v>1896</v>
      </c>
      <c r="D1417" s="1">
        <v>9</v>
      </c>
      <c r="E1417" s="1" t="s">
        <v>645</v>
      </c>
      <c r="F1417" s="1" t="s">
        <v>724</v>
      </c>
      <c r="G1417" s="1">
        <v>9</v>
      </c>
    </row>
    <row r="1418" spans="1:7">
      <c r="A1418" s="1">
        <v>2794</v>
      </c>
      <c r="B1418" s="1" t="s">
        <v>725</v>
      </c>
      <c r="C1418" s="1" t="s">
        <v>1897</v>
      </c>
      <c r="D1418" s="1">
        <v>9</v>
      </c>
      <c r="E1418" s="1" t="s">
        <v>645</v>
      </c>
      <c r="F1418" s="1" t="s">
        <v>724</v>
      </c>
      <c r="G1418" s="1">
        <v>9</v>
      </c>
    </row>
    <row r="1419" spans="1:7">
      <c r="A1419" s="1">
        <v>2819</v>
      </c>
      <c r="B1419" s="1" t="s">
        <v>725</v>
      </c>
      <c r="C1419" s="1" t="s">
        <v>1898</v>
      </c>
      <c r="D1419" s="1">
        <v>9</v>
      </c>
      <c r="E1419" s="1" t="s">
        <v>645</v>
      </c>
      <c r="F1419" s="1" t="s">
        <v>724</v>
      </c>
      <c r="G1419" s="1">
        <v>9</v>
      </c>
    </row>
    <row r="1420" spans="1:7">
      <c r="A1420" s="1">
        <v>3102</v>
      </c>
      <c r="B1420" s="1" t="s">
        <v>1721</v>
      </c>
      <c r="C1420" s="1" t="s">
        <v>1899</v>
      </c>
      <c r="D1420" s="1">
        <v>8.8000000000000007</v>
      </c>
      <c r="E1420" s="1" t="s">
        <v>645</v>
      </c>
      <c r="F1420" s="1" t="s">
        <v>646</v>
      </c>
      <c r="G1420" s="1">
        <v>6.16</v>
      </c>
    </row>
    <row r="1421" spans="1:7">
      <c r="A1421" s="1">
        <v>3103</v>
      </c>
      <c r="B1421" s="1" t="s">
        <v>1721</v>
      </c>
      <c r="C1421" s="1" t="s">
        <v>1900</v>
      </c>
      <c r="D1421" s="1">
        <v>8.8000000000000007</v>
      </c>
      <c r="E1421" s="1" t="s">
        <v>645</v>
      </c>
      <c r="F1421" s="1" t="s">
        <v>646</v>
      </c>
      <c r="G1421" s="1">
        <v>6.16</v>
      </c>
    </row>
    <row r="1422" spans="1:7">
      <c r="A1422" s="1">
        <v>3104</v>
      </c>
      <c r="B1422" s="1" t="s">
        <v>1721</v>
      </c>
      <c r="C1422" s="1" t="s">
        <v>1901</v>
      </c>
      <c r="D1422" s="1">
        <v>8.8000000000000007</v>
      </c>
      <c r="E1422" s="1" t="s">
        <v>645</v>
      </c>
      <c r="F1422" s="1" t="s">
        <v>646</v>
      </c>
      <c r="G1422" s="1">
        <v>6.16</v>
      </c>
    </row>
    <row r="1423" spans="1:7">
      <c r="A1423" s="1">
        <v>3105</v>
      </c>
      <c r="B1423" s="1" t="s">
        <v>1721</v>
      </c>
      <c r="C1423" s="1" t="s">
        <v>1902</v>
      </c>
      <c r="D1423" s="1">
        <v>8.8000000000000007</v>
      </c>
      <c r="E1423" s="1" t="s">
        <v>645</v>
      </c>
      <c r="F1423" s="1" t="s">
        <v>646</v>
      </c>
      <c r="G1423" s="1">
        <v>6.16</v>
      </c>
    </row>
    <row r="1424" spans="1:7">
      <c r="A1424" s="1">
        <v>3106</v>
      </c>
      <c r="B1424" s="1" t="s">
        <v>1721</v>
      </c>
      <c r="C1424" s="1" t="s">
        <v>1903</v>
      </c>
      <c r="D1424" s="1">
        <v>8.8000000000000007</v>
      </c>
      <c r="E1424" s="1" t="s">
        <v>645</v>
      </c>
      <c r="F1424" s="1" t="s">
        <v>646</v>
      </c>
      <c r="G1424" s="1">
        <v>6.16</v>
      </c>
    </row>
    <row r="1425" spans="1:7">
      <c r="A1425" s="1">
        <v>3107</v>
      </c>
      <c r="B1425" s="1" t="s">
        <v>1721</v>
      </c>
      <c r="C1425" s="1" t="s">
        <v>1904</v>
      </c>
      <c r="D1425" s="1">
        <v>8.8000000000000007</v>
      </c>
      <c r="E1425" s="1" t="s">
        <v>645</v>
      </c>
      <c r="F1425" s="1" t="s">
        <v>646</v>
      </c>
      <c r="G1425" s="1">
        <v>6.16</v>
      </c>
    </row>
    <row r="1426" spans="1:7">
      <c r="A1426" s="1">
        <v>3108</v>
      </c>
      <c r="B1426" s="1" t="s">
        <v>1721</v>
      </c>
      <c r="C1426" s="1" t="s">
        <v>1905</v>
      </c>
      <c r="D1426" s="1">
        <v>8.8000000000000007</v>
      </c>
      <c r="E1426" s="1" t="s">
        <v>645</v>
      </c>
      <c r="F1426" s="1" t="s">
        <v>646</v>
      </c>
      <c r="G1426" s="1">
        <v>6.16</v>
      </c>
    </row>
    <row r="1427" spans="1:7">
      <c r="A1427" s="1">
        <v>3109</v>
      </c>
      <c r="B1427" s="1" t="s">
        <v>1721</v>
      </c>
      <c r="C1427" s="1" t="s">
        <v>1906</v>
      </c>
      <c r="D1427" s="1">
        <v>8.8000000000000007</v>
      </c>
      <c r="E1427" s="1" t="s">
        <v>645</v>
      </c>
      <c r="F1427" s="1" t="s">
        <v>646</v>
      </c>
      <c r="G1427" s="1">
        <v>6.16</v>
      </c>
    </row>
    <row r="1428" spans="1:7">
      <c r="A1428" s="1">
        <v>3110</v>
      </c>
      <c r="B1428" s="1" t="s">
        <v>1721</v>
      </c>
      <c r="C1428" s="1" t="s">
        <v>1907</v>
      </c>
      <c r="D1428" s="1">
        <v>8.8000000000000007</v>
      </c>
      <c r="E1428" s="1" t="s">
        <v>645</v>
      </c>
      <c r="F1428" s="1" t="s">
        <v>646</v>
      </c>
      <c r="G1428" s="1">
        <v>6.16</v>
      </c>
    </row>
    <row r="1429" spans="1:7">
      <c r="A1429" s="1">
        <v>3111</v>
      </c>
      <c r="B1429" s="1" t="s">
        <v>1721</v>
      </c>
      <c r="C1429" s="1" t="s">
        <v>1908</v>
      </c>
      <c r="D1429" s="1">
        <v>8.8000000000000007</v>
      </c>
      <c r="E1429" s="1" t="s">
        <v>645</v>
      </c>
      <c r="F1429" s="1" t="s">
        <v>646</v>
      </c>
      <c r="G1429" s="1">
        <v>6.16</v>
      </c>
    </row>
    <row r="1430" spans="1:7">
      <c r="A1430" s="1">
        <v>5</v>
      </c>
      <c r="B1430" s="1" t="s">
        <v>715</v>
      </c>
      <c r="C1430" s="1" t="s">
        <v>1909</v>
      </c>
      <c r="D1430" s="1">
        <v>8.5</v>
      </c>
      <c r="E1430" s="1" t="s">
        <v>645</v>
      </c>
      <c r="F1430" s="1" t="s">
        <v>648</v>
      </c>
      <c r="G1430" s="1">
        <v>8.5</v>
      </c>
    </row>
    <row r="1431" spans="1:7">
      <c r="A1431" s="1">
        <v>6</v>
      </c>
      <c r="B1431" s="1" t="s">
        <v>715</v>
      </c>
      <c r="C1431" s="1" t="s">
        <v>1910</v>
      </c>
      <c r="D1431" s="1">
        <v>8.5</v>
      </c>
      <c r="E1431" s="1" t="s">
        <v>645</v>
      </c>
      <c r="F1431" s="1" t="s">
        <v>648</v>
      </c>
      <c r="G1431" s="1">
        <v>8.5</v>
      </c>
    </row>
    <row r="1432" spans="1:7">
      <c r="A1432" s="1">
        <v>18</v>
      </c>
      <c r="B1432" s="1" t="s">
        <v>715</v>
      </c>
      <c r="C1432" s="1" t="s">
        <v>1911</v>
      </c>
      <c r="D1432" s="1">
        <v>8.5</v>
      </c>
      <c r="E1432" s="1" t="s">
        <v>645</v>
      </c>
      <c r="F1432" s="1" t="s">
        <v>648</v>
      </c>
      <c r="G1432" s="1">
        <v>8.5</v>
      </c>
    </row>
    <row r="1433" spans="1:7">
      <c r="A1433" s="1">
        <v>1135</v>
      </c>
      <c r="B1433" s="1" t="s">
        <v>1173</v>
      </c>
      <c r="C1433" s="1" t="s">
        <v>1912</v>
      </c>
      <c r="D1433" s="1">
        <v>8.5</v>
      </c>
      <c r="E1433" s="1" t="s">
        <v>645</v>
      </c>
      <c r="F1433" s="1" t="s">
        <v>724</v>
      </c>
      <c r="G1433" s="1">
        <v>5.95</v>
      </c>
    </row>
    <row r="1434" spans="1:7">
      <c r="A1434" s="1">
        <v>1136</v>
      </c>
      <c r="B1434" s="1" t="s">
        <v>1173</v>
      </c>
      <c r="C1434" s="1" t="s">
        <v>1913</v>
      </c>
      <c r="D1434" s="1">
        <v>8.5</v>
      </c>
      <c r="E1434" s="1" t="s">
        <v>645</v>
      </c>
      <c r="F1434" s="1" t="s">
        <v>724</v>
      </c>
      <c r="G1434" s="1">
        <v>5.95</v>
      </c>
    </row>
    <row r="1435" spans="1:7">
      <c r="A1435" s="1">
        <v>1813</v>
      </c>
      <c r="B1435" s="1" t="s">
        <v>1721</v>
      </c>
      <c r="C1435" s="1" t="s">
        <v>1914</v>
      </c>
      <c r="D1435" s="1">
        <v>8.5</v>
      </c>
      <c r="E1435" s="1" t="s">
        <v>805</v>
      </c>
      <c r="F1435" s="1" t="s">
        <v>724</v>
      </c>
      <c r="G1435" s="1">
        <v>5.95</v>
      </c>
    </row>
    <row r="1436" spans="1:7">
      <c r="A1436" s="1">
        <v>2690</v>
      </c>
      <c r="B1436" s="1" t="s">
        <v>725</v>
      </c>
      <c r="C1436" s="1" t="s">
        <v>1915</v>
      </c>
      <c r="D1436" s="1">
        <v>8.5</v>
      </c>
      <c r="E1436" s="1" t="s">
        <v>645</v>
      </c>
      <c r="F1436" s="1" t="s">
        <v>648</v>
      </c>
      <c r="G1436" s="1">
        <v>8.5</v>
      </c>
    </row>
    <row r="1437" spans="1:7">
      <c r="A1437" s="1">
        <v>2701</v>
      </c>
      <c r="B1437" s="1" t="s">
        <v>725</v>
      </c>
      <c r="C1437" s="1" t="s">
        <v>1916</v>
      </c>
      <c r="D1437" s="1">
        <v>8.5</v>
      </c>
      <c r="E1437" s="1" t="s">
        <v>645</v>
      </c>
      <c r="F1437" s="1" t="s">
        <v>648</v>
      </c>
      <c r="G1437" s="1">
        <v>8.5</v>
      </c>
    </row>
    <row r="1438" spans="1:7">
      <c r="A1438" s="1">
        <v>2902</v>
      </c>
      <c r="B1438" s="1" t="s">
        <v>1173</v>
      </c>
      <c r="C1438" s="1" t="s">
        <v>1917</v>
      </c>
      <c r="D1438" s="1">
        <v>8.5</v>
      </c>
      <c r="E1438" s="1" t="s">
        <v>645</v>
      </c>
      <c r="F1438" s="1" t="s">
        <v>646</v>
      </c>
      <c r="G1438" s="1">
        <v>5.95</v>
      </c>
    </row>
    <row r="1439" spans="1:7">
      <c r="A1439" s="1">
        <v>2903</v>
      </c>
      <c r="B1439" s="1" t="s">
        <v>1173</v>
      </c>
      <c r="C1439" s="1" t="s">
        <v>1918</v>
      </c>
      <c r="D1439" s="1">
        <v>8.5</v>
      </c>
      <c r="E1439" s="1" t="s">
        <v>645</v>
      </c>
      <c r="F1439" s="1" t="s">
        <v>646</v>
      </c>
      <c r="G1439" s="1">
        <v>5.95</v>
      </c>
    </row>
    <row r="1440" spans="1:7">
      <c r="A1440" s="1">
        <v>2904</v>
      </c>
      <c r="B1440" s="1" t="s">
        <v>1173</v>
      </c>
      <c r="C1440" s="1" t="s">
        <v>1919</v>
      </c>
      <c r="D1440" s="1">
        <v>8.5</v>
      </c>
      <c r="E1440" s="1" t="s">
        <v>645</v>
      </c>
      <c r="F1440" s="1" t="s">
        <v>646</v>
      </c>
      <c r="G1440" s="1">
        <v>5.95</v>
      </c>
    </row>
    <row r="1441" spans="1:7">
      <c r="A1441" s="1">
        <v>2905</v>
      </c>
      <c r="B1441" s="1" t="s">
        <v>1173</v>
      </c>
      <c r="C1441" s="1" t="s">
        <v>1920</v>
      </c>
      <c r="D1441" s="1">
        <v>8.5</v>
      </c>
      <c r="E1441" s="1" t="s">
        <v>645</v>
      </c>
      <c r="F1441" s="1" t="s">
        <v>646</v>
      </c>
      <c r="G1441" s="1">
        <v>5.95</v>
      </c>
    </row>
    <row r="1442" spans="1:7">
      <c r="A1442" s="1">
        <v>2906</v>
      </c>
      <c r="B1442" s="1" t="s">
        <v>1173</v>
      </c>
      <c r="C1442" s="1" t="s">
        <v>1921</v>
      </c>
      <c r="D1442" s="1">
        <v>8.5</v>
      </c>
      <c r="E1442" s="1" t="s">
        <v>645</v>
      </c>
      <c r="F1442" s="1" t="s">
        <v>646</v>
      </c>
      <c r="G1442" s="1">
        <v>5.95</v>
      </c>
    </row>
    <row r="1443" spans="1:7">
      <c r="A1443" s="1">
        <v>1529</v>
      </c>
      <c r="B1443" s="1" t="s">
        <v>722</v>
      </c>
      <c r="C1443" s="1" t="s">
        <v>1807</v>
      </c>
      <c r="D1443" s="1">
        <v>8.0500000000000007</v>
      </c>
      <c r="E1443" s="1" t="s">
        <v>645</v>
      </c>
      <c r="F1443" s="1" t="s">
        <v>646</v>
      </c>
      <c r="G1443" s="1">
        <v>7</v>
      </c>
    </row>
    <row r="1444" spans="1:7">
      <c r="A1444" s="1">
        <v>1530</v>
      </c>
      <c r="B1444" s="1" t="s">
        <v>722</v>
      </c>
      <c r="C1444" s="1" t="s">
        <v>1922</v>
      </c>
      <c r="D1444" s="1">
        <v>8.0500000000000007</v>
      </c>
      <c r="E1444" s="1" t="s">
        <v>645</v>
      </c>
      <c r="F1444" s="1" t="s">
        <v>646</v>
      </c>
      <c r="G1444" s="1">
        <v>7</v>
      </c>
    </row>
    <row r="1445" spans="1:7">
      <c r="A1445" s="1">
        <v>1535</v>
      </c>
      <c r="B1445" s="1" t="s">
        <v>722</v>
      </c>
      <c r="C1445" s="1" t="s">
        <v>1923</v>
      </c>
      <c r="D1445" s="1">
        <v>8.0500000000000007</v>
      </c>
      <c r="E1445" s="1" t="s">
        <v>645</v>
      </c>
      <c r="F1445" s="1" t="s">
        <v>646</v>
      </c>
      <c r="G1445" s="1">
        <v>7</v>
      </c>
    </row>
    <row r="1446" spans="1:7">
      <c r="A1446" s="1">
        <v>23</v>
      </c>
      <c r="B1446" s="1" t="s">
        <v>715</v>
      </c>
      <c r="C1446" s="1" t="s">
        <v>1924</v>
      </c>
      <c r="D1446" s="1">
        <v>8</v>
      </c>
      <c r="E1446" s="1" t="s">
        <v>805</v>
      </c>
      <c r="F1446" s="1" t="s">
        <v>724</v>
      </c>
      <c r="G1446" s="1">
        <v>8</v>
      </c>
    </row>
    <row r="1447" spans="1:7">
      <c r="A1447" s="1">
        <v>33</v>
      </c>
      <c r="B1447" s="1" t="s">
        <v>715</v>
      </c>
      <c r="C1447" s="1" t="s">
        <v>1925</v>
      </c>
      <c r="D1447" s="1">
        <v>8</v>
      </c>
      <c r="E1447" s="1" t="s">
        <v>645</v>
      </c>
      <c r="F1447" s="1" t="s">
        <v>724</v>
      </c>
      <c r="G1447" s="1">
        <v>8</v>
      </c>
    </row>
    <row r="1448" spans="1:7">
      <c r="A1448" s="1">
        <v>34</v>
      </c>
      <c r="B1448" s="1" t="s">
        <v>715</v>
      </c>
      <c r="C1448" s="1" t="s">
        <v>1926</v>
      </c>
      <c r="D1448" s="1">
        <v>8</v>
      </c>
      <c r="E1448" s="1" t="s">
        <v>645</v>
      </c>
      <c r="F1448" s="1" t="s">
        <v>724</v>
      </c>
      <c r="G1448" s="1">
        <v>8</v>
      </c>
    </row>
    <row r="1449" spans="1:7">
      <c r="A1449" s="1">
        <v>35</v>
      </c>
      <c r="B1449" s="1" t="s">
        <v>715</v>
      </c>
      <c r="C1449" s="1" t="s">
        <v>1927</v>
      </c>
      <c r="D1449" s="1">
        <v>8</v>
      </c>
      <c r="E1449" s="1" t="s">
        <v>645</v>
      </c>
      <c r="F1449" s="1" t="s">
        <v>724</v>
      </c>
      <c r="G1449" s="1">
        <v>8</v>
      </c>
    </row>
    <row r="1450" spans="1:7">
      <c r="A1450" s="1">
        <v>90</v>
      </c>
      <c r="B1450" s="1" t="s">
        <v>715</v>
      </c>
      <c r="C1450" s="1" t="s">
        <v>1928</v>
      </c>
      <c r="D1450" s="1">
        <v>8</v>
      </c>
      <c r="E1450" s="1" t="s">
        <v>645</v>
      </c>
      <c r="F1450" s="1" t="s">
        <v>658</v>
      </c>
      <c r="G1450" s="1">
        <v>8</v>
      </c>
    </row>
    <row r="1451" spans="1:7">
      <c r="A1451" s="1">
        <v>91</v>
      </c>
      <c r="B1451" s="1" t="s">
        <v>715</v>
      </c>
      <c r="C1451" s="1" t="s">
        <v>1929</v>
      </c>
      <c r="D1451" s="1">
        <v>8</v>
      </c>
      <c r="E1451" s="1" t="s">
        <v>645</v>
      </c>
      <c r="F1451" s="1" t="s">
        <v>658</v>
      </c>
      <c r="G1451" s="1">
        <v>8</v>
      </c>
    </row>
    <row r="1452" spans="1:7">
      <c r="A1452" s="1">
        <v>92</v>
      </c>
      <c r="B1452" s="1" t="s">
        <v>715</v>
      </c>
      <c r="C1452" s="1" t="s">
        <v>1930</v>
      </c>
      <c r="D1452" s="1">
        <v>8</v>
      </c>
      <c r="E1452" s="1" t="s">
        <v>645</v>
      </c>
      <c r="F1452" s="1" t="s">
        <v>658</v>
      </c>
      <c r="G1452" s="1">
        <v>8</v>
      </c>
    </row>
    <row r="1453" spans="1:7">
      <c r="A1453" s="1">
        <v>246</v>
      </c>
      <c r="B1453" s="1" t="s">
        <v>715</v>
      </c>
      <c r="C1453" s="1" t="s">
        <v>1931</v>
      </c>
      <c r="D1453" s="1">
        <v>8</v>
      </c>
      <c r="E1453" s="1" t="s">
        <v>805</v>
      </c>
      <c r="F1453" s="1" t="s">
        <v>724</v>
      </c>
      <c r="G1453" s="1">
        <v>8</v>
      </c>
    </row>
    <row r="1454" spans="1:7">
      <c r="A1454" s="1">
        <v>257</v>
      </c>
      <c r="B1454" s="1" t="s">
        <v>715</v>
      </c>
      <c r="C1454" s="1" t="s">
        <v>1932</v>
      </c>
      <c r="D1454" s="1">
        <v>8</v>
      </c>
      <c r="E1454" s="1" t="s">
        <v>645</v>
      </c>
      <c r="F1454" s="1" t="s">
        <v>724</v>
      </c>
      <c r="G1454" s="1">
        <v>8</v>
      </c>
    </row>
    <row r="1455" spans="1:7">
      <c r="A1455" s="1">
        <v>258</v>
      </c>
      <c r="B1455" s="1" t="s">
        <v>715</v>
      </c>
      <c r="C1455" s="1" t="s">
        <v>1933</v>
      </c>
      <c r="D1455" s="1">
        <v>8</v>
      </c>
      <c r="E1455" s="1" t="s">
        <v>805</v>
      </c>
      <c r="F1455" s="1" t="s">
        <v>724</v>
      </c>
      <c r="G1455" s="1">
        <v>8</v>
      </c>
    </row>
    <row r="1456" spans="1:7">
      <c r="A1456" s="1">
        <v>261</v>
      </c>
      <c r="B1456" s="1" t="s">
        <v>715</v>
      </c>
      <c r="C1456" s="1" t="s">
        <v>1934</v>
      </c>
      <c r="D1456" s="1">
        <v>8</v>
      </c>
      <c r="E1456" s="1" t="s">
        <v>645</v>
      </c>
      <c r="F1456" s="1" t="s">
        <v>724</v>
      </c>
      <c r="G1456" s="1">
        <v>8</v>
      </c>
    </row>
    <row r="1457" spans="1:7">
      <c r="A1457" s="1">
        <v>270</v>
      </c>
      <c r="B1457" s="1" t="s">
        <v>715</v>
      </c>
      <c r="C1457" s="1" t="s">
        <v>1935</v>
      </c>
      <c r="D1457" s="1">
        <v>8</v>
      </c>
      <c r="E1457" s="1" t="s">
        <v>645</v>
      </c>
      <c r="F1457" s="1" t="s">
        <v>724</v>
      </c>
      <c r="G1457" s="1">
        <v>8</v>
      </c>
    </row>
    <row r="1458" spans="1:7">
      <c r="A1458" s="1">
        <v>274</v>
      </c>
      <c r="B1458" s="1" t="s">
        <v>715</v>
      </c>
      <c r="C1458" s="1" t="s">
        <v>1936</v>
      </c>
      <c r="D1458" s="1">
        <v>8</v>
      </c>
      <c r="E1458" s="1" t="s">
        <v>645</v>
      </c>
      <c r="F1458" s="1" t="s">
        <v>724</v>
      </c>
      <c r="G1458" s="1">
        <v>8</v>
      </c>
    </row>
    <row r="1459" spans="1:7">
      <c r="A1459" s="1">
        <v>301</v>
      </c>
      <c r="B1459" s="1" t="s">
        <v>715</v>
      </c>
      <c r="C1459" s="1" t="s">
        <v>1937</v>
      </c>
      <c r="D1459" s="1">
        <v>8</v>
      </c>
      <c r="E1459" s="1" t="s">
        <v>805</v>
      </c>
      <c r="F1459" s="1" t="s">
        <v>724</v>
      </c>
      <c r="G1459" s="1">
        <v>8</v>
      </c>
    </row>
    <row r="1460" spans="1:7">
      <c r="A1460" s="1">
        <v>304</v>
      </c>
      <c r="B1460" s="1" t="s">
        <v>715</v>
      </c>
      <c r="C1460" s="1" t="s">
        <v>1938</v>
      </c>
      <c r="D1460" s="1">
        <v>8</v>
      </c>
      <c r="E1460" s="1" t="s">
        <v>645</v>
      </c>
      <c r="F1460" s="1" t="s">
        <v>724</v>
      </c>
      <c r="G1460" s="1">
        <v>8</v>
      </c>
    </row>
    <row r="1461" spans="1:7">
      <c r="A1461" s="1">
        <v>309</v>
      </c>
      <c r="B1461" s="1" t="s">
        <v>715</v>
      </c>
      <c r="C1461" s="1" t="s">
        <v>1939</v>
      </c>
      <c r="D1461" s="1">
        <v>8</v>
      </c>
      <c r="E1461" s="1" t="s">
        <v>645</v>
      </c>
      <c r="F1461" s="1" t="s">
        <v>724</v>
      </c>
      <c r="G1461" s="1">
        <v>8</v>
      </c>
    </row>
    <row r="1462" spans="1:7">
      <c r="A1462" s="1">
        <v>367</v>
      </c>
      <c r="B1462" s="1" t="s">
        <v>715</v>
      </c>
      <c r="C1462" s="1" t="s">
        <v>1940</v>
      </c>
      <c r="D1462" s="1">
        <v>8</v>
      </c>
      <c r="E1462" s="1" t="s">
        <v>645</v>
      </c>
      <c r="F1462" s="1" t="s">
        <v>724</v>
      </c>
      <c r="G1462" s="1">
        <v>8</v>
      </c>
    </row>
    <row r="1463" spans="1:7">
      <c r="A1463" s="1">
        <v>372</v>
      </c>
      <c r="B1463" s="1" t="s">
        <v>715</v>
      </c>
      <c r="C1463" s="1" t="s">
        <v>1941</v>
      </c>
      <c r="D1463" s="1">
        <v>8</v>
      </c>
      <c r="E1463" s="1" t="s">
        <v>645</v>
      </c>
      <c r="F1463" s="1" t="s">
        <v>724</v>
      </c>
      <c r="G1463" s="1">
        <v>8</v>
      </c>
    </row>
    <row r="1464" spans="1:7">
      <c r="A1464" s="1">
        <v>637</v>
      </c>
      <c r="B1464" s="1" t="s">
        <v>803</v>
      </c>
      <c r="C1464" s="1" t="s">
        <v>1942</v>
      </c>
      <c r="D1464" s="1">
        <v>8</v>
      </c>
      <c r="E1464" s="1" t="s">
        <v>645</v>
      </c>
      <c r="F1464" s="1" t="s">
        <v>806</v>
      </c>
      <c r="G1464" s="1">
        <v>5.6</v>
      </c>
    </row>
    <row r="1465" spans="1:7">
      <c r="A1465" s="1">
        <v>675</v>
      </c>
      <c r="B1465" s="1" t="s">
        <v>803</v>
      </c>
      <c r="C1465" s="1" t="s">
        <v>1943</v>
      </c>
      <c r="D1465" s="1">
        <v>8</v>
      </c>
      <c r="E1465" s="1" t="s">
        <v>645</v>
      </c>
      <c r="F1465" s="1" t="s">
        <v>724</v>
      </c>
      <c r="G1465" s="1">
        <v>5.6</v>
      </c>
    </row>
    <row r="1466" spans="1:7">
      <c r="A1466" s="1">
        <v>676</v>
      </c>
      <c r="B1466" s="1" t="s">
        <v>803</v>
      </c>
      <c r="C1466" s="1" t="s">
        <v>1944</v>
      </c>
      <c r="D1466" s="1">
        <v>8</v>
      </c>
      <c r="E1466" s="1" t="s">
        <v>645</v>
      </c>
      <c r="F1466" s="1" t="s">
        <v>724</v>
      </c>
      <c r="G1466" s="1">
        <v>5.6</v>
      </c>
    </row>
    <row r="1467" spans="1:7">
      <c r="A1467" s="1">
        <v>683</v>
      </c>
      <c r="B1467" s="1" t="s">
        <v>803</v>
      </c>
      <c r="C1467" s="1" t="s">
        <v>1945</v>
      </c>
      <c r="D1467" s="1">
        <v>8</v>
      </c>
      <c r="E1467" s="1" t="s">
        <v>645</v>
      </c>
      <c r="F1467" s="1" t="s">
        <v>724</v>
      </c>
      <c r="G1467" s="1">
        <v>5.6</v>
      </c>
    </row>
    <row r="1468" spans="1:7">
      <c r="A1468" s="1">
        <v>703</v>
      </c>
      <c r="B1468" s="1" t="s">
        <v>807</v>
      </c>
      <c r="C1468" s="1" t="s">
        <v>1946</v>
      </c>
      <c r="D1468" s="1">
        <v>8</v>
      </c>
      <c r="E1468" s="1" t="s">
        <v>645</v>
      </c>
      <c r="F1468" s="1" t="s">
        <v>724</v>
      </c>
      <c r="G1468" s="1">
        <v>8</v>
      </c>
    </row>
    <row r="1469" spans="1:7">
      <c r="A1469" s="1">
        <v>710</v>
      </c>
      <c r="B1469" s="1" t="s">
        <v>807</v>
      </c>
      <c r="C1469" s="1" t="s">
        <v>1947</v>
      </c>
      <c r="D1469" s="1">
        <v>8</v>
      </c>
      <c r="E1469" s="1" t="s">
        <v>645</v>
      </c>
      <c r="F1469" s="1" t="s">
        <v>724</v>
      </c>
      <c r="G1469" s="1">
        <v>8</v>
      </c>
    </row>
    <row r="1470" spans="1:7">
      <c r="A1470" s="1">
        <v>712</v>
      </c>
      <c r="B1470" s="1" t="s">
        <v>807</v>
      </c>
      <c r="C1470" s="1" t="s">
        <v>1948</v>
      </c>
      <c r="D1470" s="1">
        <v>8</v>
      </c>
      <c r="E1470" s="1" t="s">
        <v>645</v>
      </c>
      <c r="F1470" s="1" t="s">
        <v>724</v>
      </c>
      <c r="G1470" s="1">
        <v>8</v>
      </c>
    </row>
    <row r="1471" spans="1:7">
      <c r="A1471" s="1">
        <v>714</v>
      </c>
      <c r="B1471" s="1" t="s">
        <v>807</v>
      </c>
      <c r="C1471" s="1" t="s">
        <v>1949</v>
      </c>
      <c r="D1471" s="1">
        <v>8</v>
      </c>
      <c r="E1471" s="1" t="s">
        <v>805</v>
      </c>
      <c r="F1471" s="1" t="s">
        <v>724</v>
      </c>
      <c r="G1471" s="1">
        <v>8</v>
      </c>
    </row>
    <row r="1472" spans="1:7">
      <c r="A1472" s="1">
        <v>719</v>
      </c>
      <c r="B1472" s="1" t="s">
        <v>807</v>
      </c>
      <c r="C1472" s="1" t="s">
        <v>1950</v>
      </c>
      <c r="D1472" s="1">
        <v>8</v>
      </c>
      <c r="E1472" s="1" t="s">
        <v>805</v>
      </c>
      <c r="F1472" s="1" t="s">
        <v>724</v>
      </c>
      <c r="G1472" s="1">
        <v>8</v>
      </c>
    </row>
    <row r="1473" spans="1:7">
      <c r="A1473" s="1">
        <v>722</v>
      </c>
      <c r="B1473" s="1" t="s">
        <v>807</v>
      </c>
      <c r="C1473" s="1" t="s">
        <v>1951</v>
      </c>
      <c r="D1473" s="1">
        <v>8</v>
      </c>
      <c r="E1473" s="1" t="s">
        <v>645</v>
      </c>
      <c r="F1473" s="1" t="s">
        <v>724</v>
      </c>
      <c r="G1473" s="1">
        <v>8</v>
      </c>
    </row>
    <row r="1474" spans="1:7">
      <c r="A1474" s="1">
        <v>724</v>
      </c>
      <c r="B1474" s="1" t="s">
        <v>807</v>
      </c>
      <c r="C1474" s="1" t="s">
        <v>1952</v>
      </c>
      <c r="D1474" s="1">
        <v>8</v>
      </c>
      <c r="E1474" s="1" t="s">
        <v>645</v>
      </c>
      <c r="F1474" s="1" t="s">
        <v>724</v>
      </c>
      <c r="G1474" s="1">
        <v>8</v>
      </c>
    </row>
    <row r="1475" spans="1:7">
      <c r="A1475" s="1">
        <v>725</v>
      </c>
      <c r="B1475" s="1" t="s">
        <v>807</v>
      </c>
      <c r="C1475" s="1" t="s">
        <v>1953</v>
      </c>
      <c r="D1475" s="1">
        <v>8</v>
      </c>
      <c r="E1475" s="1" t="s">
        <v>645</v>
      </c>
      <c r="F1475" s="1" t="s">
        <v>724</v>
      </c>
      <c r="G1475" s="1">
        <v>8</v>
      </c>
    </row>
    <row r="1476" spans="1:7">
      <c r="A1476" s="1">
        <v>726</v>
      </c>
      <c r="B1476" s="1" t="s">
        <v>807</v>
      </c>
      <c r="C1476" s="1" t="s">
        <v>1767</v>
      </c>
      <c r="D1476" s="1">
        <v>8</v>
      </c>
      <c r="E1476" s="1" t="s">
        <v>645</v>
      </c>
      <c r="F1476" s="1" t="s">
        <v>724</v>
      </c>
      <c r="G1476" s="1">
        <v>8</v>
      </c>
    </row>
    <row r="1477" spans="1:7">
      <c r="A1477" s="1">
        <v>727</v>
      </c>
      <c r="B1477" s="1" t="s">
        <v>807</v>
      </c>
      <c r="C1477" s="1" t="s">
        <v>1954</v>
      </c>
      <c r="D1477" s="1">
        <v>8</v>
      </c>
      <c r="E1477" s="1" t="s">
        <v>645</v>
      </c>
      <c r="F1477" s="1" t="s">
        <v>724</v>
      </c>
      <c r="G1477" s="1">
        <v>8</v>
      </c>
    </row>
    <row r="1478" spans="1:7">
      <c r="A1478" s="1">
        <v>758</v>
      </c>
      <c r="B1478" s="1" t="s">
        <v>779</v>
      </c>
      <c r="C1478" s="1" t="s">
        <v>1955</v>
      </c>
      <c r="D1478" s="1">
        <v>8</v>
      </c>
      <c r="E1478" s="1" t="s">
        <v>645</v>
      </c>
      <c r="F1478" s="1" t="s">
        <v>724</v>
      </c>
      <c r="G1478" s="1">
        <v>8</v>
      </c>
    </row>
    <row r="1479" spans="1:7">
      <c r="A1479" s="1">
        <v>782</v>
      </c>
      <c r="B1479" s="1" t="s">
        <v>779</v>
      </c>
      <c r="C1479" s="1" t="s">
        <v>1543</v>
      </c>
      <c r="D1479" s="1">
        <v>8</v>
      </c>
      <c r="E1479" s="1" t="s">
        <v>805</v>
      </c>
      <c r="F1479" s="1" t="s">
        <v>724</v>
      </c>
      <c r="G1479" s="1">
        <v>8</v>
      </c>
    </row>
    <row r="1480" spans="1:7">
      <c r="A1480" s="1">
        <v>794</v>
      </c>
      <c r="B1480" s="1" t="s">
        <v>779</v>
      </c>
      <c r="C1480" s="1" t="s">
        <v>1956</v>
      </c>
      <c r="D1480" s="1">
        <v>8</v>
      </c>
      <c r="E1480" s="1" t="s">
        <v>645</v>
      </c>
      <c r="F1480" s="1" t="s">
        <v>658</v>
      </c>
      <c r="G1480" s="1">
        <v>8</v>
      </c>
    </row>
    <row r="1481" spans="1:7">
      <c r="A1481" s="1">
        <v>795</v>
      </c>
      <c r="B1481" s="1" t="s">
        <v>779</v>
      </c>
      <c r="C1481" s="1" t="s">
        <v>1957</v>
      </c>
      <c r="D1481" s="1">
        <v>8</v>
      </c>
      <c r="E1481" s="1" t="s">
        <v>645</v>
      </c>
      <c r="F1481" s="1" t="s">
        <v>658</v>
      </c>
      <c r="G1481" s="1">
        <v>8</v>
      </c>
    </row>
    <row r="1482" spans="1:7">
      <c r="A1482" s="1">
        <v>818</v>
      </c>
      <c r="B1482" s="1" t="s">
        <v>779</v>
      </c>
      <c r="C1482" s="1" t="s">
        <v>1958</v>
      </c>
      <c r="D1482" s="1">
        <v>8</v>
      </c>
      <c r="E1482" s="1" t="s">
        <v>645</v>
      </c>
      <c r="F1482" s="1" t="s">
        <v>806</v>
      </c>
      <c r="G1482" s="1">
        <v>8</v>
      </c>
    </row>
    <row r="1483" spans="1:7">
      <c r="A1483" s="1">
        <v>834</v>
      </c>
      <c r="B1483" s="1" t="s">
        <v>779</v>
      </c>
      <c r="C1483" s="1" t="s">
        <v>1959</v>
      </c>
      <c r="D1483" s="1">
        <v>8</v>
      </c>
      <c r="E1483" s="1" t="s">
        <v>645</v>
      </c>
      <c r="F1483" s="1" t="s">
        <v>806</v>
      </c>
      <c r="G1483" s="1">
        <v>8</v>
      </c>
    </row>
    <row r="1484" spans="1:7">
      <c r="A1484" s="1">
        <v>841</v>
      </c>
      <c r="B1484" s="1" t="s">
        <v>779</v>
      </c>
      <c r="C1484" s="1" t="s">
        <v>1960</v>
      </c>
      <c r="D1484" s="1">
        <v>8</v>
      </c>
      <c r="E1484" s="1" t="s">
        <v>805</v>
      </c>
      <c r="F1484" s="1" t="s">
        <v>806</v>
      </c>
      <c r="G1484" s="1">
        <v>8</v>
      </c>
    </row>
    <row r="1485" spans="1:7">
      <c r="A1485" s="1">
        <v>842</v>
      </c>
      <c r="B1485" s="1" t="s">
        <v>779</v>
      </c>
      <c r="C1485" s="1" t="s">
        <v>1961</v>
      </c>
      <c r="D1485" s="1">
        <v>8</v>
      </c>
      <c r="E1485" s="1" t="s">
        <v>645</v>
      </c>
      <c r="F1485" s="1" t="s">
        <v>724</v>
      </c>
      <c r="G1485" s="1">
        <v>8</v>
      </c>
    </row>
    <row r="1486" spans="1:7">
      <c r="A1486" s="1">
        <v>843</v>
      </c>
      <c r="B1486" s="1" t="s">
        <v>779</v>
      </c>
      <c r="C1486" s="1" t="s">
        <v>1962</v>
      </c>
      <c r="D1486" s="1">
        <v>8</v>
      </c>
      <c r="E1486" s="1" t="s">
        <v>645</v>
      </c>
      <c r="F1486" s="1" t="s">
        <v>724</v>
      </c>
      <c r="G1486" s="1">
        <v>8</v>
      </c>
    </row>
    <row r="1487" spans="1:7">
      <c r="A1487" s="1">
        <v>845</v>
      </c>
      <c r="B1487" s="1" t="s">
        <v>779</v>
      </c>
      <c r="C1487" s="1" t="s">
        <v>1963</v>
      </c>
      <c r="D1487" s="1">
        <v>8</v>
      </c>
      <c r="E1487" s="1" t="s">
        <v>645</v>
      </c>
      <c r="F1487" s="1" t="s">
        <v>724</v>
      </c>
      <c r="G1487" s="1">
        <v>8</v>
      </c>
    </row>
    <row r="1488" spans="1:7">
      <c r="A1488" s="1">
        <v>866</v>
      </c>
      <c r="B1488" s="1" t="s">
        <v>779</v>
      </c>
      <c r="C1488" s="1" t="s">
        <v>1960</v>
      </c>
      <c r="D1488" s="1">
        <v>8</v>
      </c>
      <c r="E1488" s="1" t="s">
        <v>805</v>
      </c>
      <c r="F1488" s="1" t="s">
        <v>806</v>
      </c>
      <c r="G1488" s="1">
        <v>8</v>
      </c>
    </row>
    <row r="1489" spans="1:7">
      <c r="A1489" s="1">
        <v>870</v>
      </c>
      <c r="B1489" s="1" t="s">
        <v>779</v>
      </c>
      <c r="C1489" s="1" t="s">
        <v>1964</v>
      </c>
      <c r="D1489" s="1">
        <v>8</v>
      </c>
      <c r="E1489" s="1" t="s">
        <v>645</v>
      </c>
      <c r="F1489" s="1" t="s">
        <v>806</v>
      </c>
      <c r="G1489" s="1">
        <v>8</v>
      </c>
    </row>
    <row r="1490" spans="1:7">
      <c r="A1490" s="1">
        <v>877</v>
      </c>
      <c r="B1490" s="1" t="s">
        <v>779</v>
      </c>
      <c r="C1490" s="1" t="s">
        <v>1965</v>
      </c>
      <c r="D1490" s="1">
        <v>8</v>
      </c>
      <c r="E1490" s="1" t="s">
        <v>645</v>
      </c>
      <c r="F1490" s="1" t="s">
        <v>658</v>
      </c>
      <c r="G1490" s="1">
        <v>8</v>
      </c>
    </row>
    <row r="1491" spans="1:7">
      <c r="A1491" s="1">
        <v>893</v>
      </c>
      <c r="B1491" s="1" t="s">
        <v>779</v>
      </c>
      <c r="C1491" s="1" t="s">
        <v>1966</v>
      </c>
      <c r="D1491" s="1">
        <v>8</v>
      </c>
      <c r="E1491" s="1" t="s">
        <v>645</v>
      </c>
      <c r="F1491" s="1" t="s">
        <v>646</v>
      </c>
      <c r="G1491" s="1">
        <v>8</v>
      </c>
    </row>
    <row r="1492" spans="1:7">
      <c r="A1492" s="1">
        <v>894</v>
      </c>
      <c r="B1492" s="1" t="s">
        <v>779</v>
      </c>
      <c r="C1492" s="1" t="s">
        <v>1967</v>
      </c>
      <c r="D1492" s="1">
        <v>8</v>
      </c>
      <c r="E1492" s="1" t="s">
        <v>645</v>
      </c>
      <c r="F1492" s="1" t="s">
        <v>646</v>
      </c>
      <c r="G1492" s="1">
        <v>8</v>
      </c>
    </row>
    <row r="1493" spans="1:7">
      <c r="A1493" s="1">
        <v>992</v>
      </c>
      <c r="B1493" s="1" t="s">
        <v>765</v>
      </c>
      <c r="C1493" s="1" t="s">
        <v>1968</v>
      </c>
      <c r="D1493" s="1">
        <v>8</v>
      </c>
      <c r="E1493" s="1" t="s">
        <v>645</v>
      </c>
      <c r="F1493" s="1" t="s">
        <v>646</v>
      </c>
      <c r="G1493" s="1">
        <v>8</v>
      </c>
    </row>
    <row r="1494" spans="1:7">
      <c r="A1494" s="1">
        <v>993</v>
      </c>
      <c r="B1494" s="1" t="s">
        <v>765</v>
      </c>
      <c r="C1494" s="1" t="s">
        <v>1969</v>
      </c>
      <c r="D1494" s="1">
        <v>8</v>
      </c>
      <c r="E1494" s="1" t="s">
        <v>645</v>
      </c>
      <c r="F1494" s="1" t="s">
        <v>646</v>
      </c>
      <c r="G1494" s="1">
        <v>8</v>
      </c>
    </row>
    <row r="1495" spans="1:7">
      <c r="A1495" s="1">
        <v>994</v>
      </c>
      <c r="B1495" s="1" t="s">
        <v>765</v>
      </c>
      <c r="C1495" s="1" t="s">
        <v>1970</v>
      </c>
      <c r="D1495" s="1">
        <v>8</v>
      </c>
      <c r="E1495" s="1" t="s">
        <v>645</v>
      </c>
      <c r="F1495" s="1" t="s">
        <v>646</v>
      </c>
      <c r="G1495" s="1">
        <v>8</v>
      </c>
    </row>
    <row r="1496" spans="1:7">
      <c r="A1496" s="1">
        <v>995</v>
      </c>
      <c r="B1496" s="1" t="s">
        <v>765</v>
      </c>
      <c r="C1496" s="1" t="s">
        <v>1971</v>
      </c>
      <c r="D1496" s="1">
        <v>8</v>
      </c>
      <c r="E1496" s="1" t="s">
        <v>645</v>
      </c>
      <c r="F1496" s="1" t="s">
        <v>646</v>
      </c>
      <c r="G1496" s="1">
        <v>8</v>
      </c>
    </row>
    <row r="1497" spans="1:7">
      <c r="A1497" s="1">
        <v>996</v>
      </c>
      <c r="B1497" s="1" t="s">
        <v>765</v>
      </c>
      <c r="C1497" s="1" t="s">
        <v>1972</v>
      </c>
      <c r="D1497" s="1">
        <v>8</v>
      </c>
      <c r="E1497" s="1" t="s">
        <v>645</v>
      </c>
      <c r="F1497" s="1" t="s">
        <v>646</v>
      </c>
      <c r="G1497" s="1">
        <v>8</v>
      </c>
    </row>
    <row r="1498" spans="1:7">
      <c r="A1498" s="1">
        <v>997</v>
      </c>
      <c r="B1498" s="1" t="s">
        <v>765</v>
      </c>
      <c r="C1498" s="1" t="s">
        <v>1973</v>
      </c>
      <c r="D1498" s="1">
        <v>8</v>
      </c>
      <c r="E1498" s="1" t="s">
        <v>645</v>
      </c>
      <c r="F1498" s="1" t="s">
        <v>646</v>
      </c>
      <c r="G1498" s="1">
        <v>8</v>
      </c>
    </row>
    <row r="1499" spans="1:7">
      <c r="A1499" s="1">
        <v>998</v>
      </c>
      <c r="B1499" s="1" t="s">
        <v>765</v>
      </c>
      <c r="C1499" s="1" t="s">
        <v>1974</v>
      </c>
      <c r="D1499" s="1">
        <v>8</v>
      </c>
      <c r="E1499" s="1" t="s">
        <v>645</v>
      </c>
      <c r="F1499" s="1" t="s">
        <v>646</v>
      </c>
      <c r="G1499" s="1">
        <v>8</v>
      </c>
    </row>
    <row r="1500" spans="1:7">
      <c r="A1500" s="1">
        <v>999</v>
      </c>
      <c r="B1500" s="1" t="s">
        <v>765</v>
      </c>
      <c r="C1500" s="1" t="s">
        <v>1975</v>
      </c>
      <c r="D1500" s="1">
        <v>8</v>
      </c>
      <c r="E1500" s="1" t="s">
        <v>645</v>
      </c>
      <c r="F1500" s="1" t="s">
        <v>646</v>
      </c>
      <c r="G1500" s="1">
        <v>8</v>
      </c>
    </row>
    <row r="1501" spans="1:7">
      <c r="A1501" s="1">
        <v>1007</v>
      </c>
      <c r="B1501" s="1" t="s">
        <v>765</v>
      </c>
      <c r="C1501" s="1" t="s">
        <v>1976</v>
      </c>
      <c r="D1501" s="1">
        <v>8</v>
      </c>
      <c r="E1501" s="1" t="s">
        <v>645</v>
      </c>
      <c r="F1501" s="1" t="s">
        <v>646</v>
      </c>
      <c r="G1501" s="1">
        <v>8</v>
      </c>
    </row>
    <row r="1502" spans="1:7">
      <c r="A1502" s="1">
        <v>1008</v>
      </c>
      <c r="B1502" s="1" t="s">
        <v>765</v>
      </c>
      <c r="C1502" s="1" t="s">
        <v>1977</v>
      </c>
      <c r="D1502" s="1">
        <v>8</v>
      </c>
      <c r="E1502" s="1" t="s">
        <v>645</v>
      </c>
      <c r="F1502" s="1" t="s">
        <v>646</v>
      </c>
      <c r="G1502" s="1">
        <v>8</v>
      </c>
    </row>
    <row r="1503" spans="1:7">
      <c r="A1503" s="1">
        <v>1009</v>
      </c>
      <c r="B1503" s="1" t="s">
        <v>765</v>
      </c>
      <c r="C1503" s="1" t="s">
        <v>1978</v>
      </c>
      <c r="D1503" s="1">
        <v>8</v>
      </c>
      <c r="E1503" s="1" t="s">
        <v>645</v>
      </c>
      <c r="F1503" s="1" t="s">
        <v>646</v>
      </c>
      <c r="G1503" s="1">
        <v>8</v>
      </c>
    </row>
    <row r="1504" spans="1:7">
      <c r="A1504" s="1">
        <v>1010</v>
      </c>
      <c r="B1504" s="1" t="s">
        <v>765</v>
      </c>
      <c r="C1504" s="1" t="s">
        <v>1979</v>
      </c>
      <c r="D1504" s="1">
        <v>8</v>
      </c>
      <c r="E1504" s="1" t="s">
        <v>645</v>
      </c>
      <c r="F1504" s="1" t="s">
        <v>646</v>
      </c>
      <c r="G1504" s="1">
        <v>8</v>
      </c>
    </row>
    <row r="1505" spans="1:7">
      <c r="A1505" s="1">
        <v>1011</v>
      </c>
      <c r="B1505" s="1" t="s">
        <v>765</v>
      </c>
      <c r="C1505" s="1" t="s">
        <v>1980</v>
      </c>
      <c r="D1505" s="1">
        <v>8</v>
      </c>
      <c r="E1505" s="1" t="s">
        <v>645</v>
      </c>
      <c r="F1505" s="1" t="s">
        <v>646</v>
      </c>
      <c r="G1505" s="1">
        <v>8</v>
      </c>
    </row>
    <row r="1506" spans="1:7">
      <c r="A1506" s="1">
        <v>1012</v>
      </c>
      <c r="B1506" s="1" t="s">
        <v>765</v>
      </c>
      <c r="C1506" s="1" t="s">
        <v>1981</v>
      </c>
      <c r="D1506" s="1">
        <v>8</v>
      </c>
      <c r="E1506" s="1" t="s">
        <v>645</v>
      </c>
      <c r="F1506" s="1" t="s">
        <v>646</v>
      </c>
      <c r="G1506" s="1">
        <v>8</v>
      </c>
    </row>
    <row r="1507" spans="1:7">
      <c r="A1507" s="1">
        <v>1013</v>
      </c>
      <c r="B1507" s="1" t="s">
        <v>765</v>
      </c>
      <c r="C1507" s="1" t="s">
        <v>1982</v>
      </c>
      <c r="D1507" s="1">
        <v>8</v>
      </c>
      <c r="E1507" s="1" t="s">
        <v>645</v>
      </c>
      <c r="F1507" s="1" t="s">
        <v>646</v>
      </c>
      <c r="G1507" s="1">
        <v>8</v>
      </c>
    </row>
    <row r="1508" spans="1:7">
      <c r="A1508" s="1">
        <v>1034</v>
      </c>
      <c r="B1508" s="1" t="s">
        <v>765</v>
      </c>
      <c r="C1508" s="1" t="s">
        <v>1983</v>
      </c>
      <c r="D1508" s="1">
        <v>8</v>
      </c>
      <c r="E1508" s="1" t="s">
        <v>645</v>
      </c>
      <c r="F1508" s="1" t="s">
        <v>658</v>
      </c>
      <c r="G1508" s="1">
        <v>8</v>
      </c>
    </row>
    <row r="1509" spans="1:7">
      <c r="A1509" s="1">
        <v>1048</v>
      </c>
      <c r="B1509" s="1" t="s">
        <v>765</v>
      </c>
      <c r="C1509" s="1" t="s">
        <v>1984</v>
      </c>
      <c r="D1509" s="1">
        <v>8</v>
      </c>
      <c r="E1509" s="1" t="s">
        <v>645</v>
      </c>
      <c r="F1509" s="1" t="s">
        <v>806</v>
      </c>
      <c r="G1509" s="1">
        <v>8</v>
      </c>
    </row>
    <row r="1510" spans="1:7">
      <c r="A1510" s="1">
        <v>1192</v>
      </c>
      <c r="B1510" s="1" t="s">
        <v>649</v>
      </c>
      <c r="C1510" s="1" t="s">
        <v>1851</v>
      </c>
      <c r="D1510" s="1">
        <v>8</v>
      </c>
      <c r="E1510" s="1" t="s">
        <v>645</v>
      </c>
      <c r="F1510" s="1" t="s">
        <v>724</v>
      </c>
      <c r="G1510" s="1">
        <v>8</v>
      </c>
    </row>
    <row r="1511" spans="1:7">
      <c r="A1511" s="1">
        <v>1206</v>
      </c>
      <c r="B1511" s="1" t="s">
        <v>649</v>
      </c>
      <c r="C1511" s="1" t="s">
        <v>1985</v>
      </c>
      <c r="D1511" s="1">
        <v>8</v>
      </c>
      <c r="E1511" s="1" t="s">
        <v>805</v>
      </c>
      <c r="F1511" s="1" t="s">
        <v>724</v>
      </c>
      <c r="G1511" s="1">
        <v>8</v>
      </c>
    </row>
    <row r="1512" spans="1:7">
      <c r="A1512" s="1">
        <v>1235</v>
      </c>
      <c r="B1512" s="1" t="s">
        <v>649</v>
      </c>
      <c r="C1512" s="1" t="s">
        <v>1986</v>
      </c>
      <c r="D1512" s="1">
        <v>8</v>
      </c>
      <c r="E1512" s="1" t="s">
        <v>645</v>
      </c>
      <c r="F1512" s="1" t="s">
        <v>646</v>
      </c>
      <c r="G1512" s="1">
        <v>8</v>
      </c>
    </row>
    <row r="1513" spans="1:7">
      <c r="A1513" s="1">
        <v>1236</v>
      </c>
      <c r="B1513" s="1" t="s">
        <v>649</v>
      </c>
      <c r="C1513" s="1" t="s">
        <v>1987</v>
      </c>
      <c r="D1513" s="1">
        <v>8</v>
      </c>
      <c r="E1513" s="1" t="s">
        <v>645</v>
      </c>
      <c r="F1513" s="1" t="s">
        <v>646</v>
      </c>
      <c r="G1513" s="1">
        <v>8</v>
      </c>
    </row>
    <row r="1514" spans="1:7">
      <c r="A1514" s="1">
        <v>1237</v>
      </c>
      <c r="B1514" s="1" t="s">
        <v>649</v>
      </c>
      <c r="C1514" s="1" t="s">
        <v>1988</v>
      </c>
      <c r="D1514" s="1">
        <v>8</v>
      </c>
      <c r="E1514" s="1" t="s">
        <v>645</v>
      </c>
      <c r="F1514" s="1" t="s">
        <v>646</v>
      </c>
      <c r="G1514" s="1">
        <v>8</v>
      </c>
    </row>
    <row r="1515" spans="1:7">
      <c r="A1515" s="1">
        <v>1238</v>
      </c>
      <c r="B1515" s="1" t="s">
        <v>649</v>
      </c>
      <c r="C1515" s="1" t="s">
        <v>1989</v>
      </c>
      <c r="D1515" s="1">
        <v>8</v>
      </c>
      <c r="E1515" s="1" t="s">
        <v>645</v>
      </c>
      <c r="F1515" s="1" t="s">
        <v>646</v>
      </c>
      <c r="G1515" s="1">
        <v>8</v>
      </c>
    </row>
    <row r="1516" spans="1:7">
      <c r="A1516" s="1">
        <v>1245</v>
      </c>
      <c r="B1516" s="1" t="s">
        <v>649</v>
      </c>
      <c r="C1516" s="1" t="s">
        <v>1990</v>
      </c>
      <c r="D1516" s="1">
        <v>8</v>
      </c>
      <c r="E1516" s="1" t="s">
        <v>645</v>
      </c>
      <c r="F1516" s="1" t="s">
        <v>724</v>
      </c>
      <c r="G1516" s="1">
        <v>8</v>
      </c>
    </row>
    <row r="1517" spans="1:7">
      <c r="A1517" s="1">
        <v>1246</v>
      </c>
      <c r="B1517" s="1" t="s">
        <v>649</v>
      </c>
      <c r="C1517" s="1" t="s">
        <v>1991</v>
      </c>
      <c r="D1517" s="1">
        <v>8</v>
      </c>
      <c r="E1517" s="1" t="s">
        <v>645</v>
      </c>
      <c r="F1517" s="1" t="s">
        <v>724</v>
      </c>
      <c r="G1517" s="1">
        <v>8</v>
      </c>
    </row>
    <row r="1518" spans="1:7">
      <c r="A1518" s="1">
        <v>1254</v>
      </c>
      <c r="B1518" s="1" t="s">
        <v>649</v>
      </c>
      <c r="C1518" s="1" t="s">
        <v>1992</v>
      </c>
      <c r="D1518" s="1">
        <v>8</v>
      </c>
      <c r="E1518" s="1" t="s">
        <v>645</v>
      </c>
      <c r="F1518" s="1" t="s">
        <v>750</v>
      </c>
      <c r="G1518" s="1">
        <v>8</v>
      </c>
    </row>
    <row r="1519" spans="1:7">
      <c r="A1519" s="1">
        <v>1256</v>
      </c>
      <c r="B1519" s="1" t="s">
        <v>649</v>
      </c>
      <c r="C1519" s="1" t="s">
        <v>1993</v>
      </c>
      <c r="D1519" s="1">
        <v>8</v>
      </c>
      <c r="E1519" s="1" t="s">
        <v>645</v>
      </c>
      <c r="F1519" s="1" t="s">
        <v>648</v>
      </c>
      <c r="G1519" s="1">
        <v>8</v>
      </c>
    </row>
    <row r="1520" spans="1:7">
      <c r="A1520" s="1">
        <v>1257</v>
      </c>
      <c r="B1520" s="1" t="s">
        <v>649</v>
      </c>
      <c r="C1520" s="1" t="s">
        <v>1958</v>
      </c>
      <c r="D1520" s="1">
        <v>8</v>
      </c>
      <c r="E1520" s="1" t="s">
        <v>645</v>
      </c>
      <c r="F1520" s="1" t="s">
        <v>648</v>
      </c>
      <c r="G1520" s="1">
        <v>8</v>
      </c>
    </row>
    <row r="1521" spans="1:7">
      <c r="A1521" s="1">
        <v>1316</v>
      </c>
      <c r="B1521" s="1" t="s">
        <v>649</v>
      </c>
      <c r="C1521" s="1" t="s">
        <v>1961</v>
      </c>
      <c r="D1521" s="1">
        <v>8</v>
      </c>
      <c r="E1521" s="1" t="s">
        <v>645</v>
      </c>
      <c r="F1521" s="1" t="s">
        <v>724</v>
      </c>
      <c r="G1521" s="1">
        <v>8</v>
      </c>
    </row>
    <row r="1522" spans="1:7">
      <c r="A1522" s="1">
        <v>1317</v>
      </c>
      <c r="B1522" s="1" t="s">
        <v>649</v>
      </c>
      <c r="C1522" s="1" t="s">
        <v>1994</v>
      </c>
      <c r="D1522" s="1">
        <v>8</v>
      </c>
      <c r="E1522" s="1" t="s">
        <v>645</v>
      </c>
      <c r="F1522" s="1" t="s">
        <v>724</v>
      </c>
      <c r="G1522" s="1">
        <v>8</v>
      </c>
    </row>
    <row r="1523" spans="1:7">
      <c r="A1523" s="1">
        <v>1318</v>
      </c>
      <c r="B1523" s="1" t="s">
        <v>649</v>
      </c>
      <c r="C1523" s="1" t="s">
        <v>1995</v>
      </c>
      <c r="D1523" s="1">
        <v>8</v>
      </c>
      <c r="E1523" s="1" t="s">
        <v>645</v>
      </c>
      <c r="F1523" s="1" t="s">
        <v>724</v>
      </c>
      <c r="G1523" s="1">
        <v>8</v>
      </c>
    </row>
    <row r="1524" spans="1:7">
      <c r="A1524" s="1">
        <v>1367</v>
      </c>
      <c r="B1524" s="1" t="s">
        <v>816</v>
      </c>
      <c r="C1524" s="1" t="s">
        <v>1996</v>
      </c>
      <c r="D1524" s="1">
        <v>8</v>
      </c>
      <c r="E1524" s="1" t="s">
        <v>645</v>
      </c>
      <c r="F1524" s="1" t="s">
        <v>658</v>
      </c>
      <c r="G1524" s="1">
        <v>8</v>
      </c>
    </row>
    <row r="1525" spans="1:7">
      <c r="A1525" s="1">
        <v>1373</v>
      </c>
      <c r="B1525" s="1" t="s">
        <v>816</v>
      </c>
      <c r="C1525" s="1" t="s">
        <v>1997</v>
      </c>
      <c r="D1525" s="1">
        <v>8</v>
      </c>
      <c r="E1525" s="1" t="s">
        <v>645</v>
      </c>
      <c r="F1525" s="1" t="s">
        <v>806</v>
      </c>
      <c r="G1525" s="1">
        <v>8</v>
      </c>
    </row>
    <row r="1526" spans="1:7">
      <c r="A1526" s="1">
        <v>1398</v>
      </c>
      <c r="B1526" s="1" t="s">
        <v>654</v>
      </c>
      <c r="C1526" s="1" t="s">
        <v>1998</v>
      </c>
      <c r="D1526" s="1">
        <v>8</v>
      </c>
      <c r="E1526" s="1" t="s">
        <v>645</v>
      </c>
      <c r="F1526" s="1" t="s">
        <v>806</v>
      </c>
      <c r="G1526" s="1">
        <v>8</v>
      </c>
    </row>
    <row r="1527" spans="1:7">
      <c r="A1527" s="1">
        <v>1415</v>
      </c>
      <c r="B1527" s="1" t="s">
        <v>654</v>
      </c>
      <c r="C1527" s="1" t="s">
        <v>1999</v>
      </c>
      <c r="D1527" s="1">
        <v>8</v>
      </c>
      <c r="E1527" s="1" t="s">
        <v>645</v>
      </c>
      <c r="F1527" s="1" t="s">
        <v>646</v>
      </c>
      <c r="G1527" s="1">
        <v>5.6</v>
      </c>
    </row>
    <row r="1528" spans="1:7">
      <c r="A1528" s="1">
        <v>1416</v>
      </c>
      <c r="B1528" s="1" t="s">
        <v>654</v>
      </c>
      <c r="C1528" s="1" t="s">
        <v>2000</v>
      </c>
      <c r="D1528" s="1">
        <v>8</v>
      </c>
      <c r="E1528" s="1" t="s">
        <v>645</v>
      </c>
      <c r="F1528" s="1" t="s">
        <v>646</v>
      </c>
      <c r="G1528" s="1">
        <v>5.6</v>
      </c>
    </row>
    <row r="1529" spans="1:7">
      <c r="A1529" s="1">
        <v>1562</v>
      </c>
      <c r="B1529" s="1" t="s">
        <v>722</v>
      </c>
      <c r="C1529" s="1" t="s">
        <v>1467</v>
      </c>
      <c r="D1529" s="1">
        <v>8</v>
      </c>
      <c r="E1529" s="1" t="s">
        <v>645</v>
      </c>
      <c r="F1529" s="1" t="s">
        <v>724</v>
      </c>
      <c r="G1529" s="1">
        <v>8</v>
      </c>
    </row>
    <row r="1530" spans="1:7">
      <c r="A1530" s="1">
        <v>1563</v>
      </c>
      <c r="B1530" s="1" t="s">
        <v>722</v>
      </c>
      <c r="C1530" s="1" t="s">
        <v>1289</v>
      </c>
      <c r="D1530" s="1">
        <v>8</v>
      </c>
      <c r="E1530" s="1" t="s">
        <v>645</v>
      </c>
      <c r="F1530" s="1" t="s">
        <v>724</v>
      </c>
      <c r="G1530" s="1">
        <v>8</v>
      </c>
    </row>
    <row r="1531" spans="1:7">
      <c r="A1531" s="1">
        <v>1565</v>
      </c>
      <c r="B1531" s="1" t="s">
        <v>722</v>
      </c>
      <c r="C1531" s="1" t="s">
        <v>1647</v>
      </c>
      <c r="D1531" s="1">
        <v>8</v>
      </c>
      <c r="E1531" s="1" t="s">
        <v>645</v>
      </c>
      <c r="F1531" s="1" t="s">
        <v>724</v>
      </c>
      <c r="G1531" s="1">
        <v>8</v>
      </c>
    </row>
    <row r="1532" spans="1:7">
      <c r="A1532" s="1">
        <v>1566</v>
      </c>
      <c r="B1532" s="1" t="s">
        <v>722</v>
      </c>
      <c r="C1532" s="1" t="s">
        <v>2001</v>
      </c>
      <c r="D1532" s="1">
        <v>8</v>
      </c>
      <c r="E1532" s="1" t="s">
        <v>805</v>
      </c>
      <c r="F1532" s="1" t="s">
        <v>724</v>
      </c>
      <c r="G1532" s="1">
        <v>8</v>
      </c>
    </row>
    <row r="1533" spans="1:7">
      <c r="A1533" s="1">
        <v>1576</v>
      </c>
      <c r="B1533" s="1" t="s">
        <v>722</v>
      </c>
      <c r="C1533" s="1" t="s">
        <v>2002</v>
      </c>
      <c r="D1533" s="1">
        <v>8</v>
      </c>
      <c r="E1533" s="1" t="s">
        <v>805</v>
      </c>
      <c r="F1533" s="1" t="s">
        <v>724</v>
      </c>
      <c r="G1533" s="1">
        <v>8</v>
      </c>
    </row>
    <row r="1534" spans="1:7">
      <c r="A1534" s="1">
        <v>1577</v>
      </c>
      <c r="B1534" s="1" t="s">
        <v>722</v>
      </c>
      <c r="C1534" s="1" t="s">
        <v>2003</v>
      </c>
      <c r="D1534" s="1">
        <v>8</v>
      </c>
      <c r="E1534" s="1" t="s">
        <v>805</v>
      </c>
      <c r="F1534" s="1" t="s">
        <v>724</v>
      </c>
      <c r="G1534" s="1">
        <v>8</v>
      </c>
    </row>
    <row r="1535" spans="1:7">
      <c r="A1535" s="1">
        <v>1650</v>
      </c>
      <c r="B1535" s="1" t="s">
        <v>722</v>
      </c>
      <c r="C1535" s="1" t="s">
        <v>2004</v>
      </c>
      <c r="D1535" s="1">
        <v>8</v>
      </c>
      <c r="E1535" s="1" t="s">
        <v>645</v>
      </c>
      <c r="F1535" s="1" t="s">
        <v>806</v>
      </c>
      <c r="G1535" s="1">
        <v>8</v>
      </c>
    </row>
    <row r="1536" spans="1:7">
      <c r="A1536" s="1">
        <v>1652</v>
      </c>
      <c r="B1536" s="1" t="s">
        <v>722</v>
      </c>
      <c r="C1536" s="1" t="s">
        <v>2005</v>
      </c>
      <c r="D1536" s="1">
        <v>8</v>
      </c>
      <c r="E1536" s="1" t="s">
        <v>645</v>
      </c>
      <c r="F1536" s="1" t="s">
        <v>806</v>
      </c>
      <c r="G1536" s="1">
        <v>8</v>
      </c>
    </row>
    <row r="1537" spans="1:7">
      <c r="A1537" s="1">
        <v>1653</v>
      </c>
      <c r="B1537" s="1" t="s">
        <v>722</v>
      </c>
      <c r="C1537" s="1" t="s">
        <v>2006</v>
      </c>
      <c r="D1537" s="1">
        <v>8</v>
      </c>
      <c r="E1537" s="1" t="s">
        <v>805</v>
      </c>
      <c r="F1537" s="1" t="s">
        <v>806</v>
      </c>
      <c r="G1537" s="1">
        <v>8</v>
      </c>
    </row>
    <row r="1538" spans="1:7">
      <c r="A1538" s="1">
        <v>1676</v>
      </c>
      <c r="B1538" s="1" t="s">
        <v>722</v>
      </c>
      <c r="C1538" s="1" t="s">
        <v>2007</v>
      </c>
      <c r="D1538" s="1">
        <v>8</v>
      </c>
      <c r="E1538" s="1" t="s">
        <v>645</v>
      </c>
      <c r="F1538" s="1" t="s">
        <v>724</v>
      </c>
      <c r="G1538" s="1">
        <v>8</v>
      </c>
    </row>
    <row r="1539" spans="1:7">
      <c r="A1539" s="1">
        <v>1677</v>
      </c>
      <c r="B1539" s="1" t="s">
        <v>722</v>
      </c>
      <c r="C1539" s="1" t="s">
        <v>2008</v>
      </c>
      <c r="D1539" s="1">
        <v>8</v>
      </c>
      <c r="E1539" s="1" t="s">
        <v>645</v>
      </c>
      <c r="F1539" s="1" t="s">
        <v>724</v>
      </c>
      <c r="G1539" s="1">
        <v>8</v>
      </c>
    </row>
    <row r="1540" spans="1:7">
      <c r="A1540" s="1">
        <v>1774</v>
      </c>
      <c r="B1540" s="1" t="s">
        <v>819</v>
      </c>
      <c r="C1540" s="1" t="s">
        <v>1960</v>
      </c>
      <c r="D1540" s="1">
        <v>8</v>
      </c>
      <c r="E1540" s="1" t="s">
        <v>805</v>
      </c>
      <c r="F1540" s="1" t="s">
        <v>806</v>
      </c>
      <c r="G1540" s="1">
        <v>5.6</v>
      </c>
    </row>
    <row r="1541" spans="1:7">
      <c r="A1541" s="1">
        <v>1779</v>
      </c>
      <c r="B1541" s="1" t="s">
        <v>819</v>
      </c>
      <c r="C1541" s="1" t="s">
        <v>2009</v>
      </c>
      <c r="D1541" s="1">
        <v>8</v>
      </c>
      <c r="E1541" s="1" t="s">
        <v>805</v>
      </c>
      <c r="F1541" s="1" t="s">
        <v>724</v>
      </c>
      <c r="G1541" s="1">
        <v>5.6</v>
      </c>
    </row>
    <row r="1542" spans="1:7">
      <c r="A1542" s="1">
        <v>1782</v>
      </c>
      <c r="B1542" s="1" t="s">
        <v>819</v>
      </c>
      <c r="C1542" s="1" t="s">
        <v>1868</v>
      </c>
      <c r="D1542" s="1">
        <v>8</v>
      </c>
      <c r="E1542" s="1" t="s">
        <v>805</v>
      </c>
      <c r="F1542" s="1" t="s">
        <v>724</v>
      </c>
      <c r="G1542" s="1">
        <v>5.6</v>
      </c>
    </row>
    <row r="1543" spans="1:7">
      <c r="A1543" s="1">
        <v>1783</v>
      </c>
      <c r="B1543" s="1" t="s">
        <v>819</v>
      </c>
      <c r="C1543" s="1" t="s">
        <v>2010</v>
      </c>
      <c r="D1543" s="1">
        <v>8</v>
      </c>
      <c r="E1543" s="1" t="s">
        <v>645</v>
      </c>
      <c r="F1543" s="1" t="s">
        <v>724</v>
      </c>
      <c r="G1543" s="1">
        <v>5.6</v>
      </c>
    </row>
    <row r="1544" spans="1:7">
      <c r="A1544" s="1">
        <v>1784</v>
      </c>
      <c r="B1544" s="1" t="s">
        <v>819</v>
      </c>
      <c r="C1544" s="1" t="s">
        <v>1937</v>
      </c>
      <c r="D1544" s="1">
        <v>8</v>
      </c>
      <c r="E1544" s="1" t="s">
        <v>645</v>
      </c>
      <c r="F1544" s="1" t="s">
        <v>724</v>
      </c>
      <c r="G1544" s="1">
        <v>5.6</v>
      </c>
    </row>
    <row r="1545" spans="1:7">
      <c r="A1545" s="1">
        <v>1785</v>
      </c>
      <c r="B1545" s="1" t="s">
        <v>819</v>
      </c>
      <c r="C1545" s="1" t="s">
        <v>2011</v>
      </c>
      <c r="D1545" s="1">
        <v>8</v>
      </c>
      <c r="E1545" s="1" t="s">
        <v>645</v>
      </c>
      <c r="F1545" s="1" t="s">
        <v>724</v>
      </c>
      <c r="G1545" s="1">
        <v>5.6</v>
      </c>
    </row>
    <row r="1546" spans="1:7">
      <c r="A1546" s="1">
        <v>1786</v>
      </c>
      <c r="B1546" s="1" t="s">
        <v>819</v>
      </c>
      <c r="C1546" s="1" t="s">
        <v>2012</v>
      </c>
      <c r="D1546" s="1">
        <v>8</v>
      </c>
      <c r="E1546" s="1" t="s">
        <v>645</v>
      </c>
      <c r="F1546" s="1" t="s">
        <v>724</v>
      </c>
      <c r="G1546" s="1">
        <v>5.6</v>
      </c>
    </row>
    <row r="1547" spans="1:7">
      <c r="A1547" s="1">
        <v>1789</v>
      </c>
      <c r="B1547" s="1" t="s">
        <v>819</v>
      </c>
      <c r="C1547" s="1" t="s">
        <v>2013</v>
      </c>
      <c r="D1547" s="1">
        <v>8</v>
      </c>
      <c r="E1547" s="1" t="s">
        <v>645</v>
      </c>
      <c r="F1547" s="1" t="s">
        <v>724</v>
      </c>
      <c r="G1547" s="1">
        <v>5.6</v>
      </c>
    </row>
    <row r="1548" spans="1:7">
      <c r="A1548" s="1">
        <v>1793</v>
      </c>
      <c r="B1548" s="1" t="s">
        <v>819</v>
      </c>
      <c r="C1548" s="1" t="s">
        <v>1882</v>
      </c>
      <c r="D1548" s="1">
        <v>8</v>
      </c>
      <c r="E1548" s="1" t="s">
        <v>645</v>
      </c>
      <c r="F1548" s="1" t="s">
        <v>724</v>
      </c>
      <c r="G1548" s="1">
        <v>5.6</v>
      </c>
    </row>
    <row r="1549" spans="1:7">
      <c r="A1549" s="1">
        <v>1794</v>
      </c>
      <c r="B1549" s="1" t="s">
        <v>819</v>
      </c>
      <c r="C1549" s="1" t="s">
        <v>2014</v>
      </c>
      <c r="D1549" s="1">
        <v>8</v>
      </c>
      <c r="E1549" s="1" t="s">
        <v>645</v>
      </c>
      <c r="F1549" s="1" t="s">
        <v>724</v>
      </c>
      <c r="G1549" s="1">
        <v>5.6</v>
      </c>
    </row>
    <row r="1550" spans="1:7">
      <c r="A1550" s="1">
        <v>1795</v>
      </c>
      <c r="B1550" s="1" t="s">
        <v>819</v>
      </c>
      <c r="C1550" s="1" t="s">
        <v>1543</v>
      </c>
      <c r="D1550" s="1">
        <v>8</v>
      </c>
      <c r="E1550" s="1" t="s">
        <v>645</v>
      </c>
      <c r="F1550" s="1" t="s">
        <v>724</v>
      </c>
      <c r="G1550" s="1">
        <v>5.6</v>
      </c>
    </row>
    <row r="1551" spans="1:7">
      <c r="A1551" s="1">
        <v>1796</v>
      </c>
      <c r="B1551" s="1" t="s">
        <v>819</v>
      </c>
      <c r="C1551" s="1" t="s">
        <v>2015</v>
      </c>
      <c r="D1551" s="1">
        <v>8</v>
      </c>
      <c r="E1551" s="1" t="s">
        <v>645</v>
      </c>
      <c r="F1551" s="1" t="s">
        <v>724</v>
      </c>
      <c r="G1551" s="1">
        <v>5.6</v>
      </c>
    </row>
    <row r="1552" spans="1:7">
      <c r="A1552" s="1">
        <v>1797</v>
      </c>
      <c r="B1552" s="1" t="s">
        <v>819</v>
      </c>
      <c r="C1552" s="1" t="s">
        <v>2016</v>
      </c>
      <c r="D1552" s="1">
        <v>8</v>
      </c>
      <c r="E1552" s="1" t="s">
        <v>645</v>
      </c>
      <c r="F1552" s="1" t="s">
        <v>724</v>
      </c>
      <c r="G1552" s="1">
        <v>5.6</v>
      </c>
    </row>
    <row r="1553" spans="1:7">
      <c r="A1553" s="1">
        <v>1806</v>
      </c>
      <c r="B1553" s="1" t="s">
        <v>1721</v>
      </c>
      <c r="C1553" s="1" t="s">
        <v>2017</v>
      </c>
      <c r="D1553" s="1">
        <v>8</v>
      </c>
      <c r="E1553" s="1" t="s">
        <v>645</v>
      </c>
      <c r="F1553" s="1" t="s">
        <v>750</v>
      </c>
      <c r="G1553" s="1">
        <v>5.6</v>
      </c>
    </row>
    <row r="1554" spans="1:7">
      <c r="A1554" s="1">
        <v>1831</v>
      </c>
      <c r="B1554" s="1" t="s">
        <v>643</v>
      </c>
      <c r="C1554" s="1" t="s">
        <v>1778</v>
      </c>
      <c r="D1554" s="1">
        <v>8</v>
      </c>
      <c r="E1554" s="1" t="s">
        <v>645</v>
      </c>
      <c r="F1554" s="1" t="s">
        <v>658</v>
      </c>
      <c r="G1554" s="1">
        <v>8</v>
      </c>
    </row>
    <row r="1555" spans="1:7">
      <c r="A1555" s="1">
        <v>1835</v>
      </c>
      <c r="B1555" s="1" t="s">
        <v>643</v>
      </c>
      <c r="C1555" s="1" t="s">
        <v>2018</v>
      </c>
      <c r="D1555" s="1">
        <v>8</v>
      </c>
      <c r="E1555" s="1" t="s">
        <v>645</v>
      </c>
      <c r="F1555" s="1" t="s">
        <v>658</v>
      </c>
      <c r="G1555" s="1">
        <v>8</v>
      </c>
    </row>
    <row r="1556" spans="1:7">
      <c r="A1556" s="1">
        <v>1841</v>
      </c>
      <c r="B1556" s="1" t="s">
        <v>643</v>
      </c>
      <c r="C1556" s="1" t="s">
        <v>1688</v>
      </c>
      <c r="D1556" s="1">
        <v>8</v>
      </c>
      <c r="E1556" s="1" t="s">
        <v>645</v>
      </c>
      <c r="F1556" s="1" t="s">
        <v>658</v>
      </c>
      <c r="G1556" s="1">
        <v>8</v>
      </c>
    </row>
    <row r="1557" spans="1:7">
      <c r="A1557" s="1">
        <v>1860</v>
      </c>
      <c r="B1557" s="1" t="s">
        <v>643</v>
      </c>
      <c r="C1557" s="1" t="s">
        <v>2019</v>
      </c>
      <c r="D1557" s="1">
        <v>8</v>
      </c>
      <c r="E1557" s="1" t="s">
        <v>805</v>
      </c>
      <c r="F1557" s="1" t="s">
        <v>658</v>
      </c>
      <c r="G1557" s="1">
        <v>8</v>
      </c>
    </row>
    <row r="1558" spans="1:7">
      <c r="A1558" s="1">
        <v>1881</v>
      </c>
      <c r="B1558" s="1" t="s">
        <v>643</v>
      </c>
      <c r="C1558" s="1" t="s">
        <v>2020</v>
      </c>
      <c r="D1558" s="1">
        <v>8</v>
      </c>
      <c r="E1558" s="1" t="s">
        <v>645</v>
      </c>
      <c r="F1558" s="1" t="s">
        <v>724</v>
      </c>
      <c r="G1558" s="1">
        <v>8</v>
      </c>
    </row>
    <row r="1559" spans="1:7">
      <c r="A1559" s="1">
        <v>1882</v>
      </c>
      <c r="B1559" s="1" t="s">
        <v>643</v>
      </c>
      <c r="C1559" s="1" t="s">
        <v>2021</v>
      </c>
      <c r="D1559" s="1">
        <v>8</v>
      </c>
      <c r="E1559" s="1" t="s">
        <v>805</v>
      </c>
      <c r="F1559" s="1" t="s">
        <v>724</v>
      </c>
      <c r="G1559" s="1">
        <v>8</v>
      </c>
    </row>
    <row r="1560" spans="1:7">
      <c r="A1560" s="1">
        <v>1907</v>
      </c>
      <c r="B1560" s="1" t="s">
        <v>643</v>
      </c>
      <c r="C1560" s="1" t="s">
        <v>2022</v>
      </c>
      <c r="D1560" s="1">
        <v>8</v>
      </c>
      <c r="E1560" s="1" t="s">
        <v>805</v>
      </c>
      <c r="F1560" s="1" t="s">
        <v>724</v>
      </c>
      <c r="G1560" s="1">
        <v>8</v>
      </c>
    </row>
    <row r="1561" spans="1:7">
      <c r="A1561" s="1">
        <v>1908</v>
      </c>
      <c r="B1561" s="1" t="s">
        <v>643</v>
      </c>
      <c r="C1561" s="1" t="s">
        <v>2023</v>
      </c>
      <c r="D1561" s="1">
        <v>8</v>
      </c>
      <c r="E1561" s="1" t="s">
        <v>645</v>
      </c>
      <c r="F1561" s="1" t="s">
        <v>724</v>
      </c>
      <c r="G1561" s="1">
        <v>8</v>
      </c>
    </row>
    <row r="1562" spans="1:7">
      <c r="A1562" s="1">
        <v>1909</v>
      </c>
      <c r="B1562" s="1" t="s">
        <v>643</v>
      </c>
      <c r="C1562" s="1" t="s">
        <v>2024</v>
      </c>
      <c r="D1562" s="1">
        <v>8</v>
      </c>
      <c r="E1562" s="1" t="s">
        <v>645</v>
      </c>
      <c r="F1562" s="1" t="s">
        <v>724</v>
      </c>
      <c r="G1562" s="1">
        <v>8</v>
      </c>
    </row>
    <row r="1563" spans="1:7">
      <c r="A1563" s="1">
        <v>2006</v>
      </c>
      <c r="B1563" s="1" t="s">
        <v>661</v>
      </c>
      <c r="C1563" s="1" t="s">
        <v>1851</v>
      </c>
      <c r="D1563" s="1">
        <v>8</v>
      </c>
      <c r="E1563" s="1" t="s">
        <v>805</v>
      </c>
      <c r="F1563" s="1" t="s">
        <v>724</v>
      </c>
      <c r="G1563" s="1">
        <v>8</v>
      </c>
    </row>
    <row r="1564" spans="1:7">
      <c r="A1564" s="1">
        <v>2099</v>
      </c>
      <c r="B1564" s="1" t="s">
        <v>1770</v>
      </c>
      <c r="C1564" s="1" t="s">
        <v>1277</v>
      </c>
      <c r="D1564" s="1">
        <v>8</v>
      </c>
      <c r="E1564" s="1" t="s">
        <v>645</v>
      </c>
      <c r="F1564" s="1" t="s">
        <v>724</v>
      </c>
      <c r="G1564" s="1">
        <v>8</v>
      </c>
    </row>
    <row r="1565" spans="1:7">
      <c r="A1565" s="1">
        <v>2133</v>
      </c>
      <c r="B1565" s="1" t="s">
        <v>1770</v>
      </c>
      <c r="C1565" s="1" t="s">
        <v>2025</v>
      </c>
      <c r="D1565" s="1">
        <v>8</v>
      </c>
      <c r="E1565" s="1" t="s">
        <v>645</v>
      </c>
      <c r="F1565" s="1" t="s">
        <v>724</v>
      </c>
      <c r="G1565" s="1">
        <v>8</v>
      </c>
    </row>
    <row r="1566" spans="1:7">
      <c r="A1566" s="1">
        <v>2199</v>
      </c>
      <c r="B1566" s="1" t="s">
        <v>770</v>
      </c>
      <c r="C1566" s="1" t="s">
        <v>2026</v>
      </c>
      <c r="D1566" s="1">
        <v>8</v>
      </c>
      <c r="E1566" s="1" t="s">
        <v>805</v>
      </c>
      <c r="F1566" s="1" t="s">
        <v>658</v>
      </c>
      <c r="G1566" s="1">
        <v>8</v>
      </c>
    </row>
    <row r="1567" spans="1:7">
      <c r="A1567" s="1">
        <v>2200</v>
      </c>
      <c r="B1567" s="1" t="s">
        <v>770</v>
      </c>
      <c r="C1567" s="1" t="s">
        <v>2027</v>
      </c>
      <c r="D1567" s="1">
        <v>8</v>
      </c>
      <c r="E1567" s="1" t="s">
        <v>805</v>
      </c>
      <c r="F1567" s="1" t="s">
        <v>658</v>
      </c>
      <c r="G1567" s="1">
        <v>8</v>
      </c>
    </row>
    <row r="1568" spans="1:7">
      <c r="A1568" s="1">
        <v>2202</v>
      </c>
      <c r="B1568" s="1" t="s">
        <v>770</v>
      </c>
      <c r="C1568" s="1" t="s">
        <v>2028</v>
      </c>
      <c r="D1568" s="1">
        <v>8</v>
      </c>
      <c r="E1568" s="1" t="s">
        <v>805</v>
      </c>
      <c r="F1568" s="1" t="s">
        <v>648</v>
      </c>
      <c r="G1568" s="1">
        <v>8</v>
      </c>
    </row>
    <row r="1569" spans="1:7">
      <c r="A1569" s="1">
        <v>2203</v>
      </c>
      <c r="B1569" s="1" t="s">
        <v>770</v>
      </c>
      <c r="C1569" s="1" t="s">
        <v>2029</v>
      </c>
      <c r="D1569" s="1">
        <v>8</v>
      </c>
      <c r="E1569" s="1" t="s">
        <v>805</v>
      </c>
      <c r="F1569" s="1" t="s">
        <v>648</v>
      </c>
      <c r="G1569" s="1">
        <v>8</v>
      </c>
    </row>
    <row r="1570" spans="1:7">
      <c r="A1570" s="1">
        <v>2204</v>
      </c>
      <c r="B1570" s="1" t="s">
        <v>770</v>
      </c>
      <c r="C1570" s="1" t="s">
        <v>2030</v>
      </c>
      <c r="D1570" s="1">
        <v>8</v>
      </c>
      <c r="E1570" s="1" t="s">
        <v>805</v>
      </c>
      <c r="F1570" s="1" t="s">
        <v>648</v>
      </c>
      <c r="G1570" s="1">
        <v>8</v>
      </c>
    </row>
    <row r="1571" spans="1:7">
      <c r="A1571" s="1">
        <v>2214</v>
      </c>
      <c r="B1571" s="1" t="s">
        <v>770</v>
      </c>
      <c r="C1571" s="1" t="s">
        <v>2031</v>
      </c>
      <c r="D1571" s="1">
        <v>8</v>
      </c>
      <c r="E1571" s="1" t="s">
        <v>645</v>
      </c>
      <c r="F1571" s="1" t="s">
        <v>648</v>
      </c>
      <c r="G1571" s="1">
        <v>8</v>
      </c>
    </row>
    <row r="1572" spans="1:7">
      <c r="A1572" s="1">
        <v>2215</v>
      </c>
      <c r="B1572" s="1" t="s">
        <v>770</v>
      </c>
      <c r="C1572" s="1" t="s">
        <v>2032</v>
      </c>
      <c r="D1572" s="1">
        <v>8</v>
      </c>
      <c r="E1572" s="1" t="s">
        <v>645</v>
      </c>
      <c r="F1572" s="1" t="s">
        <v>648</v>
      </c>
      <c r="G1572" s="1">
        <v>8</v>
      </c>
    </row>
    <row r="1573" spans="1:7">
      <c r="A1573" s="1">
        <v>2216</v>
      </c>
      <c r="B1573" s="1" t="s">
        <v>770</v>
      </c>
      <c r="C1573" s="1" t="s">
        <v>2033</v>
      </c>
      <c r="D1573" s="1">
        <v>8</v>
      </c>
      <c r="E1573" s="1" t="s">
        <v>645</v>
      </c>
      <c r="F1573" s="1" t="s">
        <v>648</v>
      </c>
      <c r="G1573" s="1">
        <v>8</v>
      </c>
    </row>
    <row r="1574" spans="1:7">
      <c r="A1574" s="1">
        <v>2238</v>
      </c>
      <c r="B1574" s="1" t="s">
        <v>770</v>
      </c>
      <c r="C1574" s="1" t="s">
        <v>2034</v>
      </c>
      <c r="D1574" s="1">
        <v>8</v>
      </c>
      <c r="E1574" s="1" t="s">
        <v>645</v>
      </c>
      <c r="F1574" s="1" t="s">
        <v>658</v>
      </c>
      <c r="G1574" s="1">
        <v>8</v>
      </c>
    </row>
    <row r="1575" spans="1:7">
      <c r="A1575" s="1">
        <v>2270</v>
      </c>
      <c r="B1575" s="1" t="s">
        <v>651</v>
      </c>
      <c r="C1575" s="1" t="s">
        <v>2035</v>
      </c>
      <c r="D1575" s="1">
        <v>8</v>
      </c>
      <c r="E1575" s="1" t="s">
        <v>645</v>
      </c>
      <c r="F1575" s="1" t="s">
        <v>658</v>
      </c>
      <c r="G1575" s="1">
        <v>8</v>
      </c>
    </row>
    <row r="1576" spans="1:7">
      <c r="A1576" s="1">
        <v>2274</v>
      </c>
      <c r="B1576" s="1" t="s">
        <v>651</v>
      </c>
      <c r="C1576" s="1" t="s">
        <v>2036</v>
      </c>
      <c r="D1576" s="1">
        <v>8</v>
      </c>
      <c r="E1576" s="1" t="s">
        <v>645</v>
      </c>
      <c r="F1576" s="1" t="s">
        <v>658</v>
      </c>
      <c r="G1576" s="1">
        <v>8</v>
      </c>
    </row>
    <row r="1577" spans="1:7">
      <c r="A1577" s="1">
        <v>2279</v>
      </c>
      <c r="B1577" s="1" t="s">
        <v>651</v>
      </c>
      <c r="C1577" s="1" t="s">
        <v>2037</v>
      </c>
      <c r="D1577" s="1">
        <v>8</v>
      </c>
      <c r="E1577" s="1" t="s">
        <v>645</v>
      </c>
      <c r="F1577" s="1" t="s">
        <v>658</v>
      </c>
      <c r="G1577" s="1">
        <v>8</v>
      </c>
    </row>
    <row r="1578" spans="1:7">
      <c r="A1578" s="1">
        <v>2282</v>
      </c>
      <c r="B1578" s="1" t="s">
        <v>651</v>
      </c>
      <c r="C1578" s="1" t="s">
        <v>1467</v>
      </c>
      <c r="D1578" s="1">
        <v>8</v>
      </c>
      <c r="E1578" s="1" t="s">
        <v>645</v>
      </c>
      <c r="F1578" s="1" t="s">
        <v>724</v>
      </c>
      <c r="G1578" s="1">
        <v>8</v>
      </c>
    </row>
    <row r="1579" spans="1:7">
      <c r="A1579" s="1">
        <v>2285</v>
      </c>
      <c r="B1579" s="1" t="s">
        <v>651</v>
      </c>
      <c r="C1579" s="1" t="s">
        <v>1289</v>
      </c>
      <c r="D1579" s="1">
        <v>8</v>
      </c>
      <c r="E1579" s="1" t="s">
        <v>645</v>
      </c>
      <c r="F1579" s="1" t="s">
        <v>724</v>
      </c>
      <c r="G1579" s="1">
        <v>8</v>
      </c>
    </row>
    <row r="1580" spans="1:7">
      <c r="A1580" s="1">
        <v>2358</v>
      </c>
      <c r="B1580" s="1" t="s">
        <v>774</v>
      </c>
      <c r="C1580" s="1" t="s">
        <v>1061</v>
      </c>
      <c r="D1580" s="1">
        <v>8</v>
      </c>
      <c r="E1580" s="1" t="s">
        <v>645</v>
      </c>
      <c r="F1580" s="1" t="s">
        <v>658</v>
      </c>
      <c r="G1580" s="1">
        <v>8</v>
      </c>
    </row>
    <row r="1581" spans="1:7">
      <c r="A1581" s="1">
        <v>2359</v>
      </c>
      <c r="B1581" s="1" t="s">
        <v>774</v>
      </c>
      <c r="C1581" s="1" t="s">
        <v>1616</v>
      </c>
      <c r="D1581" s="1">
        <v>8</v>
      </c>
      <c r="E1581" s="1" t="s">
        <v>645</v>
      </c>
      <c r="F1581" s="1" t="s">
        <v>658</v>
      </c>
      <c r="G1581" s="1">
        <v>8</v>
      </c>
    </row>
    <row r="1582" spans="1:7">
      <c r="A1582" s="1">
        <v>2365</v>
      </c>
      <c r="B1582" s="1" t="s">
        <v>774</v>
      </c>
      <c r="C1582" s="1" t="s">
        <v>2038</v>
      </c>
      <c r="D1582" s="1">
        <v>8</v>
      </c>
      <c r="E1582" s="1" t="s">
        <v>645</v>
      </c>
      <c r="F1582" s="1" t="s">
        <v>658</v>
      </c>
      <c r="G1582" s="1">
        <v>8</v>
      </c>
    </row>
    <row r="1583" spans="1:7">
      <c r="A1583" s="1">
        <v>2378</v>
      </c>
      <c r="B1583" s="1" t="s">
        <v>643</v>
      </c>
      <c r="C1583" s="1" t="s">
        <v>2039</v>
      </c>
      <c r="D1583" s="1">
        <v>8</v>
      </c>
      <c r="E1583" s="1" t="s">
        <v>805</v>
      </c>
      <c r="F1583" s="1" t="s">
        <v>724</v>
      </c>
      <c r="G1583" s="1">
        <v>8</v>
      </c>
    </row>
    <row r="1584" spans="1:7">
      <c r="A1584" s="1">
        <v>2387</v>
      </c>
      <c r="B1584" s="1" t="s">
        <v>643</v>
      </c>
      <c r="C1584" s="1" t="s">
        <v>2040</v>
      </c>
      <c r="D1584" s="1">
        <v>8</v>
      </c>
      <c r="E1584" s="1" t="s">
        <v>645</v>
      </c>
      <c r="F1584" s="1" t="s">
        <v>724</v>
      </c>
      <c r="G1584" s="1">
        <v>8</v>
      </c>
    </row>
    <row r="1585" spans="1:7">
      <c r="A1585" s="1">
        <v>2393</v>
      </c>
      <c r="B1585" s="1" t="s">
        <v>643</v>
      </c>
      <c r="C1585" s="1" t="s">
        <v>2041</v>
      </c>
      <c r="D1585" s="1">
        <v>8</v>
      </c>
      <c r="E1585" s="1" t="s">
        <v>645</v>
      </c>
      <c r="F1585" s="1" t="s">
        <v>724</v>
      </c>
      <c r="G1585" s="1">
        <v>8</v>
      </c>
    </row>
    <row r="1586" spans="1:7">
      <c r="A1586" s="1">
        <v>2405</v>
      </c>
      <c r="B1586" s="1" t="s">
        <v>643</v>
      </c>
      <c r="C1586" s="1" t="s">
        <v>1543</v>
      </c>
      <c r="D1586" s="1">
        <v>8</v>
      </c>
      <c r="E1586" s="1" t="s">
        <v>805</v>
      </c>
      <c r="F1586" s="1" t="s">
        <v>724</v>
      </c>
      <c r="G1586" s="1">
        <v>8</v>
      </c>
    </row>
    <row r="1587" spans="1:7">
      <c r="A1587" s="1">
        <v>2409</v>
      </c>
      <c r="B1587" s="1" t="s">
        <v>643</v>
      </c>
      <c r="C1587" s="1" t="s">
        <v>1394</v>
      </c>
      <c r="D1587" s="1">
        <v>8</v>
      </c>
      <c r="E1587" s="1" t="s">
        <v>805</v>
      </c>
      <c r="F1587" s="1" t="s">
        <v>724</v>
      </c>
      <c r="G1587" s="1">
        <v>8</v>
      </c>
    </row>
    <row r="1588" spans="1:7">
      <c r="A1588" s="1">
        <v>2420</v>
      </c>
      <c r="B1588" s="1" t="s">
        <v>643</v>
      </c>
      <c r="C1588" s="1" t="s">
        <v>2042</v>
      </c>
      <c r="D1588" s="1">
        <v>8</v>
      </c>
      <c r="E1588" s="1" t="s">
        <v>805</v>
      </c>
      <c r="F1588" s="1" t="s">
        <v>724</v>
      </c>
      <c r="G1588" s="1">
        <v>8</v>
      </c>
    </row>
    <row r="1589" spans="1:7">
      <c r="A1589" s="1">
        <v>2429</v>
      </c>
      <c r="B1589" s="1" t="s">
        <v>654</v>
      </c>
      <c r="C1589" s="1" t="s">
        <v>2043</v>
      </c>
      <c r="D1589" s="1">
        <v>8</v>
      </c>
      <c r="E1589" s="1" t="s">
        <v>645</v>
      </c>
      <c r="F1589" s="1" t="s">
        <v>750</v>
      </c>
      <c r="G1589" s="1">
        <v>5.6</v>
      </c>
    </row>
    <row r="1590" spans="1:7">
      <c r="A1590" s="1">
        <v>2430</v>
      </c>
      <c r="B1590" s="1" t="s">
        <v>654</v>
      </c>
      <c r="C1590" s="1" t="s">
        <v>2044</v>
      </c>
      <c r="D1590" s="1">
        <v>8</v>
      </c>
      <c r="E1590" s="1" t="s">
        <v>645</v>
      </c>
      <c r="F1590" s="1" t="s">
        <v>750</v>
      </c>
      <c r="G1590" s="1">
        <v>5.6</v>
      </c>
    </row>
    <row r="1591" spans="1:7">
      <c r="A1591" s="1">
        <v>2431</v>
      </c>
      <c r="B1591" s="1" t="s">
        <v>654</v>
      </c>
      <c r="C1591" s="1" t="s">
        <v>2045</v>
      </c>
      <c r="D1591" s="1">
        <v>8</v>
      </c>
      <c r="E1591" s="1" t="s">
        <v>645</v>
      </c>
      <c r="F1591" s="1" t="s">
        <v>750</v>
      </c>
      <c r="G1591" s="1">
        <v>5.6</v>
      </c>
    </row>
    <row r="1592" spans="1:7">
      <c r="A1592" s="1">
        <v>2432</v>
      </c>
      <c r="B1592" s="1" t="s">
        <v>654</v>
      </c>
      <c r="C1592" s="1" t="s">
        <v>2046</v>
      </c>
      <c r="D1592" s="1">
        <v>8</v>
      </c>
      <c r="E1592" s="1" t="s">
        <v>645</v>
      </c>
      <c r="F1592" s="1" t="s">
        <v>750</v>
      </c>
      <c r="G1592" s="1">
        <v>5.6</v>
      </c>
    </row>
    <row r="1593" spans="1:7">
      <c r="A1593" s="1">
        <v>2433</v>
      </c>
      <c r="B1593" s="1" t="s">
        <v>654</v>
      </c>
      <c r="C1593" s="1" t="s">
        <v>2047</v>
      </c>
      <c r="D1593" s="1">
        <v>8</v>
      </c>
      <c r="E1593" s="1" t="s">
        <v>645</v>
      </c>
      <c r="F1593" s="1" t="s">
        <v>750</v>
      </c>
      <c r="G1593" s="1">
        <v>5.6</v>
      </c>
    </row>
    <row r="1594" spans="1:7">
      <c r="A1594" s="1">
        <v>2434</v>
      </c>
      <c r="B1594" s="1" t="s">
        <v>654</v>
      </c>
      <c r="C1594" s="1" t="s">
        <v>2048</v>
      </c>
      <c r="D1594" s="1">
        <v>8</v>
      </c>
      <c r="E1594" s="1" t="s">
        <v>645</v>
      </c>
      <c r="F1594" s="1" t="s">
        <v>750</v>
      </c>
      <c r="G1594" s="1">
        <v>5.6</v>
      </c>
    </row>
    <row r="1595" spans="1:7">
      <c r="A1595" s="1">
        <v>2435</v>
      </c>
      <c r="B1595" s="1" t="s">
        <v>654</v>
      </c>
      <c r="C1595" s="1" t="s">
        <v>2049</v>
      </c>
      <c r="D1595" s="1">
        <v>8</v>
      </c>
      <c r="E1595" s="1" t="s">
        <v>645</v>
      </c>
      <c r="F1595" s="1" t="s">
        <v>750</v>
      </c>
      <c r="G1595" s="1">
        <v>5.6</v>
      </c>
    </row>
    <row r="1596" spans="1:7">
      <c r="A1596" s="1">
        <v>2436</v>
      </c>
      <c r="B1596" s="1" t="s">
        <v>654</v>
      </c>
      <c r="C1596" s="1" t="s">
        <v>2050</v>
      </c>
      <c r="D1596" s="1">
        <v>8</v>
      </c>
      <c r="E1596" s="1" t="s">
        <v>645</v>
      </c>
      <c r="F1596" s="1" t="s">
        <v>750</v>
      </c>
      <c r="G1596" s="1">
        <v>5.6</v>
      </c>
    </row>
    <row r="1597" spans="1:7">
      <c r="A1597" s="1">
        <v>2437</v>
      </c>
      <c r="B1597" s="1" t="s">
        <v>654</v>
      </c>
      <c r="C1597" s="1" t="s">
        <v>2051</v>
      </c>
      <c r="D1597" s="1">
        <v>8</v>
      </c>
      <c r="E1597" s="1" t="s">
        <v>645</v>
      </c>
      <c r="F1597" s="1" t="s">
        <v>750</v>
      </c>
      <c r="G1597" s="1">
        <v>5.6</v>
      </c>
    </row>
    <row r="1598" spans="1:7">
      <c r="A1598" s="1">
        <v>2438</v>
      </c>
      <c r="B1598" s="1" t="s">
        <v>654</v>
      </c>
      <c r="C1598" s="1" t="s">
        <v>2052</v>
      </c>
      <c r="D1598" s="1">
        <v>8</v>
      </c>
      <c r="E1598" s="1" t="s">
        <v>645</v>
      </c>
      <c r="F1598" s="1" t="s">
        <v>750</v>
      </c>
      <c r="G1598" s="1">
        <v>5.6</v>
      </c>
    </row>
    <row r="1599" spans="1:7">
      <c r="A1599" s="1">
        <v>2465</v>
      </c>
      <c r="B1599" s="1" t="s">
        <v>643</v>
      </c>
      <c r="C1599" s="1" t="s">
        <v>2053</v>
      </c>
      <c r="D1599" s="1">
        <v>8</v>
      </c>
      <c r="E1599" s="1" t="s">
        <v>805</v>
      </c>
      <c r="F1599" s="1" t="s">
        <v>724</v>
      </c>
      <c r="G1599" s="1">
        <v>8</v>
      </c>
    </row>
    <row r="1600" spans="1:7">
      <c r="A1600" s="1">
        <v>2545</v>
      </c>
      <c r="B1600" s="1" t="s">
        <v>657</v>
      </c>
      <c r="C1600" s="1" t="s">
        <v>2054</v>
      </c>
      <c r="D1600" s="1">
        <v>8</v>
      </c>
      <c r="E1600" s="1" t="s">
        <v>645</v>
      </c>
      <c r="F1600" s="1" t="s">
        <v>646</v>
      </c>
      <c r="G1600" s="1">
        <v>8</v>
      </c>
    </row>
    <row r="1601" spans="1:7">
      <c r="A1601" s="1">
        <v>2549</v>
      </c>
      <c r="B1601" s="1" t="s">
        <v>657</v>
      </c>
      <c r="C1601" s="1" t="s">
        <v>2055</v>
      </c>
      <c r="D1601" s="1">
        <v>8</v>
      </c>
      <c r="E1601" s="1" t="s">
        <v>645</v>
      </c>
      <c r="F1601" s="1" t="s">
        <v>646</v>
      </c>
      <c r="G1601" s="1">
        <v>8</v>
      </c>
    </row>
    <row r="1602" spans="1:7">
      <c r="A1602" s="1">
        <v>2598</v>
      </c>
      <c r="B1602" s="1" t="s">
        <v>657</v>
      </c>
      <c r="C1602" s="1" t="s">
        <v>2056</v>
      </c>
      <c r="D1602" s="1">
        <v>8</v>
      </c>
      <c r="E1602" s="1" t="s">
        <v>805</v>
      </c>
      <c r="F1602" s="1" t="s">
        <v>658</v>
      </c>
      <c r="G1602" s="1">
        <v>8</v>
      </c>
    </row>
    <row r="1603" spans="1:7">
      <c r="A1603" s="1">
        <v>2615</v>
      </c>
      <c r="B1603" s="1" t="s">
        <v>657</v>
      </c>
      <c r="C1603" s="1" t="s">
        <v>1955</v>
      </c>
      <c r="D1603" s="1">
        <v>8</v>
      </c>
      <c r="E1603" s="1" t="s">
        <v>645</v>
      </c>
      <c r="F1603" s="1" t="s">
        <v>724</v>
      </c>
      <c r="G1603" s="1">
        <v>8</v>
      </c>
    </row>
    <row r="1604" spans="1:7">
      <c r="A1604" s="1">
        <v>2632</v>
      </c>
      <c r="B1604" s="1" t="s">
        <v>725</v>
      </c>
      <c r="C1604" s="1" t="s">
        <v>2042</v>
      </c>
      <c r="D1604" s="1">
        <v>8</v>
      </c>
      <c r="E1604" s="1" t="s">
        <v>805</v>
      </c>
      <c r="F1604" s="1" t="s">
        <v>724</v>
      </c>
      <c r="G1604" s="1">
        <v>8</v>
      </c>
    </row>
    <row r="1605" spans="1:7">
      <c r="A1605" s="1">
        <v>2650</v>
      </c>
      <c r="B1605" s="1" t="s">
        <v>725</v>
      </c>
      <c r="C1605" s="1" t="s">
        <v>2053</v>
      </c>
      <c r="D1605" s="1">
        <v>8</v>
      </c>
      <c r="E1605" s="1" t="s">
        <v>805</v>
      </c>
      <c r="F1605" s="1" t="s">
        <v>724</v>
      </c>
      <c r="G1605" s="1">
        <v>8</v>
      </c>
    </row>
    <row r="1606" spans="1:7">
      <c r="A1606" s="1">
        <v>2660</v>
      </c>
      <c r="B1606" s="1" t="s">
        <v>725</v>
      </c>
      <c r="C1606" s="1" t="s">
        <v>2057</v>
      </c>
      <c r="D1606" s="1">
        <v>8</v>
      </c>
      <c r="E1606" s="1" t="s">
        <v>805</v>
      </c>
      <c r="F1606" s="1" t="s">
        <v>724</v>
      </c>
      <c r="G1606" s="1">
        <v>8</v>
      </c>
    </row>
    <row r="1607" spans="1:7">
      <c r="A1607" s="1">
        <v>2669</v>
      </c>
      <c r="B1607" s="1" t="s">
        <v>725</v>
      </c>
      <c r="C1607" s="1" t="s">
        <v>2058</v>
      </c>
      <c r="D1607" s="1">
        <v>8</v>
      </c>
      <c r="E1607" s="1" t="s">
        <v>645</v>
      </c>
      <c r="F1607" s="1" t="s">
        <v>724</v>
      </c>
      <c r="G1607" s="1">
        <v>8</v>
      </c>
    </row>
    <row r="1608" spans="1:7">
      <c r="A1608" s="1">
        <v>2671</v>
      </c>
      <c r="B1608" s="1" t="s">
        <v>725</v>
      </c>
      <c r="C1608" s="1" t="s">
        <v>2059</v>
      </c>
      <c r="D1608" s="1">
        <v>8</v>
      </c>
      <c r="E1608" s="1" t="s">
        <v>645</v>
      </c>
      <c r="F1608" s="1" t="s">
        <v>724</v>
      </c>
      <c r="G1608" s="1">
        <v>8</v>
      </c>
    </row>
    <row r="1609" spans="1:7">
      <c r="A1609" s="1">
        <v>2688</v>
      </c>
      <c r="B1609" s="1" t="s">
        <v>725</v>
      </c>
      <c r="C1609" s="1" t="s">
        <v>2060</v>
      </c>
      <c r="D1609" s="1">
        <v>8</v>
      </c>
      <c r="E1609" s="1" t="s">
        <v>645</v>
      </c>
      <c r="F1609" s="1" t="s">
        <v>648</v>
      </c>
      <c r="G1609" s="1">
        <v>8</v>
      </c>
    </row>
    <row r="1610" spans="1:7">
      <c r="A1610" s="1">
        <v>2689</v>
      </c>
      <c r="B1610" s="1" t="s">
        <v>725</v>
      </c>
      <c r="C1610" s="1" t="s">
        <v>2061</v>
      </c>
      <c r="D1610" s="1">
        <v>8</v>
      </c>
      <c r="E1610" s="1" t="s">
        <v>645</v>
      </c>
      <c r="F1610" s="1" t="s">
        <v>648</v>
      </c>
      <c r="G1610" s="1">
        <v>8</v>
      </c>
    </row>
    <row r="1611" spans="1:7">
      <c r="A1611" s="1">
        <v>2699</v>
      </c>
      <c r="B1611" s="1" t="s">
        <v>725</v>
      </c>
      <c r="C1611" s="1" t="s">
        <v>2062</v>
      </c>
      <c r="D1611" s="1">
        <v>8</v>
      </c>
      <c r="E1611" s="1" t="s">
        <v>645</v>
      </c>
      <c r="F1611" s="1" t="s">
        <v>648</v>
      </c>
      <c r="G1611" s="1">
        <v>8</v>
      </c>
    </row>
    <row r="1612" spans="1:7">
      <c r="A1612" s="1">
        <v>2700</v>
      </c>
      <c r="B1612" s="1" t="s">
        <v>725</v>
      </c>
      <c r="C1612" s="1" t="s">
        <v>2063</v>
      </c>
      <c r="D1612" s="1">
        <v>8</v>
      </c>
      <c r="E1612" s="1" t="s">
        <v>645</v>
      </c>
      <c r="F1612" s="1" t="s">
        <v>648</v>
      </c>
      <c r="G1612" s="1">
        <v>8</v>
      </c>
    </row>
    <row r="1613" spans="1:7">
      <c r="A1613" s="1">
        <v>2712</v>
      </c>
      <c r="B1613" s="1" t="s">
        <v>725</v>
      </c>
      <c r="C1613" s="1" t="s">
        <v>2064</v>
      </c>
      <c r="D1613" s="1">
        <v>8</v>
      </c>
      <c r="E1613" s="1" t="s">
        <v>645</v>
      </c>
      <c r="F1613" s="1" t="s">
        <v>648</v>
      </c>
      <c r="G1613" s="1">
        <v>8</v>
      </c>
    </row>
    <row r="1614" spans="1:7">
      <c r="A1614" s="1">
        <v>2717</v>
      </c>
      <c r="B1614" s="1" t="s">
        <v>725</v>
      </c>
      <c r="C1614" s="1" t="s">
        <v>2065</v>
      </c>
      <c r="D1614" s="1">
        <v>8</v>
      </c>
      <c r="E1614" s="1" t="s">
        <v>645</v>
      </c>
      <c r="F1614" s="1" t="s">
        <v>648</v>
      </c>
      <c r="G1614" s="1">
        <v>8</v>
      </c>
    </row>
    <row r="1615" spans="1:7">
      <c r="A1615" s="1">
        <v>2732</v>
      </c>
      <c r="B1615" s="1" t="s">
        <v>725</v>
      </c>
      <c r="C1615" s="1" t="s">
        <v>2066</v>
      </c>
      <c r="D1615" s="1">
        <v>8</v>
      </c>
      <c r="E1615" s="1" t="s">
        <v>805</v>
      </c>
      <c r="F1615" s="1" t="s">
        <v>750</v>
      </c>
      <c r="G1615" s="1">
        <v>8</v>
      </c>
    </row>
    <row r="1616" spans="1:7">
      <c r="A1616" s="1">
        <v>2766</v>
      </c>
      <c r="B1616" s="1" t="s">
        <v>725</v>
      </c>
      <c r="C1616" s="1" t="s">
        <v>2067</v>
      </c>
      <c r="D1616" s="1">
        <v>8</v>
      </c>
      <c r="E1616" s="1" t="s">
        <v>645</v>
      </c>
      <c r="F1616" s="1" t="s">
        <v>646</v>
      </c>
      <c r="G1616" s="1">
        <v>8</v>
      </c>
    </row>
    <row r="1617" spans="1:7">
      <c r="A1617" s="1">
        <v>2768</v>
      </c>
      <c r="B1617" s="1" t="s">
        <v>725</v>
      </c>
      <c r="C1617" s="1" t="s">
        <v>2068</v>
      </c>
      <c r="D1617" s="1">
        <v>8</v>
      </c>
      <c r="E1617" s="1" t="s">
        <v>645</v>
      </c>
      <c r="F1617" s="1" t="s">
        <v>658</v>
      </c>
      <c r="G1617" s="1">
        <v>8</v>
      </c>
    </row>
    <row r="1618" spans="1:7">
      <c r="A1618" s="1">
        <v>2788</v>
      </c>
      <c r="B1618" s="1" t="s">
        <v>725</v>
      </c>
      <c r="C1618" s="1" t="s">
        <v>2069</v>
      </c>
      <c r="D1618" s="1">
        <v>8</v>
      </c>
      <c r="E1618" s="1" t="s">
        <v>645</v>
      </c>
      <c r="F1618" s="1" t="s">
        <v>724</v>
      </c>
      <c r="G1618" s="1">
        <v>8</v>
      </c>
    </row>
    <row r="1619" spans="1:7">
      <c r="A1619" s="1">
        <v>2795</v>
      </c>
      <c r="B1619" s="1" t="s">
        <v>725</v>
      </c>
      <c r="C1619" s="1" t="s">
        <v>2070</v>
      </c>
      <c r="D1619" s="1">
        <v>8</v>
      </c>
      <c r="E1619" s="1" t="s">
        <v>805</v>
      </c>
      <c r="F1619" s="1" t="s">
        <v>724</v>
      </c>
      <c r="G1619" s="1">
        <v>8</v>
      </c>
    </row>
    <row r="1620" spans="1:7">
      <c r="A1620" s="1">
        <v>2818</v>
      </c>
      <c r="B1620" s="1" t="s">
        <v>725</v>
      </c>
      <c r="C1620" s="1" t="s">
        <v>2071</v>
      </c>
      <c r="D1620" s="1">
        <v>8</v>
      </c>
      <c r="E1620" s="1" t="s">
        <v>645</v>
      </c>
      <c r="F1620" s="1" t="s">
        <v>724</v>
      </c>
      <c r="G1620" s="1">
        <v>8</v>
      </c>
    </row>
    <row r="1621" spans="1:7">
      <c r="A1621" s="1">
        <v>2820</v>
      </c>
      <c r="B1621" s="1" t="s">
        <v>725</v>
      </c>
      <c r="C1621" s="1" t="s">
        <v>2072</v>
      </c>
      <c r="D1621" s="1">
        <v>8</v>
      </c>
      <c r="E1621" s="1" t="s">
        <v>805</v>
      </c>
      <c r="F1621" s="1" t="s">
        <v>724</v>
      </c>
      <c r="G1621" s="1">
        <v>8</v>
      </c>
    </row>
    <row r="1622" spans="1:7">
      <c r="A1622" s="1">
        <v>3005</v>
      </c>
      <c r="B1622" s="1" t="s">
        <v>1721</v>
      </c>
      <c r="C1622" s="1" t="s">
        <v>2073</v>
      </c>
      <c r="D1622" s="1">
        <v>8</v>
      </c>
      <c r="E1622" s="1" t="s">
        <v>645</v>
      </c>
      <c r="F1622" s="1" t="s">
        <v>646</v>
      </c>
      <c r="G1622" s="1">
        <v>5.6</v>
      </c>
    </row>
    <row r="1623" spans="1:7">
      <c r="A1623" s="1">
        <v>3006</v>
      </c>
      <c r="B1623" s="1" t="s">
        <v>1721</v>
      </c>
      <c r="C1623" s="1" t="s">
        <v>2074</v>
      </c>
      <c r="D1623" s="1">
        <v>8</v>
      </c>
      <c r="E1623" s="1" t="s">
        <v>645</v>
      </c>
      <c r="F1623" s="1" t="s">
        <v>646</v>
      </c>
      <c r="G1623" s="1">
        <v>5.6</v>
      </c>
    </row>
    <row r="1624" spans="1:7">
      <c r="A1624" s="1">
        <v>3007</v>
      </c>
      <c r="B1624" s="1" t="s">
        <v>1721</v>
      </c>
      <c r="C1624" s="1" t="s">
        <v>2075</v>
      </c>
      <c r="D1624" s="1">
        <v>8</v>
      </c>
      <c r="E1624" s="1" t="s">
        <v>645</v>
      </c>
      <c r="F1624" s="1" t="s">
        <v>646</v>
      </c>
      <c r="G1624" s="1">
        <v>5.6</v>
      </c>
    </row>
    <row r="1625" spans="1:7">
      <c r="A1625" s="1">
        <v>3008</v>
      </c>
      <c r="B1625" s="1" t="s">
        <v>1721</v>
      </c>
      <c r="C1625" s="1" t="s">
        <v>2076</v>
      </c>
      <c r="D1625" s="1">
        <v>8</v>
      </c>
      <c r="E1625" s="1" t="s">
        <v>645</v>
      </c>
      <c r="F1625" s="1" t="s">
        <v>646</v>
      </c>
      <c r="G1625" s="1">
        <v>5.6</v>
      </c>
    </row>
    <row r="1626" spans="1:7">
      <c r="A1626" s="1">
        <v>3009</v>
      </c>
      <c r="B1626" s="1" t="s">
        <v>1721</v>
      </c>
      <c r="C1626" s="1" t="s">
        <v>2077</v>
      </c>
      <c r="D1626" s="1">
        <v>8</v>
      </c>
      <c r="E1626" s="1" t="s">
        <v>805</v>
      </c>
      <c r="F1626" s="1" t="s">
        <v>646</v>
      </c>
      <c r="G1626" s="1">
        <v>5.6</v>
      </c>
    </row>
    <row r="1627" spans="1:7">
      <c r="A1627" s="1">
        <v>3039</v>
      </c>
      <c r="B1627" s="1" t="s">
        <v>1721</v>
      </c>
      <c r="C1627" s="1" t="s">
        <v>2078</v>
      </c>
      <c r="D1627" s="1">
        <v>8</v>
      </c>
      <c r="E1627" s="1" t="s">
        <v>645</v>
      </c>
      <c r="F1627" s="1" t="s">
        <v>646</v>
      </c>
      <c r="G1627" s="1">
        <v>5.6</v>
      </c>
    </row>
    <row r="1628" spans="1:7">
      <c r="A1628" s="1">
        <v>3040</v>
      </c>
      <c r="B1628" s="1" t="s">
        <v>1721</v>
      </c>
      <c r="C1628" s="1" t="s">
        <v>2079</v>
      </c>
      <c r="D1628" s="1">
        <v>8</v>
      </c>
      <c r="E1628" s="1" t="s">
        <v>645</v>
      </c>
      <c r="F1628" s="1" t="s">
        <v>646</v>
      </c>
      <c r="G1628" s="1">
        <v>5.6</v>
      </c>
    </row>
    <row r="1629" spans="1:7">
      <c r="A1629" s="1">
        <v>3041</v>
      </c>
      <c r="B1629" s="1" t="s">
        <v>1721</v>
      </c>
      <c r="C1629" s="1" t="s">
        <v>2080</v>
      </c>
      <c r="D1629" s="1">
        <v>8</v>
      </c>
      <c r="E1629" s="1" t="s">
        <v>645</v>
      </c>
      <c r="F1629" s="1" t="s">
        <v>646</v>
      </c>
      <c r="G1629" s="1">
        <v>5.6</v>
      </c>
    </row>
    <row r="1630" spans="1:7">
      <c r="A1630" s="1">
        <v>3</v>
      </c>
      <c r="B1630" s="1" t="s">
        <v>715</v>
      </c>
      <c r="C1630" s="1" t="s">
        <v>2081</v>
      </c>
      <c r="D1630" s="1">
        <v>7.5</v>
      </c>
      <c r="E1630" s="1" t="s">
        <v>645</v>
      </c>
      <c r="F1630" s="1" t="s">
        <v>648</v>
      </c>
      <c r="G1630" s="1">
        <v>7.5</v>
      </c>
    </row>
    <row r="1631" spans="1:7">
      <c r="A1631" s="1">
        <v>4</v>
      </c>
      <c r="B1631" s="1" t="s">
        <v>715</v>
      </c>
      <c r="C1631" s="1" t="s">
        <v>2082</v>
      </c>
      <c r="D1631" s="1">
        <v>7.5</v>
      </c>
      <c r="E1631" s="1" t="s">
        <v>645</v>
      </c>
      <c r="F1631" s="1" t="s">
        <v>648</v>
      </c>
      <c r="G1631" s="1">
        <v>7.5</v>
      </c>
    </row>
    <row r="1632" spans="1:7">
      <c r="A1632" s="1">
        <v>16</v>
      </c>
      <c r="B1632" s="1" t="s">
        <v>715</v>
      </c>
      <c r="C1632" s="1" t="s">
        <v>2083</v>
      </c>
      <c r="D1632" s="1">
        <v>7.5</v>
      </c>
      <c r="E1632" s="1" t="s">
        <v>645</v>
      </c>
      <c r="F1632" s="1" t="s">
        <v>648</v>
      </c>
      <c r="G1632" s="1">
        <v>7.5</v>
      </c>
    </row>
    <row r="1633" spans="1:7">
      <c r="A1633" s="1">
        <v>17</v>
      </c>
      <c r="B1633" s="1" t="s">
        <v>715</v>
      </c>
      <c r="C1633" s="1" t="s">
        <v>2084</v>
      </c>
      <c r="D1633" s="1">
        <v>7.5</v>
      </c>
      <c r="E1633" s="1" t="s">
        <v>645</v>
      </c>
      <c r="F1633" s="1" t="s">
        <v>648</v>
      </c>
      <c r="G1633" s="1">
        <v>7.5</v>
      </c>
    </row>
    <row r="1634" spans="1:7">
      <c r="A1634" s="1">
        <v>284</v>
      </c>
      <c r="B1634" s="1" t="s">
        <v>715</v>
      </c>
      <c r="C1634" s="1" t="s">
        <v>2085</v>
      </c>
      <c r="D1634" s="1">
        <v>7.5</v>
      </c>
      <c r="E1634" s="1" t="s">
        <v>645</v>
      </c>
      <c r="F1634" s="1" t="s">
        <v>806</v>
      </c>
      <c r="G1634" s="1">
        <v>7.5</v>
      </c>
    </row>
    <row r="1635" spans="1:7">
      <c r="A1635" s="1">
        <v>1133</v>
      </c>
      <c r="B1635" s="1" t="s">
        <v>1173</v>
      </c>
      <c r="C1635" s="1" t="s">
        <v>1061</v>
      </c>
      <c r="D1635" s="1">
        <v>7.5</v>
      </c>
      <c r="E1635" s="1" t="s">
        <v>645</v>
      </c>
      <c r="F1635" s="1" t="s">
        <v>724</v>
      </c>
      <c r="G1635" s="1">
        <v>5.25</v>
      </c>
    </row>
    <row r="1636" spans="1:7">
      <c r="A1636" s="1">
        <v>1134</v>
      </c>
      <c r="B1636" s="1" t="s">
        <v>1173</v>
      </c>
      <c r="C1636" s="1" t="s">
        <v>2086</v>
      </c>
      <c r="D1636" s="1">
        <v>7.5</v>
      </c>
      <c r="E1636" s="1" t="s">
        <v>645</v>
      </c>
      <c r="F1636" s="1" t="s">
        <v>724</v>
      </c>
      <c r="G1636" s="1">
        <v>5.25</v>
      </c>
    </row>
    <row r="1637" spans="1:7">
      <c r="A1637" s="1">
        <v>1560</v>
      </c>
      <c r="B1637" s="1" t="s">
        <v>722</v>
      </c>
      <c r="C1637" s="1" t="s">
        <v>1851</v>
      </c>
      <c r="D1637" s="1">
        <v>7.5</v>
      </c>
      <c r="E1637" s="1" t="s">
        <v>645</v>
      </c>
      <c r="F1637" s="1" t="s">
        <v>724</v>
      </c>
      <c r="G1637" s="1">
        <v>7.5</v>
      </c>
    </row>
    <row r="1638" spans="1:7">
      <c r="A1638" s="1">
        <v>1561</v>
      </c>
      <c r="B1638" s="1" t="s">
        <v>722</v>
      </c>
      <c r="C1638" s="1" t="s">
        <v>2087</v>
      </c>
      <c r="D1638" s="1">
        <v>7.5</v>
      </c>
      <c r="E1638" s="1" t="s">
        <v>645</v>
      </c>
      <c r="F1638" s="1" t="s">
        <v>724</v>
      </c>
      <c r="G1638" s="1">
        <v>7.5</v>
      </c>
    </row>
    <row r="1639" spans="1:7">
      <c r="A1639" s="1">
        <v>1814</v>
      </c>
      <c r="B1639" s="1" t="s">
        <v>1721</v>
      </c>
      <c r="C1639" s="1" t="s">
        <v>2088</v>
      </c>
      <c r="D1639" s="1">
        <v>7.5</v>
      </c>
      <c r="E1639" s="1" t="s">
        <v>805</v>
      </c>
      <c r="F1639" s="1" t="s">
        <v>724</v>
      </c>
      <c r="G1639" s="1">
        <v>5.25</v>
      </c>
    </row>
    <row r="1640" spans="1:7">
      <c r="A1640" s="1">
        <v>1949</v>
      </c>
      <c r="B1640" s="1" t="s">
        <v>722</v>
      </c>
      <c r="C1640" s="1" t="s">
        <v>2089</v>
      </c>
      <c r="D1640" s="1">
        <v>7.5</v>
      </c>
      <c r="E1640" s="1" t="s">
        <v>645</v>
      </c>
      <c r="F1640" s="1" t="s">
        <v>648</v>
      </c>
      <c r="G1640" s="1">
        <v>7.5</v>
      </c>
    </row>
    <row r="1641" spans="1:7">
      <c r="A1641" s="1">
        <v>1160</v>
      </c>
      <c r="B1641" s="1" t="s">
        <v>1173</v>
      </c>
      <c r="C1641" s="1" t="s">
        <v>1543</v>
      </c>
      <c r="D1641" s="1">
        <v>7.2</v>
      </c>
      <c r="E1641" s="1" t="s">
        <v>645</v>
      </c>
      <c r="F1641" s="1" t="s">
        <v>724</v>
      </c>
      <c r="G1641" s="1">
        <v>5.6</v>
      </c>
    </row>
    <row r="1642" spans="1:7">
      <c r="A1642" s="1">
        <v>1161</v>
      </c>
      <c r="B1642" s="1" t="s">
        <v>1173</v>
      </c>
      <c r="C1642" s="1" t="s">
        <v>1950</v>
      </c>
      <c r="D1642" s="1">
        <v>7.2</v>
      </c>
      <c r="E1642" s="1" t="s">
        <v>645</v>
      </c>
      <c r="F1642" s="1" t="s">
        <v>724</v>
      </c>
      <c r="G1642" s="1">
        <v>5.6</v>
      </c>
    </row>
    <row r="1643" spans="1:7">
      <c r="A1643" s="1">
        <v>1162</v>
      </c>
      <c r="B1643" s="1" t="s">
        <v>1173</v>
      </c>
      <c r="C1643" s="1" t="s">
        <v>1394</v>
      </c>
      <c r="D1643" s="1">
        <v>7.2</v>
      </c>
      <c r="E1643" s="1" t="s">
        <v>645</v>
      </c>
      <c r="F1643" s="1" t="s">
        <v>724</v>
      </c>
      <c r="G1643" s="1">
        <v>5.6</v>
      </c>
    </row>
    <row r="1644" spans="1:7">
      <c r="A1644" s="1">
        <v>2</v>
      </c>
      <c r="B1644" s="1" t="s">
        <v>715</v>
      </c>
      <c r="C1644" s="1" t="s">
        <v>2090</v>
      </c>
      <c r="D1644" s="1">
        <v>7</v>
      </c>
      <c r="E1644" s="1" t="s">
        <v>645</v>
      </c>
      <c r="F1644" s="1" t="s">
        <v>648</v>
      </c>
      <c r="G1644" s="1">
        <v>7</v>
      </c>
    </row>
    <row r="1645" spans="1:7">
      <c r="A1645" s="1">
        <v>15</v>
      </c>
      <c r="B1645" s="1" t="s">
        <v>715</v>
      </c>
      <c r="C1645" s="1" t="s">
        <v>2091</v>
      </c>
      <c r="D1645" s="1">
        <v>7</v>
      </c>
      <c r="E1645" s="1" t="s">
        <v>645</v>
      </c>
      <c r="F1645" s="1" t="s">
        <v>648</v>
      </c>
      <c r="G1645" s="1">
        <v>7</v>
      </c>
    </row>
    <row r="1646" spans="1:7">
      <c r="A1646" s="1">
        <v>51</v>
      </c>
      <c r="B1646" s="1" t="s">
        <v>715</v>
      </c>
      <c r="C1646" s="1" t="s">
        <v>1502</v>
      </c>
      <c r="D1646" s="1">
        <v>7</v>
      </c>
      <c r="E1646" s="1" t="s">
        <v>645</v>
      </c>
      <c r="F1646" s="1" t="s">
        <v>658</v>
      </c>
      <c r="G1646" s="1">
        <v>7</v>
      </c>
    </row>
    <row r="1647" spans="1:7">
      <c r="A1647" s="1">
        <v>86</v>
      </c>
      <c r="B1647" s="1" t="s">
        <v>715</v>
      </c>
      <c r="C1647" s="1" t="s">
        <v>2092</v>
      </c>
      <c r="D1647" s="1">
        <v>7</v>
      </c>
      <c r="E1647" s="1" t="s">
        <v>645</v>
      </c>
      <c r="F1647" s="1" t="s">
        <v>658</v>
      </c>
      <c r="G1647" s="1">
        <v>7</v>
      </c>
    </row>
    <row r="1648" spans="1:7">
      <c r="A1648" s="1">
        <v>111</v>
      </c>
      <c r="B1648" s="1" t="s">
        <v>715</v>
      </c>
      <c r="C1648" s="1" t="s">
        <v>2093</v>
      </c>
      <c r="D1648" s="1">
        <v>7</v>
      </c>
      <c r="E1648" s="1" t="s">
        <v>805</v>
      </c>
      <c r="F1648" s="1" t="s">
        <v>658</v>
      </c>
      <c r="G1648" s="1">
        <v>7</v>
      </c>
    </row>
    <row r="1649" spans="1:7">
      <c r="A1649" s="1">
        <v>156</v>
      </c>
      <c r="B1649" s="1" t="s">
        <v>715</v>
      </c>
      <c r="C1649" s="1" t="s">
        <v>2094</v>
      </c>
      <c r="D1649" s="1">
        <v>7</v>
      </c>
      <c r="E1649" s="1" t="s">
        <v>645</v>
      </c>
      <c r="F1649" s="1" t="s">
        <v>724</v>
      </c>
      <c r="G1649" s="1">
        <v>7</v>
      </c>
    </row>
    <row r="1650" spans="1:7">
      <c r="A1650" s="1">
        <v>157</v>
      </c>
      <c r="B1650" s="1" t="s">
        <v>715</v>
      </c>
      <c r="C1650" s="1" t="s">
        <v>2095</v>
      </c>
      <c r="D1650" s="1">
        <v>7</v>
      </c>
      <c r="E1650" s="1" t="s">
        <v>645</v>
      </c>
      <c r="F1650" s="1" t="s">
        <v>724</v>
      </c>
      <c r="G1650" s="1">
        <v>7</v>
      </c>
    </row>
    <row r="1651" spans="1:7">
      <c r="A1651" s="1">
        <v>158</v>
      </c>
      <c r="B1651" s="1" t="s">
        <v>715</v>
      </c>
      <c r="C1651" s="1" t="s">
        <v>2096</v>
      </c>
      <c r="D1651" s="1">
        <v>7</v>
      </c>
      <c r="E1651" s="1" t="s">
        <v>645</v>
      </c>
      <c r="F1651" s="1" t="s">
        <v>724</v>
      </c>
      <c r="G1651" s="1">
        <v>7</v>
      </c>
    </row>
    <row r="1652" spans="1:7">
      <c r="A1652" s="1">
        <v>199</v>
      </c>
      <c r="B1652" s="1" t="s">
        <v>715</v>
      </c>
      <c r="C1652" s="1" t="s">
        <v>2097</v>
      </c>
      <c r="D1652" s="1">
        <v>7</v>
      </c>
      <c r="E1652" s="1" t="s">
        <v>645</v>
      </c>
      <c r="F1652" s="1" t="s">
        <v>806</v>
      </c>
      <c r="G1652" s="1">
        <v>7</v>
      </c>
    </row>
    <row r="1653" spans="1:7">
      <c r="A1653" s="1">
        <v>210</v>
      </c>
      <c r="B1653" s="1" t="s">
        <v>715</v>
      </c>
      <c r="C1653" s="1" t="s">
        <v>2098</v>
      </c>
      <c r="D1653" s="1">
        <v>7</v>
      </c>
      <c r="E1653" s="1" t="s">
        <v>645</v>
      </c>
      <c r="F1653" s="1" t="s">
        <v>724</v>
      </c>
      <c r="G1653" s="1">
        <v>7</v>
      </c>
    </row>
    <row r="1654" spans="1:7">
      <c r="A1654" s="1">
        <v>211</v>
      </c>
      <c r="B1654" s="1" t="s">
        <v>715</v>
      </c>
      <c r="C1654" s="1" t="s">
        <v>2099</v>
      </c>
      <c r="D1654" s="1">
        <v>7</v>
      </c>
      <c r="E1654" s="1" t="s">
        <v>645</v>
      </c>
      <c r="F1654" s="1" t="s">
        <v>724</v>
      </c>
      <c r="G1654" s="1">
        <v>7</v>
      </c>
    </row>
    <row r="1655" spans="1:7">
      <c r="A1655" s="1">
        <v>220</v>
      </c>
      <c r="B1655" s="1" t="s">
        <v>715</v>
      </c>
      <c r="C1655" s="1" t="s">
        <v>2100</v>
      </c>
      <c r="D1655" s="1">
        <v>7</v>
      </c>
      <c r="E1655" s="1" t="s">
        <v>645</v>
      </c>
      <c r="F1655" s="1" t="s">
        <v>724</v>
      </c>
      <c r="G1655" s="1">
        <v>7</v>
      </c>
    </row>
    <row r="1656" spans="1:7">
      <c r="A1656" s="1">
        <v>221</v>
      </c>
      <c r="B1656" s="1" t="s">
        <v>715</v>
      </c>
      <c r="C1656" s="1" t="s">
        <v>2101</v>
      </c>
      <c r="D1656" s="1">
        <v>7</v>
      </c>
      <c r="E1656" s="1" t="s">
        <v>645</v>
      </c>
      <c r="F1656" s="1" t="s">
        <v>724</v>
      </c>
      <c r="G1656" s="1">
        <v>7</v>
      </c>
    </row>
    <row r="1657" spans="1:7">
      <c r="A1657" s="1">
        <v>230</v>
      </c>
      <c r="B1657" s="1" t="s">
        <v>715</v>
      </c>
      <c r="C1657" s="1" t="s">
        <v>2102</v>
      </c>
      <c r="D1657" s="1">
        <v>7</v>
      </c>
      <c r="E1657" s="1" t="s">
        <v>645</v>
      </c>
      <c r="F1657" s="1" t="s">
        <v>724</v>
      </c>
      <c r="G1657" s="1">
        <v>7</v>
      </c>
    </row>
    <row r="1658" spans="1:7">
      <c r="A1658" s="1">
        <v>231</v>
      </c>
      <c r="B1658" s="1" t="s">
        <v>715</v>
      </c>
      <c r="C1658" s="1" t="s">
        <v>2103</v>
      </c>
      <c r="D1658" s="1">
        <v>7</v>
      </c>
      <c r="E1658" s="1" t="s">
        <v>645</v>
      </c>
      <c r="F1658" s="1" t="s">
        <v>724</v>
      </c>
      <c r="G1658" s="1">
        <v>7</v>
      </c>
    </row>
    <row r="1659" spans="1:7">
      <c r="A1659" s="1">
        <v>240</v>
      </c>
      <c r="B1659" s="1" t="s">
        <v>715</v>
      </c>
      <c r="C1659" s="1" t="s">
        <v>2104</v>
      </c>
      <c r="D1659" s="1">
        <v>7</v>
      </c>
      <c r="E1659" s="1" t="s">
        <v>645</v>
      </c>
      <c r="F1659" s="1" t="s">
        <v>724</v>
      </c>
      <c r="G1659" s="1">
        <v>7</v>
      </c>
    </row>
    <row r="1660" spans="1:7">
      <c r="A1660" s="1">
        <v>241</v>
      </c>
      <c r="B1660" s="1" t="s">
        <v>715</v>
      </c>
      <c r="C1660" s="1" t="s">
        <v>2105</v>
      </c>
      <c r="D1660" s="1">
        <v>7</v>
      </c>
      <c r="E1660" s="1" t="s">
        <v>645</v>
      </c>
      <c r="F1660" s="1" t="s">
        <v>724</v>
      </c>
      <c r="G1660" s="1">
        <v>7</v>
      </c>
    </row>
    <row r="1661" spans="1:7">
      <c r="A1661" s="1">
        <v>250</v>
      </c>
      <c r="B1661" s="1" t="s">
        <v>715</v>
      </c>
      <c r="C1661" s="1" t="s">
        <v>2106</v>
      </c>
      <c r="D1661" s="1">
        <v>7</v>
      </c>
      <c r="E1661" s="1" t="s">
        <v>645</v>
      </c>
      <c r="F1661" s="1" t="s">
        <v>724</v>
      </c>
      <c r="G1661" s="1">
        <v>7</v>
      </c>
    </row>
    <row r="1662" spans="1:7">
      <c r="A1662" s="1">
        <v>269</v>
      </c>
      <c r="B1662" s="1" t="s">
        <v>715</v>
      </c>
      <c r="C1662" s="1" t="s">
        <v>2107</v>
      </c>
      <c r="D1662" s="1">
        <v>7</v>
      </c>
      <c r="E1662" s="1" t="s">
        <v>645</v>
      </c>
      <c r="F1662" s="1" t="s">
        <v>724</v>
      </c>
      <c r="G1662" s="1">
        <v>7</v>
      </c>
    </row>
    <row r="1663" spans="1:7">
      <c r="A1663" s="1">
        <v>295</v>
      </c>
      <c r="B1663" s="1" t="s">
        <v>715</v>
      </c>
      <c r="C1663" s="1" t="s">
        <v>1868</v>
      </c>
      <c r="D1663" s="1">
        <v>7</v>
      </c>
      <c r="E1663" s="1" t="s">
        <v>805</v>
      </c>
      <c r="F1663" s="1" t="s">
        <v>724</v>
      </c>
      <c r="G1663" s="1">
        <v>7</v>
      </c>
    </row>
    <row r="1664" spans="1:7">
      <c r="A1664" s="1">
        <v>300</v>
      </c>
      <c r="B1664" s="1" t="s">
        <v>715</v>
      </c>
      <c r="C1664" s="1" t="s">
        <v>2108</v>
      </c>
      <c r="D1664" s="1">
        <v>7</v>
      </c>
      <c r="E1664" s="1" t="s">
        <v>645</v>
      </c>
      <c r="F1664" s="1" t="s">
        <v>724</v>
      </c>
      <c r="G1664" s="1">
        <v>7</v>
      </c>
    </row>
    <row r="1665" spans="1:7">
      <c r="A1665" s="1">
        <v>318</v>
      </c>
      <c r="B1665" s="1" t="s">
        <v>715</v>
      </c>
      <c r="C1665" s="1" t="s">
        <v>2109</v>
      </c>
      <c r="D1665" s="1">
        <v>7</v>
      </c>
      <c r="E1665" s="1" t="s">
        <v>645</v>
      </c>
      <c r="F1665" s="1" t="s">
        <v>724</v>
      </c>
      <c r="G1665" s="1">
        <v>7</v>
      </c>
    </row>
    <row r="1666" spans="1:7">
      <c r="A1666" s="1">
        <v>319</v>
      </c>
      <c r="B1666" s="1" t="s">
        <v>715</v>
      </c>
      <c r="C1666" s="1" t="s">
        <v>2110</v>
      </c>
      <c r="D1666" s="1">
        <v>7</v>
      </c>
      <c r="E1666" s="1" t="s">
        <v>645</v>
      </c>
      <c r="F1666" s="1" t="s">
        <v>724</v>
      </c>
      <c r="G1666" s="1">
        <v>7</v>
      </c>
    </row>
    <row r="1667" spans="1:7">
      <c r="A1667" s="1">
        <v>373</v>
      </c>
      <c r="B1667" s="1" t="s">
        <v>715</v>
      </c>
      <c r="C1667" s="1" t="s">
        <v>2111</v>
      </c>
      <c r="D1667" s="1">
        <v>7</v>
      </c>
      <c r="E1667" s="1" t="s">
        <v>645</v>
      </c>
      <c r="F1667" s="1" t="s">
        <v>724</v>
      </c>
      <c r="G1667" s="1">
        <v>7</v>
      </c>
    </row>
    <row r="1668" spans="1:7">
      <c r="A1668" s="1">
        <v>374</v>
      </c>
      <c r="B1668" s="1" t="s">
        <v>715</v>
      </c>
      <c r="C1668" s="1" t="s">
        <v>2112</v>
      </c>
      <c r="D1668" s="1">
        <v>7</v>
      </c>
      <c r="E1668" s="1" t="s">
        <v>645</v>
      </c>
      <c r="F1668" s="1" t="s">
        <v>724</v>
      </c>
      <c r="G1668" s="1">
        <v>7</v>
      </c>
    </row>
    <row r="1669" spans="1:7">
      <c r="A1669" s="1">
        <v>390</v>
      </c>
      <c r="B1669" s="1" t="s">
        <v>803</v>
      </c>
      <c r="C1669" s="1" t="s">
        <v>2113</v>
      </c>
      <c r="D1669" s="1">
        <v>7</v>
      </c>
      <c r="E1669" s="1" t="s">
        <v>645</v>
      </c>
      <c r="F1669" s="1" t="s">
        <v>646</v>
      </c>
      <c r="G1669" s="1">
        <v>4.9000000000000004</v>
      </c>
    </row>
    <row r="1670" spans="1:7">
      <c r="A1670" s="1">
        <v>391</v>
      </c>
      <c r="B1670" s="1" t="s">
        <v>803</v>
      </c>
      <c r="C1670" s="1" t="s">
        <v>2114</v>
      </c>
      <c r="D1670" s="1">
        <v>7</v>
      </c>
      <c r="E1670" s="1" t="s">
        <v>645</v>
      </c>
      <c r="F1670" s="1" t="s">
        <v>646</v>
      </c>
      <c r="G1670" s="1">
        <v>4.9000000000000004</v>
      </c>
    </row>
    <row r="1671" spans="1:7">
      <c r="A1671" s="1">
        <v>392</v>
      </c>
      <c r="B1671" s="1" t="s">
        <v>803</v>
      </c>
      <c r="C1671" s="1" t="s">
        <v>2115</v>
      </c>
      <c r="D1671" s="1">
        <v>7</v>
      </c>
      <c r="E1671" s="1" t="s">
        <v>645</v>
      </c>
      <c r="F1671" s="1" t="s">
        <v>646</v>
      </c>
      <c r="G1671" s="1">
        <v>4.9000000000000004</v>
      </c>
    </row>
    <row r="1672" spans="1:7">
      <c r="A1672" s="1">
        <v>393</v>
      </c>
      <c r="B1672" s="1" t="s">
        <v>803</v>
      </c>
      <c r="C1672" s="1" t="s">
        <v>2116</v>
      </c>
      <c r="D1672" s="1">
        <v>7</v>
      </c>
      <c r="E1672" s="1" t="s">
        <v>645</v>
      </c>
      <c r="F1672" s="1" t="s">
        <v>646</v>
      </c>
      <c r="G1672" s="1">
        <v>4.9000000000000004</v>
      </c>
    </row>
    <row r="1673" spans="1:7">
      <c r="A1673" s="1">
        <v>394</v>
      </c>
      <c r="B1673" s="1" t="s">
        <v>803</v>
      </c>
      <c r="C1673" s="1" t="s">
        <v>686</v>
      </c>
      <c r="D1673" s="1">
        <v>7</v>
      </c>
      <c r="E1673" s="1" t="s">
        <v>645</v>
      </c>
      <c r="F1673" s="1" t="s">
        <v>646</v>
      </c>
      <c r="G1673" s="1">
        <v>4.9000000000000004</v>
      </c>
    </row>
    <row r="1674" spans="1:7">
      <c r="A1674" s="1">
        <v>481</v>
      </c>
      <c r="B1674" s="1" t="s">
        <v>803</v>
      </c>
      <c r="C1674" s="1" t="s">
        <v>1999</v>
      </c>
      <c r="D1674" s="1">
        <v>7</v>
      </c>
      <c r="E1674" s="1" t="s">
        <v>645</v>
      </c>
      <c r="F1674" s="1" t="s">
        <v>646</v>
      </c>
      <c r="G1674" s="1">
        <v>4.9000000000000004</v>
      </c>
    </row>
    <row r="1675" spans="1:7">
      <c r="A1675" s="1">
        <v>482</v>
      </c>
      <c r="B1675" s="1" t="s">
        <v>803</v>
      </c>
      <c r="C1675" s="1" t="s">
        <v>1373</v>
      </c>
      <c r="D1675" s="1">
        <v>7</v>
      </c>
      <c r="E1675" s="1" t="s">
        <v>645</v>
      </c>
      <c r="F1675" s="1" t="s">
        <v>646</v>
      </c>
      <c r="G1675" s="1">
        <v>4.9000000000000004</v>
      </c>
    </row>
    <row r="1676" spans="1:7">
      <c r="A1676" s="1">
        <v>483</v>
      </c>
      <c r="B1676" s="1" t="s">
        <v>803</v>
      </c>
      <c r="C1676" s="1" t="s">
        <v>2117</v>
      </c>
      <c r="D1676" s="1">
        <v>7</v>
      </c>
      <c r="E1676" s="1" t="s">
        <v>645</v>
      </c>
      <c r="F1676" s="1" t="s">
        <v>646</v>
      </c>
      <c r="G1676" s="1">
        <v>4.9000000000000004</v>
      </c>
    </row>
    <row r="1677" spans="1:7">
      <c r="A1677" s="1">
        <v>484</v>
      </c>
      <c r="B1677" s="1" t="s">
        <v>803</v>
      </c>
      <c r="C1677" s="1" t="s">
        <v>2118</v>
      </c>
      <c r="D1677" s="1">
        <v>7</v>
      </c>
      <c r="E1677" s="1" t="s">
        <v>645</v>
      </c>
      <c r="F1677" s="1" t="s">
        <v>646</v>
      </c>
      <c r="G1677" s="1">
        <v>4.9000000000000004</v>
      </c>
    </row>
    <row r="1678" spans="1:7">
      <c r="A1678" s="1">
        <v>485</v>
      </c>
      <c r="B1678" s="1" t="s">
        <v>803</v>
      </c>
      <c r="C1678" s="1" t="s">
        <v>2119</v>
      </c>
      <c r="D1678" s="1">
        <v>7</v>
      </c>
      <c r="E1678" s="1" t="s">
        <v>645</v>
      </c>
      <c r="F1678" s="1" t="s">
        <v>646</v>
      </c>
      <c r="G1678" s="1">
        <v>4.9000000000000004</v>
      </c>
    </row>
    <row r="1679" spans="1:7">
      <c r="A1679" s="1">
        <v>486</v>
      </c>
      <c r="B1679" s="1" t="s">
        <v>803</v>
      </c>
      <c r="C1679" s="1" t="s">
        <v>2120</v>
      </c>
      <c r="D1679" s="1">
        <v>7</v>
      </c>
      <c r="E1679" s="1" t="s">
        <v>645</v>
      </c>
      <c r="F1679" s="1" t="s">
        <v>646</v>
      </c>
      <c r="G1679" s="1">
        <v>4.9000000000000004</v>
      </c>
    </row>
    <row r="1680" spans="1:7">
      <c r="A1680" s="1">
        <v>506</v>
      </c>
      <c r="B1680" s="1" t="s">
        <v>803</v>
      </c>
      <c r="C1680" s="1" t="s">
        <v>2121</v>
      </c>
      <c r="D1680" s="1">
        <v>7</v>
      </c>
      <c r="E1680" s="1" t="s">
        <v>805</v>
      </c>
      <c r="F1680" s="1" t="s">
        <v>750</v>
      </c>
      <c r="G1680" s="1">
        <v>4.9000000000000004</v>
      </c>
    </row>
    <row r="1681" spans="1:7">
      <c r="A1681" s="1">
        <v>507</v>
      </c>
      <c r="B1681" s="1" t="s">
        <v>803</v>
      </c>
      <c r="C1681" s="1" t="s">
        <v>2122</v>
      </c>
      <c r="D1681" s="1">
        <v>7</v>
      </c>
      <c r="E1681" s="1" t="s">
        <v>645</v>
      </c>
      <c r="F1681" s="1" t="s">
        <v>750</v>
      </c>
      <c r="G1681" s="1">
        <v>4.9000000000000004</v>
      </c>
    </row>
    <row r="1682" spans="1:7">
      <c r="A1682" s="1">
        <v>508</v>
      </c>
      <c r="B1682" s="1" t="s">
        <v>803</v>
      </c>
      <c r="C1682" s="1" t="s">
        <v>2123</v>
      </c>
      <c r="D1682" s="1">
        <v>7</v>
      </c>
      <c r="E1682" s="1" t="s">
        <v>645</v>
      </c>
      <c r="F1682" s="1" t="s">
        <v>750</v>
      </c>
      <c r="G1682" s="1">
        <v>4.9000000000000004</v>
      </c>
    </row>
    <row r="1683" spans="1:7">
      <c r="A1683" s="1">
        <v>509</v>
      </c>
      <c r="B1683" s="1" t="s">
        <v>803</v>
      </c>
      <c r="C1683" s="1" t="s">
        <v>2124</v>
      </c>
      <c r="D1683" s="1">
        <v>7</v>
      </c>
      <c r="E1683" s="1" t="s">
        <v>805</v>
      </c>
      <c r="F1683" s="1" t="s">
        <v>750</v>
      </c>
      <c r="G1683" s="1">
        <v>4.9000000000000004</v>
      </c>
    </row>
    <row r="1684" spans="1:7">
      <c r="A1684" s="1">
        <v>519</v>
      </c>
      <c r="B1684" s="1" t="s">
        <v>803</v>
      </c>
      <c r="C1684" s="1" t="s">
        <v>2125</v>
      </c>
      <c r="D1684" s="1">
        <v>7</v>
      </c>
      <c r="E1684" s="1" t="s">
        <v>645</v>
      </c>
      <c r="F1684" s="1" t="s">
        <v>646</v>
      </c>
      <c r="G1684" s="1">
        <v>4.9000000000000004</v>
      </c>
    </row>
    <row r="1685" spans="1:7">
      <c r="A1685" s="1">
        <v>520</v>
      </c>
      <c r="B1685" s="1" t="s">
        <v>803</v>
      </c>
      <c r="C1685" s="1" t="s">
        <v>2126</v>
      </c>
      <c r="D1685" s="1">
        <v>7</v>
      </c>
      <c r="E1685" s="1" t="s">
        <v>645</v>
      </c>
      <c r="F1685" s="1" t="s">
        <v>646</v>
      </c>
      <c r="G1685" s="1">
        <v>4.9000000000000004</v>
      </c>
    </row>
    <row r="1686" spans="1:7">
      <c r="A1686" s="1">
        <v>521</v>
      </c>
      <c r="B1686" s="1" t="s">
        <v>803</v>
      </c>
      <c r="C1686" s="1" t="s">
        <v>2127</v>
      </c>
      <c r="D1686" s="1">
        <v>7</v>
      </c>
      <c r="E1686" s="1" t="s">
        <v>645</v>
      </c>
      <c r="F1686" s="1" t="s">
        <v>646</v>
      </c>
      <c r="G1686" s="1">
        <v>4.9000000000000004</v>
      </c>
    </row>
    <row r="1687" spans="1:7">
      <c r="A1687" s="1">
        <v>522</v>
      </c>
      <c r="B1687" s="1" t="s">
        <v>803</v>
      </c>
      <c r="C1687" s="1" t="s">
        <v>2128</v>
      </c>
      <c r="D1687" s="1">
        <v>7</v>
      </c>
      <c r="E1687" s="1" t="s">
        <v>645</v>
      </c>
      <c r="F1687" s="1" t="s">
        <v>646</v>
      </c>
      <c r="G1687" s="1">
        <v>4.9000000000000004</v>
      </c>
    </row>
    <row r="1688" spans="1:7">
      <c r="A1688" s="1">
        <v>523</v>
      </c>
      <c r="B1688" s="1" t="s">
        <v>803</v>
      </c>
      <c r="C1688" s="1" t="s">
        <v>2129</v>
      </c>
      <c r="D1688" s="1">
        <v>7</v>
      </c>
      <c r="E1688" s="1" t="s">
        <v>645</v>
      </c>
      <c r="F1688" s="1" t="s">
        <v>646</v>
      </c>
      <c r="G1688" s="1">
        <v>4.9000000000000004</v>
      </c>
    </row>
    <row r="1689" spans="1:7">
      <c r="A1689" s="1">
        <v>524</v>
      </c>
      <c r="B1689" s="1" t="s">
        <v>803</v>
      </c>
      <c r="C1689" s="1" t="s">
        <v>2130</v>
      </c>
      <c r="D1689" s="1">
        <v>7</v>
      </c>
      <c r="E1689" s="1" t="s">
        <v>645</v>
      </c>
      <c r="F1689" s="1" t="s">
        <v>646</v>
      </c>
      <c r="G1689" s="1">
        <v>4.9000000000000004</v>
      </c>
    </row>
    <row r="1690" spans="1:7">
      <c r="A1690" s="1">
        <v>525</v>
      </c>
      <c r="B1690" s="1" t="s">
        <v>803</v>
      </c>
      <c r="C1690" s="1" t="s">
        <v>2131</v>
      </c>
      <c r="D1690" s="1">
        <v>7</v>
      </c>
      <c r="E1690" s="1" t="s">
        <v>645</v>
      </c>
      <c r="F1690" s="1" t="s">
        <v>646</v>
      </c>
      <c r="G1690" s="1">
        <v>4.9000000000000004</v>
      </c>
    </row>
    <row r="1691" spans="1:7">
      <c r="A1691" s="1">
        <v>526</v>
      </c>
      <c r="B1691" s="1" t="s">
        <v>803</v>
      </c>
      <c r="C1691" s="1" t="s">
        <v>2132</v>
      </c>
      <c r="D1691" s="1">
        <v>7</v>
      </c>
      <c r="E1691" s="1" t="s">
        <v>645</v>
      </c>
      <c r="F1691" s="1" t="s">
        <v>646</v>
      </c>
      <c r="G1691" s="1">
        <v>4.9000000000000004</v>
      </c>
    </row>
    <row r="1692" spans="1:7">
      <c r="A1692" s="1">
        <v>527</v>
      </c>
      <c r="B1692" s="1" t="s">
        <v>803</v>
      </c>
      <c r="C1692" s="1" t="s">
        <v>2133</v>
      </c>
      <c r="D1692" s="1">
        <v>7</v>
      </c>
      <c r="E1692" s="1" t="s">
        <v>645</v>
      </c>
      <c r="F1692" s="1" t="s">
        <v>646</v>
      </c>
      <c r="G1692" s="1">
        <v>4.9000000000000004</v>
      </c>
    </row>
    <row r="1693" spans="1:7">
      <c r="A1693" s="1">
        <v>528</v>
      </c>
      <c r="B1693" s="1" t="s">
        <v>803</v>
      </c>
      <c r="C1693" s="1" t="s">
        <v>2134</v>
      </c>
      <c r="D1693" s="1">
        <v>7</v>
      </c>
      <c r="E1693" s="1" t="s">
        <v>645</v>
      </c>
      <c r="F1693" s="1" t="s">
        <v>646</v>
      </c>
      <c r="G1693" s="1">
        <v>4.9000000000000004</v>
      </c>
    </row>
    <row r="1694" spans="1:7">
      <c r="A1694" s="1">
        <v>529</v>
      </c>
      <c r="B1694" s="1" t="s">
        <v>803</v>
      </c>
      <c r="C1694" s="1" t="s">
        <v>2135</v>
      </c>
      <c r="D1694" s="1">
        <v>7</v>
      </c>
      <c r="E1694" s="1" t="s">
        <v>645</v>
      </c>
      <c r="F1694" s="1" t="s">
        <v>646</v>
      </c>
      <c r="G1694" s="1">
        <v>4.9000000000000004</v>
      </c>
    </row>
    <row r="1695" spans="1:7">
      <c r="A1695" s="1">
        <v>530</v>
      </c>
      <c r="B1695" s="1" t="s">
        <v>803</v>
      </c>
      <c r="C1695" s="1" t="s">
        <v>2136</v>
      </c>
      <c r="D1695" s="1">
        <v>7</v>
      </c>
      <c r="E1695" s="1" t="s">
        <v>645</v>
      </c>
      <c r="F1695" s="1" t="s">
        <v>646</v>
      </c>
      <c r="G1695" s="1">
        <v>4.9000000000000004</v>
      </c>
    </row>
    <row r="1696" spans="1:7">
      <c r="A1696" s="1">
        <v>561</v>
      </c>
      <c r="B1696" s="1" t="s">
        <v>803</v>
      </c>
      <c r="C1696" s="1" t="s">
        <v>2137</v>
      </c>
      <c r="D1696" s="1">
        <v>7</v>
      </c>
      <c r="E1696" s="1" t="s">
        <v>645</v>
      </c>
      <c r="F1696" s="1" t="s">
        <v>646</v>
      </c>
      <c r="G1696" s="1">
        <v>4.9000000000000004</v>
      </c>
    </row>
    <row r="1697" spans="1:7">
      <c r="A1697" s="1">
        <v>562</v>
      </c>
      <c r="B1697" s="1" t="s">
        <v>803</v>
      </c>
      <c r="C1697" s="1" t="s">
        <v>2138</v>
      </c>
      <c r="D1697" s="1">
        <v>7</v>
      </c>
      <c r="E1697" s="1" t="s">
        <v>645</v>
      </c>
      <c r="F1697" s="1" t="s">
        <v>646</v>
      </c>
      <c r="G1697" s="1">
        <v>4.9000000000000004</v>
      </c>
    </row>
    <row r="1698" spans="1:7">
      <c r="A1698" s="1">
        <v>563</v>
      </c>
      <c r="B1698" s="1" t="s">
        <v>803</v>
      </c>
      <c r="C1698" s="1" t="s">
        <v>2139</v>
      </c>
      <c r="D1698" s="1">
        <v>7</v>
      </c>
      <c r="E1698" s="1" t="s">
        <v>645</v>
      </c>
      <c r="F1698" s="1" t="s">
        <v>646</v>
      </c>
      <c r="G1698" s="1">
        <v>4.9000000000000004</v>
      </c>
    </row>
    <row r="1699" spans="1:7">
      <c r="A1699" s="1">
        <v>564</v>
      </c>
      <c r="B1699" s="1" t="s">
        <v>803</v>
      </c>
      <c r="C1699" s="1" t="s">
        <v>2140</v>
      </c>
      <c r="D1699" s="1">
        <v>7</v>
      </c>
      <c r="E1699" s="1" t="s">
        <v>645</v>
      </c>
      <c r="F1699" s="1" t="s">
        <v>646</v>
      </c>
      <c r="G1699" s="1">
        <v>4.9000000000000004</v>
      </c>
    </row>
    <row r="1700" spans="1:7">
      <c r="A1700" s="1">
        <v>565</v>
      </c>
      <c r="B1700" s="1" t="s">
        <v>803</v>
      </c>
      <c r="C1700" s="1" t="s">
        <v>2141</v>
      </c>
      <c r="D1700" s="1">
        <v>7</v>
      </c>
      <c r="E1700" s="1" t="s">
        <v>645</v>
      </c>
      <c r="F1700" s="1" t="s">
        <v>646</v>
      </c>
      <c r="G1700" s="1">
        <v>4.9000000000000004</v>
      </c>
    </row>
    <row r="1701" spans="1:7">
      <c r="A1701" s="1">
        <v>566</v>
      </c>
      <c r="B1701" s="1" t="s">
        <v>803</v>
      </c>
      <c r="C1701" s="1" t="s">
        <v>2142</v>
      </c>
      <c r="D1701" s="1">
        <v>7</v>
      </c>
      <c r="E1701" s="1" t="s">
        <v>645</v>
      </c>
      <c r="F1701" s="1" t="s">
        <v>646</v>
      </c>
      <c r="G1701" s="1">
        <v>4.9000000000000004</v>
      </c>
    </row>
    <row r="1702" spans="1:7">
      <c r="A1702" s="1">
        <v>567</v>
      </c>
      <c r="B1702" s="1" t="s">
        <v>803</v>
      </c>
      <c r="C1702" s="1" t="s">
        <v>1287</v>
      </c>
      <c r="D1702" s="1">
        <v>7</v>
      </c>
      <c r="E1702" s="1" t="s">
        <v>645</v>
      </c>
      <c r="F1702" s="1" t="s">
        <v>646</v>
      </c>
      <c r="G1702" s="1">
        <v>4.9000000000000004</v>
      </c>
    </row>
    <row r="1703" spans="1:7">
      <c r="A1703" s="1">
        <v>568</v>
      </c>
      <c r="B1703" s="1" t="s">
        <v>803</v>
      </c>
      <c r="C1703" s="1" t="s">
        <v>2143</v>
      </c>
      <c r="D1703" s="1">
        <v>7</v>
      </c>
      <c r="E1703" s="1" t="s">
        <v>645</v>
      </c>
      <c r="F1703" s="1" t="s">
        <v>646</v>
      </c>
      <c r="G1703" s="1">
        <v>4.9000000000000004</v>
      </c>
    </row>
    <row r="1704" spans="1:7">
      <c r="A1704" s="1">
        <v>569</v>
      </c>
      <c r="B1704" s="1" t="s">
        <v>803</v>
      </c>
      <c r="C1704" s="1" t="s">
        <v>2144</v>
      </c>
      <c r="D1704" s="1">
        <v>7</v>
      </c>
      <c r="E1704" s="1" t="s">
        <v>645</v>
      </c>
      <c r="F1704" s="1" t="s">
        <v>646</v>
      </c>
      <c r="G1704" s="1">
        <v>4.9000000000000004</v>
      </c>
    </row>
    <row r="1705" spans="1:7">
      <c r="A1705" s="1">
        <v>570</v>
      </c>
      <c r="B1705" s="1" t="s">
        <v>803</v>
      </c>
      <c r="C1705" s="1" t="s">
        <v>2145</v>
      </c>
      <c r="D1705" s="1">
        <v>7</v>
      </c>
      <c r="E1705" s="1" t="s">
        <v>645</v>
      </c>
      <c r="F1705" s="1" t="s">
        <v>646</v>
      </c>
      <c r="G1705" s="1">
        <v>4.9000000000000004</v>
      </c>
    </row>
    <row r="1706" spans="1:7">
      <c r="A1706" s="1">
        <v>571</v>
      </c>
      <c r="B1706" s="1" t="s">
        <v>803</v>
      </c>
      <c r="C1706" s="1" t="s">
        <v>2146</v>
      </c>
      <c r="D1706" s="1">
        <v>7</v>
      </c>
      <c r="E1706" s="1" t="s">
        <v>645</v>
      </c>
      <c r="F1706" s="1" t="s">
        <v>646</v>
      </c>
      <c r="G1706" s="1">
        <v>4.9000000000000004</v>
      </c>
    </row>
    <row r="1707" spans="1:7">
      <c r="A1707" s="1">
        <v>667</v>
      </c>
      <c r="B1707" s="1" t="s">
        <v>803</v>
      </c>
      <c r="C1707" s="1" t="s">
        <v>2147</v>
      </c>
      <c r="D1707" s="1">
        <v>7</v>
      </c>
      <c r="E1707" s="1" t="s">
        <v>645</v>
      </c>
      <c r="F1707" s="1" t="s">
        <v>646</v>
      </c>
      <c r="G1707" s="1">
        <v>4.9000000000000004</v>
      </c>
    </row>
    <row r="1708" spans="1:7">
      <c r="A1708" s="1">
        <v>668</v>
      </c>
      <c r="B1708" s="1" t="s">
        <v>803</v>
      </c>
      <c r="C1708" s="1" t="s">
        <v>2148</v>
      </c>
      <c r="D1708" s="1">
        <v>7</v>
      </c>
      <c r="E1708" s="1" t="s">
        <v>645</v>
      </c>
      <c r="F1708" s="1" t="s">
        <v>646</v>
      </c>
      <c r="G1708" s="1">
        <v>4.9000000000000004</v>
      </c>
    </row>
    <row r="1709" spans="1:7">
      <c r="A1709" s="1">
        <v>669</v>
      </c>
      <c r="B1709" s="1" t="s">
        <v>803</v>
      </c>
      <c r="C1709" s="1" t="s">
        <v>2149</v>
      </c>
      <c r="D1709" s="1">
        <v>7</v>
      </c>
      <c r="E1709" s="1" t="s">
        <v>645</v>
      </c>
      <c r="F1709" s="1" t="s">
        <v>646</v>
      </c>
      <c r="G1709" s="1">
        <v>4.9000000000000004</v>
      </c>
    </row>
    <row r="1710" spans="1:7">
      <c r="A1710" s="1">
        <v>670</v>
      </c>
      <c r="B1710" s="1" t="s">
        <v>803</v>
      </c>
      <c r="C1710" s="1" t="s">
        <v>2150</v>
      </c>
      <c r="D1710" s="1">
        <v>7</v>
      </c>
      <c r="E1710" s="1" t="s">
        <v>645</v>
      </c>
      <c r="F1710" s="1" t="s">
        <v>646</v>
      </c>
      <c r="G1710" s="1">
        <v>4.9000000000000004</v>
      </c>
    </row>
    <row r="1711" spans="1:7">
      <c r="A1711" s="1">
        <v>671</v>
      </c>
      <c r="B1711" s="1" t="s">
        <v>803</v>
      </c>
      <c r="C1711" s="1" t="s">
        <v>2151</v>
      </c>
      <c r="D1711" s="1">
        <v>7</v>
      </c>
      <c r="E1711" s="1" t="s">
        <v>645</v>
      </c>
      <c r="F1711" s="1" t="s">
        <v>646</v>
      </c>
      <c r="G1711" s="1">
        <v>4.9000000000000004</v>
      </c>
    </row>
    <row r="1712" spans="1:7">
      <c r="A1712" s="1">
        <v>672</v>
      </c>
      <c r="B1712" s="1" t="s">
        <v>803</v>
      </c>
      <c r="C1712" s="1" t="s">
        <v>2152</v>
      </c>
      <c r="D1712" s="1">
        <v>7</v>
      </c>
      <c r="E1712" s="1" t="s">
        <v>645</v>
      </c>
      <c r="F1712" s="1" t="s">
        <v>646</v>
      </c>
      <c r="G1712" s="1">
        <v>4.9000000000000004</v>
      </c>
    </row>
    <row r="1713" spans="1:7">
      <c r="A1713" s="1">
        <v>673</v>
      </c>
      <c r="B1713" s="1" t="s">
        <v>803</v>
      </c>
      <c r="C1713" s="1" t="s">
        <v>860</v>
      </c>
      <c r="D1713" s="1">
        <v>7</v>
      </c>
      <c r="E1713" s="1" t="s">
        <v>645</v>
      </c>
      <c r="F1713" s="1" t="s">
        <v>646</v>
      </c>
      <c r="G1713" s="1">
        <v>4.9000000000000004</v>
      </c>
    </row>
    <row r="1714" spans="1:7">
      <c r="A1714" s="1">
        <v>674</v>
      </c>
      <c r="B1714" s="1" t="s">
        <v>803</v>
      </c>
      <c r="C1714" s="1" t="s">
        <v>891</v>
      </c>
      <c r="D1714" s="1">
        <v>7</v>
      </c>
      <c r="E1714" s="1" t="s">
        <v>645</v>
      </c>
      <c r="F1714" s="1" t="s">
        <v>646</v>
      </c>
      <c r="G1714" s="1">
        <v>4.9000000000000004</v>
      </c>
    </row>
    <row r="1715" spans="1:7">
      <c r="A1715" s="1">
        <v>682</v>
      </c>
      <c r="B1715" s="1" t="s">
        <v>803</v>
      </c>
      <c r="C1715" s="1" t="s">
        <v>2009</v>
      </c>
      <c r="D1715" s="1">
        <v>7</v>
      </c>
      <c r="E1715" s="1" t="s">
        <v>645</v>
      </c>
      <c r="F1715" s="1" t="s">
        <v>724</v>
      </c>
      <c r="G1715" s="1">
        <v>4.9000000000000004</v>
      </c>
    </row>
    <row r="1716" spans="1:7">
      <c r="A1716" s="1">
        <v>686</v>
      </c>
      <c r="B1716" s="1" t="s">
        <v>981</v>
      </c>
      <c r="C1716" s="1" t="s">
        <v>1225</v>
      </c>
      <c r="D1716" s="1">
        <v>7</v>
      </c>
      <c r="E1716" s="1" t="s">
        <v>645</v>
      </c>
      <c r="F1716" s="1" t="s">
        <v>724</v>
      </c>
      <c r="G1716" s="1">
        <v>7</v>
      </c>
    </row>
    <row r="1717" spans="1:7">
      <c r="A1717" s="1">
        <v>695</v>
      </c>
      <c r="B1717" s="1" t="s">
        <v>807</v>
      </c>
      <c r="C1717" s="1" t="s">
        <v>2153</v>
      </c>
      <c r="D1717" s="1">
        <v>7</v>
      </c>
      <c r="E1717" s="1" t="s">
        <v>645</v>
      </c>
      <c r="F1717" s="1" t="s">
        <v>724</v>
      </c>
      <c r="G1717" s="1">
        <v>7</v>
      </c>
    </row>
    <row r="1718" spans="1:7">
      <c r="A1718" s="1">
        <v>696</v>
      </c>
      <c r="B1718" s="1" t="s">
        <v>807</v>
      </c>
      <c r="C1718" s="1" t="s">
        <v>2154</v>
      </c>
      <c r="D1718" s="1">
        <v>7</v>
      </c>
      <c r="E1718" s="1" t="s">
        <v>645</v>
      </c>
      <c r="F1718" s="1" t="s">
        <v>724</v>
      </c>
      <c r="G1718" s="1">
        <v>7</v>
      </c>
    </row>
    <row r="1719" spans="1:7">
      <c r="A1719" s="1">
        <v>698</v>
      </c>
      <c r="B1719" s="1" t="s">
        <v>807</v>
      </c>
      <c r="C1719" s="1" t="s">
        <v>2155</v>
      </c>
      <c r="D1719" s="1">
        <v>7</v>
      </c>
      <c r="E1719" s="1" t="s">
        <v>645</v>
      </c>
      <c r="F1719" s="1" t="s">
        <v>724</v>
      </c>
      <c r="G1719" s="1">
        <v>7</v>
      </c>
    </row>
    <row r="1720" spans="1:7">
      <c r="A1720" s="1">
        <v>699</v>
      </c>
      <c r="B1720" s="1" t="s">
        <v>807</v>
      </c>
      <c r="C1720" s="1" t="s">
        <v>2156</v>
      </c>
      <c r="D1720" s="1">
        <v>7</v>
      </c>
      <c r="E1720" s="1" t="s">
        <v>645</v>
      </c>
      <c r="F1720" s="1" t="s">
        <v>724</v>
      </c>
      <c r="G1720" s="1">
        <v>7</v>
      </c>
    </row>
    <row r="1721" spans="1:7">
      <c r="A1721" s="1">
        <v>700</v>
      </c>
      <c r="B1721" s="1" t="s">
        <v>807</v>
      </c>
      <c r="C1721" s="1" t="s">
        <v>2154</v>
      </c>
      <c r="D1721" s="1">
        <v>7</v>
      </c>
      <c r="E1721" s="1" t="s">
        <v>645</v>
      </c>
      <c r="F1721" s="1" t="s">
        <v>724</v>
      </c>
      <c r="G1721" s="1">
        <v>7</v>
      </c>
    </row>
    <row r="1722" spans="1:7">
      <c r="A1722" s="1">
        <v>721</v>
      </c>
      <c r="B1722" s="1" t="s">
        <v>807</v>
      </c>
      <c r="C1722" s="1" t="s">
        <v>2157</v>
      </c>
      <c r="D1722" s="1">
        <v>7</v>
      </c>
      <c r="E1722" s="1" t="s">
        <v>805</v>
      </c>
      <c r="F1722" s="1" t="s">
        <v>724</v>
      </c>
      <c r="G1722" s="1">
        <v>7</v>
      </c>
    </row>
    <row r="1723" spans="1:7">
      <c r="A1723" s="1">
        <v>767</v>
      </c>
      <c r="B1723" s="1" t="s">
        <v>779</v>
      </c>
      <c r="C1723" s="1" t="s">
        <v>2158</v>
      </c>
      <c r="D1723" s="1">
        <v>7</v>
      </c>
      <c r="E1723" s="1" t="s">
        <v>645</v>
      </c>
      <c r="F1723" s="1" t="s">
        <v>724</v>
      </c>
      <c r="G1723" s="1">
        <v>7</v>
      </c>
    </row>
    <row r="1724" spans="1:7">
      <c r="A1724" s="1">
        <v>769</v>
      </c>
      <c r="B1724" s="1" t="s">
        <v>779</v>
      </c>
      <c r="C1724" s="1" t="s">
        <v>2159</v>
      </c>
      <c r="D1724" s="1">
        <v>7</v>
      </c>
      <c r="E1724" s="1" t="s">
        <v>805</v>
      </c>
      <c r="F1724" s="1" t="s">
        <v>724</v>
      </c>
      <c r="G1724" s="1">
        <v>7</v>
      </c>
    </row>
    <row r="1725" spans="1:7">
      <c r="A1725" s="1">
        <v>779</v>
      </c>
      <c r="B1725" s="1" t="s">
        <v>779</v>
      </c>
      <c r="C1725" s="1" t="s">
        <v>2160</v>
      </c>
      <c r="D1725" s="1">
        <v>7</v>
      </c>
      <c r="E1725" s="1" t="s">
        <v>645</v>
      </c>
      <c r="F1725" s="1" t="s">
        <v>724</v>
      </c>
      <c r="G1725" s="1">
        <v>7</v>
      </c>
    </row>
    <row r="1726" spans="1:7">
      <c r="A1726" s="1">
        <v>783</v>
      </c>
      <c r="B1726" s="1" t="s">
        <v>779</v>
      </c>
      <c r="C1726" s="1" t="s">
        <v>1951</v>
      </c>
      <c r="D1726" s="1">
        <v>7</v>
      </c>
      <c r="E1726" s="1" t="s">
        <v>645</v>
      </c>
      <c r="F1726" s="1" t="s">
        <v>724</v>
      </c>
      <c r="G1726" s="1">
        <v>7</v>
      </c>
    </row>
    <row r="1727" spans="1:7">
      <c r="A1727" s="1">
        <v>784</v>
      </c>
      <c r="B1727" s="1" t="s">
        <v>779</v>
      </c>
      <c r="C1727" s="1" t="s">
        <v>2161</v>
      </c>
      <c r="D1727" s="1">
        <v>7</v>
      </c>
      <c r="E1727" s="1" t="s">
        <v>645</v>
      </c>
      <c r="F1727" s="1" t="s">
        <v>724</v>
      </c>
      <c r="G1727" s="1">
        <v>7</v>
      </c>
    </row>
    <row r="1728" spans="1:7">
      <c r="A1728" s="1">
        <v>791</v>
      </c>
      <c r="B1728" s="1" t="s">
        <v>779</v>
      </c>
      <c r="C1728" s="1" t="s">
        <v>2162</v>
      </c>
      <c r="D1728" s="1">
        <v>7</v>
      </c>
      <c r="E1728" s="1" t="s">
        <v>645</v>
      </c>
      <c r="F1728" s="1" t="s">
        <v>658</v>
      </c>
      <c r="G1728" s="1">
        <v>7</v>
      </c>
    </row>
    <row r="1729" spans="1:7">
      <c r="A1729" s="1">
        <v>792</v>
      </c>
      <c r="B1729" s="1" t="s">
        <v>779</v>
      </c>
      <c r="C1729" s="1" t="s">
        <v>2163</v>
      </c>
      <c r="D1729" s="1">
        <v>7</v>
      </c>
      <c r="E1729" s="1" t="s">
        <v>645</v>
      </c>
      <c r="F1729" s="1" t="s">
        <v>658</v>
      </c>
      <c r="G1729" s="1">
        <v>7</v>
      </c>
    </row>
    <row r="1730" spans="1:7">
      <c r="A1730" s="1">
        <v>793</v>
      </c>
      <c r="B1730" s="1" t="s">
        <v>779</v>
      </c>
      <c r="C1730" s="1" t="s">
        <v>2164</v>
      </c>
      <c r="D1730" s="1">
        <v>7</v>
      </c>
      <c r="E1730" s="1" t="s">
        <v>645</v>
      </c>
      <c r="F1730" s="1" t="s">
        <v>658</v>
      </c>
      <c r="G1730" s="1">
        <v>7</v>
      </c>
    </row>
    <row r="1731" spans="1:7">
      <c r="A1731" s="1">
        <v>871</v>
      </c>
      <c r="B1731" s="1" t="s">
        <v>779</v>
      </c>
      <c r="C1731" s="1" t="s">
        <v>2165</v>
      </c>
      <c r="D1731" s="1">
        <v>7</v>
      </c>
      <c r="E1731" s="1" t="s">
        <v>805</v>
      </c>
      <c r="F1731" s="1" t="s">
        <v>806</v>
      </c>
      <c r="G1731" s="1">
        <v>7</v>
      </c>
    </row>
    <row r="1732" spans="1:7">
      <c r="A1732" s="1">
        <v>936</v>
      </c>
      <c r="B1732" s="1" t="s">
        <v>765</v>
      </c>
      <c r="C1732" s="1" t="s">
        <v>2166</v>
      </c>
      <c r="D1732" s="1">
        <v>7</v>
      </c>
      <c r="E1732" s="1" t="s">
        <v>645</v>
      </c>
      <c r="F1732" s="1" t="s">
        <v>750</v>
      </c>
      <c r="G1732" s="1">
        <v>7</v>
      </c>
    </row>
    <row r="1733" spans="1:7">
      <c r="A1733" s="1">
        <v>937</v>
      </c>
      <c r="B1733" s="1" t="s">
        <v>765</v>
      </c>
      <c r="C1733" s="1" t="s">
        <v>2167</v>
      </c>
      <c r="D1733" s="1">
        <v>7</v>
      </c>
      <c r="E1733" s="1" t="s">
        <v>645</v>
      </c>
      <c r="F1733" s="1" t="s">
        <v>750</v>
      </c>
      <c r="G1733" s="1">
        <v>7</v>
      </c>
    </row>
    <row r="1734" spans="1:7">
      <c r="A1734" s="1">
        <v>939</v>
      </c>
      <c r="B1734" s="1" t="s">
        <v>765</v>
      </c>
      <c r="C1734" s="1" t="s">
        <v>2168</v>
      </c>
      <c r="D1734" s="1">
        <v>7</v>
      </c>
      <c r="E1734" s="1" t="s">
        <v>645</v>
      </c>
      <c r="F1734" s="1" t="s">
        <v>646</v>
      </c>
      <c r="G1734" s="1">
        <v>7</v>
      </c>
    </row>
    <row r="1735" spans="1:7">
      <c r="A1735" s="1">
        <v>1033</v>
      </c>
      <c r="B1735" s="1" t="s">
        <v>765</v>
      </c>
      <c r="C1735" s="1" t="s">
        <v>2169</v>
      </c>
      <c r="D1735" s="1">
        <v>7</v>
      </c>
      <c r="E1735" s="1" t="s">
        <v>805</v>
      </c>
      <c r="F1735" s="1" t="s">
        <v>658</v>
      </c>
      <c r="G1735" s="1">
        <v>7</v>
      </c>
    </row>
    <row r="1736" spans="1:7">
      <c r="A1736" s="1">
        <v>1040</v>
      </c>
      <c r="B1736" s="1" t="s">
        <v>765</v>
      </c>
      <c r="C1736" s="1" t="s">
        <v>2170</v>
      </c>
      <c r="D1736" s="1">
        <v>7</v>
      </c>
      <c r="E1736" s="1" t="s">
        <v>645</v>
      </c>
      <c r="F1736" s="1" t="s">
        <v>806</v>
      </c>
      <c r="G1736" s="1">
        <v>7</v>
      </c>
    </row>
    <row r="1737" spans="1:7">
      <c r="A1737" s="1">
        <v>1061</v>
      </c>
      <c r="B1737" s="1" t="s">
        <v>765</v>
      </c>
      <c r="C1737" s="1" t="s">
        <v>2171</v>
      </c>
      <c r="D1737" s="1">
        <v>7</v>
      </c>
      <c r="E1737" s="1" t="s">
        <v>645</v>
      </c>
      <c r="F1737" s="1" t="s">
        <v>724</v>
      </c>
      <c r="G1737" s="1">
        <v>7</v>
      </c>
    </row>
    <row r="1738" spans="1:7">
      <c r="A1738" s="1">
        <v>1064</v>
      </c>
      <c r="B1738" s="1" t="s">
        <v>765</v>
      </c>
      <c r="C1738" s="1" t="s">
        <v>2172</v>
      </c>
      <c r="D1738" s="1">
        <v>7</v>
      </c>
      <c r="E1738" s="1" t="s">
        <v>805</v>
      </c>
      <c r="F1738" s="1" t="s">
        <v>724</v>
      </c>
      <c r="G1738" s="1">
        <v>7</v>
      </c>
    </row>
    <row r="1739" spans="1:7">
      <c r="A1739" s="1">
        <v>1163</v>
      </c>
      <c r="B1739" s="1" t="s">
        <v>1173</v>
      </c>
      <c r="C1739" s="1" t="s">
        <v>2161</v>
      </c>
      <c r="D1739" s="1">
        <v>7</v>
      </c>
      <c r="E1739" s="1" t="s">
        <v>645</v>
      </c>
      <c r="F1739" s="1" t="s">
        <v>724</v>
      </c>
      <c r="G1739" s="1">
        <v>4.9000000000000004</v>
      </c>
    </row>
    <row r="1740" spans="1:7">
      <c r="A1740" s="1">
        <v>1164</v>
      </c>
      <c r="B1740" s="1" t="s">
        <v>1173</v>
      </c>
      <c r="C1740" s="1" t="s">
        <v>2173</v>
      </c>
      <c r="D1740" s="1">
        <v>7</v>
      </c>
      <c r="E1740" s="1" t="s">
        <v>645</v>
      </c>
      <c r="F1740" s="1" t="s">
        <v>724</v>
      </c>
      <c r="G1740" s="1">
        <v>4.9000000000000004</v>
      </c>
    </row>
    <row r="1741" spans="1:7">
      <c r="A1741" s="1">
        <v>1165</v>
      </c>
      <c r="B1741" s="1" t="s">
        <v>1173</v>
      </c>
      <c r="C1741" s="1" t="s">
        <v>2174</v>
      </c>
      <c r="D1741" s="1">
        <v>7</v>
      </c>
      <c r="E1741" s="1" t="s">
        <v>645</v>
      </c>
      <c r="F1741" s="1" t="s">
        <v>724</v>
      </c>
      <c r="G1741" s="1">
        <v>4.9000000000000004</v>
      </c>
    </row>
    <row r="1742" spans="1:7">
      <c r="A1742" s="1">
        <v>1231</v>
      </c>
      <c r="B1742" s="1" t="s">
        <v>649</v>
      </c>
      <c r="C1742" s="1" t="s">
        <v>861</v>
      </c>
      <c r="D1742" s="1">
        <v>7</v>
      </c>
      <c r="E1742" s="1" t="s">
        <v>645</v>
      </c>
      <c r="F1742" s="1" t="s">
        <v>646</v>
      </c>
      <c r="G1742" s="1">
        <v>7</v>
      </c>
    </row>
    <row r="1743" spans="1:7">
      <c r="A1743" s="1">
        <v>1232</v>
      </c>
      <c r="B1743" s="1" t="s">
        <v>649</v>
      </c>
      <c r="C1743" s="1" t="s">
        <v>2175</v>
      </c>
      <c r="D1743" s="1">
        <v>7</v>
      </c>
      <c r="E1743" s="1" t="s">
        <v>645</v>
      </c>
      <c r="F1743" s="1" t="s">
        <v>646</v>
      </c>
      <c r="G1743" s="1">
        <v>7</v>
      </c>
    </row>
    <row r="1744" spans="1:7">
      <c r="A1744" s="1">
        <v>1233</v>
      </c>
      <c r="B1744" s="1" t="s">
        <v>649</v>
      </c>
      <c r="C1744" s="1" t="s">
        <v>2176</v>
      </c>
      <c r="D1744" s="1">
        <v>7</v>
      </c>
      <c r="E1744" s="1" t="s">
        <v>645</v>
      </c>
      <c r="F1744" s="1" t="s">
        <v>646</v>
      </c>
      <c r="G1744" s="1">
        <v>7</v>
      </c>
    </row>
    <row r="1745" spans="1:7">
      <c r="A1745" s="1">
        <v>1234</v>
      </c>
      <c r="B1745" s="1" t="s">
        <v>649</v>
      </c>
      <c r="C1745" s="1" t="s">
        <v>1362</v>
      </c>
      <c r="D1745" s="1">
        <v>7</v>
      </c>
      <c r="E1745" s="1" t="s">
        <v>645</v>
      </c>
      <c r="F1745" s="1" t="s">
        <v>646</v>
      </c>
      <c r="G1745" s="1">
        <v>7</v>
      </c>
    </row>
    <row r="1746" spans="1:7">
      <c r="A1746" s="1">
        <v>1244</v>
      </c>
      <c r="B1746" s="1" t="s">
        <v>649</v>
      </c>
      <c r="C1746" s="1" t="s">
        <v>2002</v>
      </c>
      <c r="D1746" s="1">
        <v>7</v>
      </c>
      <c r="E1746" s="1" t="s">
        <v>805</v>
      </c>
      <c r="F1746" s="1" t="s">
        <v>724</v>
      </c>
      <c r="G1746" s="1">
        <v>7</v>
      </c>
    </row>
    <row r="1747" spans="1:7">
      <c r="A1747" s="1">
        <v>1366</v>
      </c>
      <c r="B1747" s="1" t="s">
        <v>816</v>
      </c>
      <c r="C1747" s="1" t="s">
        <v>2177</v>
      </c>
      <c r="D1747" s="1">
        <v>7</v>
      </c>
      <c r="E1747" s="1" t="s">
        <v>645</v>
      </c>
      <c r="F1747" s="1" t="s">
        <v>658</v>
      </c>
      <c r="G1747" s="1">
        <v>7</v>
      </c>
    </row>
    <row r="1748" spans="1:7">
      <c r="A1748" s="1">
        <v>1369</v>
      </c>
      <c r="B1748" s="1" t="s">
        <v>816</v>
      </c>
      <c r="C1748" s="1" t="s">
        <v>2178</v>
      </c>
      <c r="D1748" s="1">
        <v>7</v>
      </c>
      <c r="E1748" s="1" t="s">
        <v>805</v>
      </c>
      <c r="F1748" s="1" t="s">
        <v>648</v>
      </c>
      <c r="G1748" s="1">
        <v>7</v>
      </c>
    </row>
    <row r="1749" spans="1:7">
      <c r="A1749" s="1">
        <v>1564</v>
      </c>
      <c r="B1749" s="1" t="s">
        <v>722</v>
      </c>
      <c r="C1749" s="1" t="s">
        <v>2179</v>
      </c>
      <c r="D1749" s="1">
        <v>7</v>
      </c>
      <c r="E1749" s="1" t="s">
        <v>805</v>
      </c>
      <c r="F1749" s="1" t="s">
        <v>724</v>
      </c>
      <c r="G1749" s="1">
        <v>7</v>
      </c>
    </row>
    <row r="1750" spans="1:7">
      <c r="A1750" s="1">
        <v>1602</v>
      </c>
      <c r="B1750" s="1" t="s">
        <v>722</v>
      </c>
      <c r="C1750" s="1" t="s">
        <v>2180</v>
      </c>
      <c r="D1750" s="1">
        <v>7</v>
      </c>
      <c r="E1750" s="1" t="s">
        <v>645</v>
      </c>
      <c r="F1750" s="1" t="s">
        <v>648</v>
      </c>
      <c r="G1750" s="1">
        <v>7</v>
      </c>
    </row>
    <row r="1751" spans="1:7">
      <c r="A1751" s="1">
        <v>1603</v>
      </c>
      <c r="B1751" s="1" t="s">
        <v>722</v>
      </c>
      <c r="C1751" s="1" t="s">
        <v>2181</v>
      </c>
      <c r="D1751" s="1">
        <v>7</v>
      </c>
      <c r="E1751" s="1" t="s">
        <v>645</v>
      </c>
      <c r="F1751" s="1" t="s">
        <v>648</v>
      </c>
      <c r="G1751" s="1">
        <v>7</v>
      </c>
    </row>
    <row r="1752" spans="1:7">
      <c r="A1752" s="1">
        <v>1621</v>
      </c>
      <c r="B1752" s="1" t="s">
        <v>722</v>
      </c>
      <c r="C1752" s="1" t="s">
        <v>2182</v>
      </c>
      <c r="D1752" s="1">
        <v>7</v>
      </c>
      <c r="E1752" s="1" t="s">
        <v>645</v>
      </c>
      <c r="F1752" s="1" t="s">
        <v>658</v>
      </c>
      <c r="G1752" s="1">
        <v>7</v>
      </c>
    </row>
    <row r="1753" spans="1:7">
      <c r="A1753" s="1">
        <v>1622</v>
      </c>
      <c r="B1753" s="1" t="s">
        <v>722</v>
      </c>
      <c r="C1753" s="1" t="s">
        <v>2149</v>
      </c>
      <c r="D1753" s="1">
        <v>7</v>
      </c>
      <c r="E1753" s="1" t="s">
        <v>645</v>
      </c>
      <c r="F1753" s="1" t="s">
        <v>658</v>
      </c>
      <c r="G1753" s="1">
        <v>7</v>
      </c>
    </row>
    <row r="1754" spans="1:7">
      <c r="A1754" s="1">
        <v>1623</v>
      </c>
      <c r="B1754" s="1" t="s">
        <v>722</v>
      </c>
      <c r="C1754" s="1" t="s">
        <v>2126</v>
      </c>
      <c r="D1754" s="1">
        <v>7</v>
      </c>
      <c r="E1754" s="1" t="s">
        <v>645</v>
      </c>
      <c r="F1754" s="1" t="s">
        <v>658</v>
      </c>
      <c r="G1754" s="1">
        <v>7</v>
      </c>
    </row>
    <row r="1755" spans="1:7">
      <c r="A1755" s="1">
        <v>1624</v>
      </c>
      <c r="B1755" s="1" t="s">
        <v>722</v>
      </c>
      <c r="C1755" s="1" t="s">
        <v>2183</v>
      </c>
      <c r="D1755" s="1">
        <v>7</v>
      </c>
      <c r="E1755" s="1" t="s">
        <v>645</v>
      </c>
      <c r="F1755" s="1" t="s">
        <v>658</v>
      </c>
      <c r="G1755" s="1">
        <v>7</v>
      </c>
    </row>
    <row r="1756" spans="1:7">
      <c r="A1756" s="1">
        <v>1625</v>
      </c>
      <c r="B1756" s="1" t="s">
        <v>722</v>
      </c>
      <c r="C1756" s="1" t="s">
        <v>861</v>
      </c>
      <c r="D1756" s="1">
        <v>7</v>
      </c>
      <c r="E1756" s="1" t="s">
        <v>645</v>
      </c>
      <c r="F1756" s="1" t="s">
        <v>658</v>
      </c>
      <c r="G1756" s="1">
        <v>7</v>
      </c>
    </row>
    <row r="1757" spans="1:7">
      <c r="A1757" s="1">
        <v>1626</v>
      </c>
      <c r="B1757" s="1" t="s">
        <v>722</v>
      </c>
      <c r="C1757" s="1" t="s">
        <v>2184</v>
      </c>
      <c r="D1757" s="1">
        <v>7</v>
      </c>
      <c r="E1757" s="1" t="s">
        <v>645</v>
      </c>
      <c r="F1757" s="1" t="s">
        <v>658</v>
      </c>
      <c r="G1757" s="1">
        <v>7</v>
      </c>
    </row>
    <row r="1758" spans="1:7">
      <c r="A1758" s="1">
        <v>1627</v>
      </c>
      <c r="B1758" s="1" t="s">
        <v>722</v>
      </c>
      <c r="C1758" s="1" t="s">
        <v>2185</v>
      </c>
      <c r="D1758" s="1">
        <v>7</v>
      </c>
      <c r="E1758" s="1" t="s">
        <v>645</v>
      </c>
      <c r="F1758" s="1" t="s">
        <v>658</v>
      </c>
      <c r="G1758" s="1">
        <v>7</v>
      </c>
    </row>
    <row r="1759" spans="1:7">
      <c r="A1759" s="1">
        <v>1628</v>
      </c>
      <c r="B1759" s="1" t="s">
        <v>722</v>
      </c>
      <c r="C1759" s="1" t="s">
        <v>2186</v>
      </c>
      <c r="D1759" s="1">
        <v>7</v>
      </c>
      <c r="E1759" s="1" t="s">
        <v>645</v>
      </c>
      <c r="F1759" s="1" t="s">
        <v>658</v>
      </c>
      <c r="G1759" s="1">
        <v>7</v>
      </c>
    </row>
    <row r="1760" spans="1:7">
      <c r="A1760" s="1">
        <v>1629</v>
      </c>
      <c r="B1760" s="1" t="s">
        <v>722</v>
      </c>
      <c r="C1760" s="1" t="s">
        <v>2187</v>
      </c>
      <c r="D1760" s="1">
        <v>7</v>
      </c>
      <c r="E1760" s="1" t="s">
        <v>645</v>
      </c>
      <c r="F1760" s="1" t="s">
        <v>658</v>
      </c>
      <c r="G1760" s="1">
        <v>7</v>
      </c>
    </row>
    <row r="1761" spans="1:7">
      <c r="A1761" s="1">
        <v>1630</v>
      </c>
      <c r="B1761" s="1" t="s">
        <v>722</v>
      </c>
      <c r="C1761" s="1" t="s">
        <v>2188</v>
      </c>
      <c r="D1761" s="1">
        <v>7</v>
      </c>
      <c r="E1761" s="1" t="s">
        <v>645</v>
      </c>
      <c r="F1761" s="1" t="s">
        <v>658</v>
      </c>
      <c r="G1761" s="1">
        <v>7</v>
      </c>
    </row>
    <row r="1762" spans="1:7">
      <c r="A1762" s="1">
        <v>1631</v>
      </c>
      <c r="B1762" s="1" t="s">
        <v>722</v>
      </c>
      <c r="C1762" s="1" t="s">
        <v>2189</v>
      </c>
      <c r="D1762" s="1">
        <v>7</v>
      </c>
      <c r="E1762" s="1" t="s">
        <v>645</v>
      </c>
      <c r="F1762" s="1" t="s">
        <v>658</v>
      </c>
      <c r="G1762" s="1">
        <v>7</v>
      </c>
    </row>
    <row r="1763" spans="1:7">
      <c r="A1763" s="1">
        <v>1632</v>
      </c>
      <c r="B1763" s="1" t="s">
        <v>722</v>
      </c>
      <c r="C1763" s="1" t="s">
        <v>2190</v>
      </c>
      <c r="D1763" s="1">
        <v>7</v>
      </c>
      <c r="E1763" s="1" t="s">
        <v>645</v>
      </c>
      <c r="F1763" s="1" t="s">
        <v>648</v>
      </c>
      <c r="G1763" s="1">
        <v>7</v>
      </c>
    </row>
    <row r="1764" spans="1:7">
      <c r="A1764" s="1">
        <v>1654</v>
      </c>
      <c r="B1764" s="1" t="s">
        <v>722</v>
      </c>
      <c r="C1764" s="1" t="s">
        <v>2191</v>
      </c>
      <c r="D1764" s="1">
        <v>7</v>
      </c>
      <c r="E1764" s="1" t="s">
        <v>805</v>
      </c>
      <c r="F1764" s="1" t="s">
        <v>806</v>
      </c>
      <c r="G1764" s="1">
        <v>7</v>
      </c>
    </row>
    <row r="1765" spans="1:7">
      <c r="A1765" s="1">
        <v>1656</v>
      </c>
      <c r="B1765" s="1" t="s">
        <v>722</v>
      </c>
      <c r="C1765" s="1" t="s">
        <v>2192</v>
      </c>
      <c r="D1765" s="1">
        <v>7</v>
      </c>
      <c r="E1765" s="1" t="s">
        <v>805</v>
      </c>
      <c r="F1765" s="1" t="s">
        <v>806</v>
      </c>
      <c r="G1765" s="1">
        <v>7</v>
      </c>
    </row>
    <row r="1766" spans="1:7">
      <c r="A1766" s="1">
        <v>1678</v>
      </c>
      <c r="B1766" s="1" t="s">
        <v>722</v>
      </c>
      <c r="C1766" s="1" t="s">
        <v>2193</v>
      </c>
      <c r="D1766" s="1">
        <v>7</v>
      </c>
      <c r="E1766" s="1" t="s">
        <v>645</v>
      </c>
      <c r="F1766" s="1" t="s">
        <v>724</v>
      </c>
      <c r="G1766" s="1">
        <v>7</v>
      </c>
    </row>
    <row r="1767" spans="1:7">
      <c r="A1767" s="1">
        <v>1679</v>
      </c>
      <c r="B1767" s="1" t="s">
        <v>722</v>
      </c>
      <c r="C1767" s="1" t="s">
        <v>2194</v>
      </c>
      <c r="D1767" s="1">
        <v>7</v>
      </c>
      <c r="E1767" s="1" t="s">
        <v>645</v>
      </c>
      <c r="F1767" s="1" t="s">
        <v>724</v>
      </c>
      <c r="G1767" s="1">
        <v>7</v>
      </c>
    </row>
    <row r="1768" spans="1:7">
      <c r="A1768" s="1">
        <v>1759</v>
      </c>
      <c r="B1768" s="1" t="s">
        <v>819</v>
      </c>
      <c r="C1768" s="1" t="s">
        <v>2195</v>
      </c>
      <c r="D1768" s="1">
        <v>7</v>
      </c>
      <c r="E1768" s="1" t="s">
        <v>805</v>
      </c>
      <c r="F1768" s="1" t="s">
        <v>724</v>
      </c>
      <c r="G1768" s="1">
        <v>4.9000000000000004</v>
      </c>
    </row>
    <row r="1769" spans="1:7">
      <c r="A1769" s="1">
        <v>1761</v>
      </c>
      <c r="B1769" s="1" t="s">
        <v>819</v>
      </c>
      <c r="C1769" s="1" t="s">
        <v>2196</v>
      </c>
      <c r="D1769" s="1">
        <v>7</v>
      </c>
      <c r="E1769" s="1" t="s">
        <v>805</v>
      </c>
      <c r="F1769" s="1" t="s">
        <v>724</v>
      </c>
      <c r="G1769" s="1">
        <v>4.9000000000000004</v>
      </c>
    </row>
    <row r="1770" spans="1:7">
      <c r="A1770" s="1">
        <v>1890</v>
      </c>
      <c r="B1770" s="1" t="s">
        <v>643</v>
      </c>
      <c r="C1770" s="1" t="s">
        <v>2007</v>
      </c>
      <c r="D1770" s="1">
        <v>7</v>
      </c>
      <c r="E1770" s="1" t="s">
        <v>645</v>
      </c>
      <c r="F1770" s="1" t="s">
        <v>724</v>
      </c>
      <c r="G1770" s="1">
        <v>7</v>
      </c>
    </row>
    <row r="1771" spans="1:7">
      <c r="A1771" s="1">
        <v>2021</v>
      </c>
      <c r="B1771" s="1" t="s">
        <v>661</v>
      </c>
      <c r="C1771" s="1" t="s">
        <v>1998</v>
      </c>
      <c r="D1771" s="1">
        <v>7</v>
      </c>
      <c r="E1771" s="1" t="s">
        <v>645</v>
      </c>
      <c r="F1771" s="1" t="s">
        <v>806</v>
      </c>
      <c r="G1771" s="1">
        <v>7</v>
      </c>
    </row>
    <row r="1772" spans="1:7">
      <c r="A1772" s="1">
        <v>2129</v>
      </c>
      <c r="B1772" s="1" t="s">
        <v>1770</v>
      </c>
      <c r="C1772" s="1" t="s">
        <v>2197</v>
      </c>
      <c r="D1772" s="1">
        <v>7</v>
      </c>
      <c r="E1772" s="1" t="s">
        <v>805</v>
      </c>
      <c r="F1772" s="1" t="s">
        <v>724</v>
      </c>
      <c r="G1772" s="1">
        <v>7</v>
      </c>
    </row>
    <row r="1773" spans="1:7">
      <c r="A1773" s="1">
        <v>2130</v>
      </c>
      <c r="B1773" s="1" t="s">
        <v>1770</v>
      </c>
      <c r="C1773" s="1" t="s">
        <v>2198</v>
      </c>
      <c r="D1773" s="1">
        <v>7</v>
      </c>
      <c r="E1773" s="1" t="s">
        <v>645</v>
      </c>
      <c r="F1773" s="1" t="s">
        <v>724</v>
      </c>
      <c r="G1773" s="1">
        <v>7</v>
      </c>
    </row>
    <row r="1774" spans="1:7">
      <c r="A1774" s="1">
        <v>2131</v>
      </c>
      <c r="B1774" s="1" t="s">
        <v>1770</v>
      </c>
      <c r="C1774" s="1" t="s">
        <v>2199</v>
      </c>
      <c r="D1774" s="1">
        <v>7</v>
      </c>
      <c r="E1774" s="1" t="s">
        <v>645</v>
      </c>
      <c r="F1774" s="1" t="s">
        <v>724</v>
      </c>
      <c r="G1774" s="1">
        <v>7</v>
      </c>
    </row>
    <row r="1775" spans="1:7">
      <c r="A1775" s="1">
        <v>2132</v>
      </c>
      <c r="B1775" s="1" t="s">
        <v>1770</v>
      </c>
      <c r="C1775" s="1" t="s">
        <v>2200</v>
      </c>
      <c r="D1775" s="1">
        <v>7</v>
      </c>
      <c r="E1775" s="1" t="s">
        <v>645</v>
      </c>
      <c r="F1775" s="1" t="s">
        <v>724</v>
      </c>
      <c r="G1775" s="1">
        <v>7</v>
      </c>
    </row>
    <row r="1776" spans="1:7">
      <c r="A1776" s="1">
        <v>2212</v>
      </c>
      <c r="B1776" s="1" t="s">
        <v>770</v>
      </c>
      <c r="C1776" s="1" t="s">
        <v>2201</v>
      </c>
      <c r="D1776" s="1">
        <v>7</v>
      </c>
      <c r="E1776" s="1" t="s">
        <v>805</v>
      </c>
      <c r="F1776" s="1" t="s">
        <v>648</v>
      </c>
      <c r="G1776" s="1">
        <v>7</v>
      </c>
    </row>
    <row r="1777" spans="1:7">
      <c r="A1777" s="1">
        <v>2213</v>
      </c>
      <c r="B1777" s="1" t="s">
        <v>770</v>
      </c>
      <c r="C1777" s="1" t="s">
        <v>2202</v>
      </c>
      <c r="D1777" s="1">
        <v>7</v>
      </c>
      <c r="E1777" s="1" t="s">
        <v>645</v>
      </c>
      <c r="F1777" s="1" t="s">
        <v>648</v>
      </c>
      <c r="G1777" s="1">
        <v>7</v>
      </c>
    </row>
    <row r="1778" spans="1:7">
      <c r="A1778" s="1">
        <v>2278</v>
      </c>
      <c r="B1778" s="1" t="s">
        <v>651</v>
      </c>
      <c r="C1778" s="1" t="s">
        <v>2203</v>
      </c>
      <c r="D1778" s="1">
        <v>7</v>
      </c>
      <c r="E1778" s="1" t="s">
        <v>645</v>
      </c>
      <c r="F1778" s="1" t="s">
        <v>658</v>
      </c>
      <c r="G1778" s="1">
        <v>7</v>
      </c>
    </row>
    <row r="1779" spans="1:7">
      <c r="A1779" s="1">
        <v>2284</v>
      </c>
      <c r="B1779" s="1" t="s">
        <v>651</v>
      </c>
      <c r="C1779" s="1" t="s">
        <v>1851</v>
      </c>
      <c r="D1779" s="1">
        <v>7</v>
      </c>
      <c r="E1779" s="1" t="s">
        <v>805</v>
      </c>
      <c r="F1779" s="1" t="s">
        <v>724</v>
      </c>
      <c r="G1779" s="1">
        <v>7</v>
      </c>
    </row>
    <row r="1780" spans="1:7">
      <c r="A1780" s="1">
        <v>2287</v>
      </c>
      <c r="B1780" s="1" t="s">
        <v>651</v>
      </c>
      <c r="C1780" s="1" t="s">
        <v>2087</v>
      </c>
      <c r="D1780" s="1">
        <v>7</v>
      </c>
      <c r="E1780" s="1" t="s">
        <v>805</v>
      </c>
      <c r="F1780" s="1" t="s">
        <v>724</v>
      </c>
      <c r="G1780" s="1">
        <v>7</v>
      </c>
    </row>
    <row r="1781" spans="1:7">
      <c r="A1781" s="1">
        <v>2338</v>
      </c>
      <c r="B1781" s="1" t="s">
        <v>774</v>
      </c>
      <c r="C1781" s="1" t="s">
        <v>2204</v>
      </c>
      <c r="D1781" s="1">
        <v>7</v>
      </c>
      <c r="E1781" s="1" t="s">
        <v>805</v>
      </c>
      <c r="F1781" s="1" t="s">
        <v>724</v>
      </c>
      <c r="G1781" s="1">
        <v>7</v>
      </c>
    </row>
    <row r="1782" spans="1:7">
      <c r="A1782" s="1">
        <v>2340</v>
      </c>
      <c r="B1782" s="1" t="s">
        <v>774</v>
      </c>
      <c r="C1782" s="1" t="s">
        <v>2205</v>
      </c>
      <c r="D1782" s="1">
        <v>7</v>
      </c>
      <c r="E1782" s="1" t="s">
        <v>645</v>
      </c>
      <c r="F1782" s="1" t="s">
        <v>724</v>
      </c>
      <c r="G1782" s="1">
        <v>7</v>
      </c>
    </row>
    <row r="1783" spans="1:7">
      <c r="A1783" s="1">
        <v>2344</v>
      </c>
      <c r="B1783" s="1" t="s">
        <v>774</v>
      </c>
      <c r="C1783" s="1" t="s">
        <v>2206</v>
      </c>
      <c r="D1783" s="1">
        <v>7</v>
      </c>
      <c r="E1783" s="1" t="s">
        <v>805</v>
      </c>
      <c r="F1783" s="1" t="s">
        <v>724</v>
      </c>
      <c r="G1783" s="1">
        <v>7</v>
      </c>
    </row>
    <row r="1784" spans="1:7">
      <c r="A1784" s="1">
        <v>2345</v>
      </c>
      <c r="B1784" s="1" t="s">
        <v>774</v>
      </c>
      <c r="C1784" s="1" t="s">
        <v>2207</v>
      </c>
      <c r="D1784" s="1">
        <v>7</v>
      </c>
      <c r="E1784" s="1" t="s">
        <v>645</v>
      </c>
      <c r="F1784" s="1" t="s">
        <v>724</v>
      </c>
      <c r="G1784" s="1">
        <v>7</v>
      </c>
    </row>
    <row r="1785" spans="1:7">
      <c r="A1785" s="1">
        <v>2374</v>
      </c>
      <c r="B1785" s="1" t="s">
        <v>643</v>
      </c>
      <c r="C1785" s="1" t="s">
        <v>2208</v>
      </c>
      <c r="D1785" s="1">
        <v>7</v>
      </c>
      <c r="E1785" s="1" t="s">
        <v>805</v>
      </c>
      <c r="F1785" s="1" t="s">
        <v>724</v>
      </c>
      <c r="G1785" s="1">
        <v>7</v>
      </c>
    </row>
    <row r="1786" spans="1:7">
      <c r="A1786" s="1">
        <v>2406</v>
      </c>
      <c r="B1786" s="1" t="s">
        <v>643</v>
      </c>
      <c r="C1786" s="1" t="s">
        <v>1951</v>
      </c>
      <c r="D1786" s="1">
        <v>7</v>
      </c>
      <c r="E1786" s="1" t="s">
        <v>645</v>
      </c>
      <c r="F1786" s="1" t="s">
        <v>724</v>
      </c>
      <c r="G1786" s="1">
        <v>7</v>
      </c>
    </row>
    <row r="1787" spans="1:7">
      <c r="A1787" s="1">
        <v>2407</v>
      </c>
      <c r="B1787" s="1" t="s">
        <v>643</v>
      </c>
      <c r="C1787" s="1" t="s">
        <v>1775</v>
      </c>
      <c r="D1787" s="1">
        <v>7</v>
      </c>
      <c r="E1787" s="1" t="s">
        <v>805</v>
      </c>
      <c r="F1787" s="1" t="s">
        <v>724</v>
      </c>
      <c r="G1787" s="1">
        <v>7</v>
      </c>
    </row>
    <row r="1788" spans="1:7">
      <c r="A1788" s="1">
        <v>2410</v>
      </c>
      <c r="B1788" s="1" t="s">
        <v>643</v>
      </c>
      <c r="C1788" s="1" t="s">
        <v>2209</v>
      </c>
      <c r="D1788" s="1">
        <v>7</v>
      </c>
      <c r="E1788" s="1" t="s">
        <v>805</v>
      </c>
      <c r="F1788" s="1" t="s">
        <v>724</v>
      </c>
      <c r="G1788" s="1">
        <v>7</v>
      </c>
    </row>
    <row r="1789" spans="1:7">
      <c r="A1789" s="1">
        <v>2455</v>
      </c>
      <c r="B1789" s="1" t="s">
        <v>643</v>
      </c>
      <c r="C1789" s="1" t="s">
        <v>2210</v>
      </c>
      <c r="D1789" s="1">
        <v>7</v>
      </c>
      <c r="E1789" s="1" t="s">
        <v>805</v>
      </c>
      <c r="F1789" s="1" t="s">
        <v>724</v>
      </c>
      <c r="G1789" s="1">
        <v>7</v>
      </c>
    </row>
    <row r="1790" spans="1:7">
      <c r="A1790" s="1">
        <v>2614</v>
      </c>
      <c r="B1790" s="1" t="s">
        <v>657</v>
      </c>
      <c r="C1790" s="1" t="s">
        <v>2211</v>
      </c>
      <c r="D1790" s="1">
        <v>7</v>
      </c>
      <c r="E1790" s="1" t="s">
        <v>645</v>
      </c>
      <c r="F1790" s="1" t="s">
        <v>724</v>
      </c>
      <c r="G1790" s="1">
        <v>7</v>
      </c>
    </row>
    <row r="1791" spans="1:7">
      <c r="A1791" s="1">
        <v>2641</v>
      </c>
      <c r="B1791" s="1" t="s">
        <v>725</v>
      </c>
      <c r="C1791" s="1" t="s">
        <v>2210</v>
      </c>
      <c r="D1791" s="1">
        <v>7</v>
      </c>
      <c r="E1791" s="1" t="s">
        <v>805</v>
      </c>
      <c r="F1791" s="1" t="s">
        <v>724</v>
      </c>
      <c r="G1791" s="1">
        <v>7</v>
      </c>
    </row>
    <row r="1792" spans="1:7">
      <c r="A1792" s="1">
        <v>2661</v>
      </c>
      <c r="B1792" s="1" t="s">
        <v>725</v>
      </c>
      <c r="C1792" s="1" t="s">
        <v>2212</v>
      </c>
      <c r="D1792" s="1">
        <v>7</v>
      </c>
      <c r="E1792" s="1" t="s">
        <v>645</v>
      </c>
      <c r="F1792" s="1" t="s">
        <v>724</v>
      </c>
      <c r="G1792" s="1">
        <v>7</v>
      </c>
    </row>
    <row r="1793" spans="1:7">
      <c r="A1793" s="1">
        <v>2662</v>
      </c>
      <c r="B1793" s="1" t="s">
        <v>725</v>
      </c>
      <c r="C1793" s="1" t="s">
        <v>2213</v>
      </c>
      <c r="D1793" s="1">
        <v>7</v>
      </c>
      <c r="E1793" s="1" t="s">
        <v>645</v>
      </c>
      <c r="F1793" s="1" t="s">
        <v>724</v>
      </c>
      <c r="G1793" s="1">
        <v>7</v>
      </c>
    </row>
    <row r="1794" spans="1:7">
      <c r="A1794" s="1">
        <v>2667</v>
      </c>
      <c r="B1794" s="1" t="s">
        <v>725</v>
      </c>
      <c r="C1794" s="1" t="s">
        <v>2214</v>
      </c>
      <c r="D1794" s="1">
        <v>7</v>
      </c>
      <c r="E1794" s="1" t="s">
        <v>805</v>
      </c>
      <c r="F1794" s="1" t="s">
        <v>724</v>
      </c>
      <c r="G1794" s="1">
        <v>7</v>
      </c>
    </row>
    <row r="1795" spans="1:7">
      <c r="A1795" s="1">
        <v>2668</v>
      </c>
      <c r="B1795" s="1" t="s">
        <v>725</v>
      </c>
      <c r="C1795" s="1" t="s">
        <v>2215</v>
      </c>
      <c r="D1795" s="1">
        <v>7</v>
      </c>
      <c r="E1795" s="1" t="s">
        <v>805</v>
      </c>
      <c r="F1795" s="1" t="s">
        <v>724</v>
      </c>
      <c r="G1795" s="1">
        <v>7</v>
      </c>
    </row>
    <row r="1796" spans="1:7">
      <c r="A1796" s="1">
        <v>2670</v>
      </c>
      <c r="B1796" s="1" t="s">
        <v>725</v>
      </c>
      <c r="C1796" s="1" t="s">
        <v>2216</v>
      </c>
      <c r="D1796" s="1">
        <v>7</v>
      </c>
      <c r="E1796" s="1" t="s">
        <v>805</v>
      </c>
      <c r="F1796" s="1" t="s">
        <v>724</v>
      </c>
      <c r="G1796" s="1">
        <v>7</v>
      </c>
    </row>
    <row r="1797" spans="1:7">
      <c r="A1797" s="1">
        <v>2684</v>
      </c>
      <c r="B1797" s="1" t="s">
        <v>725</v>
      </c>
      <c r="C1797" s="1" t="s">
        <v>2217</v>
      </c>
      <c r="D1797" s="1">
        <v>7</v>
      </c>
      <c r="E1797" s="1" t="s">
        <v>645</v>
      </c>
      <c r="F1797" s="1" t="s">
        <v>648</v>
      </c>
      <c r="G1797" s="1">
        <v>7</v>
      </c>
    </row>
    <row r="1798" spans="1:7">
      <c r="A1798" s="1">
        <v>2685</v>
      </c>
      <c r="B1798" s="1" t="s">
        <v>725</v>
      </c>
      <c r="C1798" s="1" t="s">
        <v>2218</v>
      </c>
      <c r="D1798" s="1">
        <v>7</v>
      </c>
      <c r="E1798" s="1" t="s">
        <v>645</v>
      </c>
      <c r="F1798" s="1" t="s">
        <v>648</v>
      </c>
      <c r="G1798" s="1">
        <v>7</v>
      </c>
    </row>
    <row r="1799" spans="1:7">
      <c r="A1799" s="1">
        <v>2686</v>
      </c>
      <c r="B1799" s="1" t="s">
        <v>725</v>
      </c>
      <c r="C1799" s="1" t="s">
        <v>2219</v>
      </c>
      <c r="D1799" s="1">
        <v>7</v>
      </c>
      <c r="E1799" s="1" t="s">
        <v>645</v>
      </c>
      <c r="F1799" s="1" t="s">
        <v>648</v>
      </c>
      <c r="G1799" s="1">
        <v>7</v>
      </c>
    </row>
    <row r="1800" spans="1:7">
      <c r="A1800" s="1">
        <v>2687</v>
      </c>
      <c r="B1800" s="1" t="s">
        <v>725</v>
      </c>
      <c r="C1800" s="1" t="s">
        <v>2220</v>
      </c>
      <c r="D1800" s="1">
        <v>7</v>
      </c>
      <c r="E1800" s="1" t="s">
        <v>645</v>
      </c>
      <c r="F1800" s="1" t="s">
        <v>648</v>
      </c>
      <c r="G1800" s="1">
        <v>7</v>
      </c>
    </row>
    <row r="1801" spans="1:7">
      <c r="A1801" s="1">
        <v>2696</v>
      </c>
      <c r="B1801" s="1" t="s">
        <v>725</v>
      </c>
      <c r="C1801" s="1" t="s">
        <v>2221</v>
      </c>
      <c r="D1801" s="1">
        <v>7</v>
      </c>
      <c r="E1801" s="1" t="s">
        <v>645</v>
      </c>
      <c r="F1801" s="1" t="s">
        <v>648</v>
      </c>
      <c r="G1801" s="1">
        <v>7</v>
      </c>
    </row>
    <row r="1802" spans="1:7">
      <c r="A1802" s="1">
        <v>2697</v>
      </c>
      <c r="B1802" s="1" t="s">
        <v>725</v>
      </c>
      <c r="C1802" s="1" t="s">
        <v>2222</v>
      </c>
      <c r="D1802" s="1">
        <v>7</v>
      </c>
      <c r="E1802" s="1" t="s">
        <v>645</v>
      </c>
      <c r="F1802" s="1" t="s">
        <v>648</v>
      </c>
      <c r="G1802" s="1">
        <v>7</v>
      </c>
    </row>
    <row r="1803" spans="1:7">
      <c r="A1803" s="1">
        <v>2698</v>
      </c>
      <c r="B1803" s="1" t="s">
        <v>725</v>
      </c>
      <c r="C1803" s="1" t="s">
        <v>2223</v>
      </c>
      <c r="D1803" s="1">
        <v>7</v>
      </c>
      <c r="E1803" s="1" t="s">
        <v>645</v>
      </c>
      <c r="F1803" s="1" t="s">
        <v>648</v>
      </c>
      <c r="G1803" s="1">
        <v>7</v>
      </c>
    </row>
    <row r="1804" spans="1:7">
      <c r="A1804" s="1">
        <v>2708</v>
      </c>
      <c r="B1804" s="1" t="s">
        <v>725</v>
      </c>
      <c r="C1804" s="1" t="s">
        <v>2224</v>
      </c>
      <c r="D1804" s="1">
        <v>7</v>
      </c>
      <c r="E1804" s="1" t="s">
        <v>645</v>
      </c>
      <c r="F1804" s="1" t="s">
        <v>648</v>
      </c>
      <c r="G1804" s="1">
        <v>7</v>
      </c>
    </row>
    <row r="1805" spans="1:7">
      <c r="A1805" s="1">
        <v>2709</v>
      </c>
      <c r="B1805" s="1" t="s">
        <v>725</v>
      </c>
      <c r="C1805" s="1" t="s">
        <v>2225</v>
      </c>
      <c r="D1805" s="1">
        <v>7</v>
      </c>
      <c r="E1805" s="1" t="s">
        <v>645</v>
      </c>
      <c r="F1805" s="1" t="s">
        <v>648</v>
      </c>
      <c r="G1805" s="1">
        <v>7</v>
      </c>
    </row>
    <row r="1806" spans="1:7">
      <c r="A1806" s="1">
        <v>2710</v>
      </c>
      <c r="B1806" s="1" t="s">
        <v>725</v>
      </c>
      <c r="C1806" s="1" t="s">
        <v>2226</v>
      </c>
      <c r="D1806" s="1">
        <v>7</v>
      </c>
      <c r="E1806" s="1" t="s">
        <v>645</v>
      </c>
      <c r="F1806" s="1" t="s">
        <v>648</v>
      </c>
      <c r="G1806" s="1">
        <v>7</v>
      </c>
    </row>
    <row r="1807" spans="1:7">
      <c r="A1807" s="1">
        <v>2711</v>
      </c>
      <c r="B1807" s="1" t="s">
        <v>725</v>
      </c>
      <c r="C1807" s="1" t="s">
        <v>2227</v>
      </c>
      <c r="D1807" s="1">
        <v>7</v>
      </c>
      <c r="E1807" s="1" t="s">
        <v>645</v>
      </c>
      <c r="F1807" s="1" t="s">
        <v>648</v>
      </c>
      <c r="G1807" s="1">
        <v>7</v>
      </c>
    </row>
    <row r="1808" spans="1:7">
      <c r="A1808" s="1">
        <v>2773</v>
      </c>
      <c r="B1808" s="1" t="s">
        <v>725</v>
      </c>
      <c r="C1808" s="1" t="s">
        <v>2228</v>
      </c>
      <c r="D1808" s="1">
        <v>7</v>
      </c>
      <c r="E1808" s="1" t="s">
        <v>645</v>
      </c>
      <c r="F1808" s="1" t="s">
        <v>658</v>
      </c>
      <c r="G1808" s="1">
        <v>7</v>
      </c>
    </row>
    <row r="1809" spans="1:7">
      <c r="A1809" s="1">
        <v>2774</v>
      </c>
      <c r="B1809" s="1" t="s">
        <v>725</v>
      </c>
      <c r="C1809" s="1" t="s">
        <v>2229</v>
      </c>
      <c r="D1809" s="1">
        <v>7</v>
      </c>
      <c r="E1809" s="1" t="s">
        <v>645</v>
      </c>
      <c r="F1809" s="1" t="s">
        <v>658</v>
      </c>
      <c r="G1809" s="1">
        <v>7</v>
      </c>
    </row>
    <row r="1810" spans="1:7">
      <c r="A1810" s="1">
        <v>2817</v>
      </c>
      <c r="B1810" s="1" t="s">
        <v>725</v>
      </c>
      <c r="C1810" s="1" t="s">
        <v>2230</v>
      </c>
      <c r="D1810" s="1">
        <v>7</v>
      </c>
      <c r="E1810" s="1" t="s">
        <v>805</v>
      </c>
      <c r="F1810" s="1" t="s">
        <v>724</v>
      </c>
      <c r="G1810" s="1">
        <v>7</v>
      </c>
    </row>
    <row r="1811" spans="1:7">
      <c r="A1811" s="1">
        <v>2826</v>
      </c>
      <c r="B1811" s="1" t="s">
        <v>725</v>
      </c>
      <c r="C1811" s="1" t="s">
        <v>1882</v>
      </c>
      <c r="D1811" s="1">
        <v>7</v>
      </c>
      <c r="E1811" s="1" t="s">
        <v>805</v>
      </c>
      <c r="F1811" s="1" t="s">
        <v>724</v>
      </c>
      <c r="G1811" s="1">
        <v>7</v>
      </c>
    </row>
    <row r="1812" spans="1:7">
      <c r="A1812" s="1">
        <v>2828</v>
      </c>
      <c r="B1812" s="1" t="s">
        <v>725</v>
      </c>
      <c r="C1812" s="1" t="s">
        <v>2231</v>
      </c>
      <c r="D1812" s="1">
        <v>7</v>
      </c>
      <c r="E1812" s="1" t="s">
        <v>805</v>
      </c>
      <c r="F1812" s="1" t="s">
        <v>724</v>
      </c>
      <c r="G1812" s="1">
        <v>7</v>
      </c>
    </row>
    <row r="1813" spans="1:7">
      <c r="A1813" s="1">
        <v>2838</v>
      </c>
      <c r="B1813" s="1" t="s">
        <v>725</v>
      </c>
      <c r="C1813" s="1" t="s">
        <v>2232</v>
      </c>
      <c r="D1813" s="1">
        <v>7</v>
      </c>
      <c r="E1813" s="1" t="s">
        <v>805</v>
      </c>
      <c r="F1813" s="1" t="s">
        <v>648</v>
      </c>
      <c r="G1813" s="1">
        <v>7</v>
      </c>
    </row>
    <row r="1814" spans="1:7">
      <c r="A1814" s="1">
        <v>2907</v>
      </c>
      <c r="B1814" s="1" t="s">
        <v>1173</v>
      </c>
      <c r="C1814" s="1" t="s">
        <v>2233</v>
      </c>
      <c r="D1814" s="1">
        <v>7</v>
      </c>
      <c r="E1814" s="1" t="s">
        <v>645</v>
      </c>
      <c r="F1814" s="1" t="s">
        <v>646</v>
      </c>
      <c r="G1814" s="1">
        <v>4.9000000000000004</v>
      </c>
    </row>
    <row r="1815" spans="1:7">
      <c r="A1815" s="1">
        <v>2908</v>
      </c>
      <c r="B1815" s="1" t="s">
        <v>1173</v>
      </c>
      <c r="C1815" s="1" t="s">
        <v>2234</v>
      </c>
      <c r="D1815" s="1">
        <v>7</v>
      </c>
      <c r="E1815" s="1" t="s">
        <v>645</v>
      </c>
      <c r="F1815" s="1" t="s">
        <v>646</v>
      </c>
      <c r="G1815" s="1">
        <v>4.9000000000000004</v>
      </c>
    </row>
    <row r="1816" spans="1:7">
      <c r="A1816" s="1">
        <v>2909</v>
      </c>
      <c r="B1816" s="1" t="s">
        <v>1173</v>
      </c>
      <c r="C1816" s="1" t="s">
        <v>2235</v>
      </c>
      <c r="D1816" s="1">
        <v>7</v>
      </c>
      <c r="E1816" s="1" t="s">
        <v>805</v>
      </c>
      <c r="F1816" s="1" t="s">
        <v>646</v>
      </c>
      <c r="G1816" s="1">
        <v>4.9000000000000004</v>
      </c>
    </row>
    <row r="1817" spans="1:7">
      <c r="A1817" s="1">
        <v>2910</v>
      </c>
      <c r="B1817" s="1" t="s">
        <v>1173</v>
      </c>
      <c r="C1817" s="1" t="s">
        <v>2236</v>
      </c>
      <c r="D1817" s="1">
        <v>7</v>
      </c>
      <c r="E1817" s="1" t="s">
        <v>805</v>
      </c>
      <c r="F1817" s="1" t="s">
        <v>646</v>
      </c>
      <c r="G1817" s="1">
        <v>4.9000000000000004</v>
      </c>
    </row>
    <row r="1818" spans="1:7">
      <c r="A1818" s="1">
        <v>2911</v>
      </c>
      <c r="B1818" s="1" t="s">
        <v>1173</v>
      </c>
      <c r="C1818" s="1" t="s">
        <v>2237</v>
      </c>
      <c r="D1818" s="1">
        <v>7</v>
      </c>
      <c r="E1818" s="1" t="s">
        <v>805</v>
      </c>
      <c r="F1818" s="1" t="s">
        <v>646</v>
      </c>
      <c r="G1818" s="1">
        <v>4.9000000000000004</v>
      </c>
    </row>
    <row r="1819" spans="1:7">
      <c r="A1819" s="1">
        <v>2912</v>
      </c>
      <c r="B1819" s="1" t="s">
        <v>1173</v>
      </c>
      <c r="C1819" s="1" t="s">
        <v>2238</v>
      </c>
      <c r="D1819" s="1">
        <v>7</v>
      </c>
      <c r="E1819" s="1" t="s">
        <v>805</v>
      </c>
      <c r="F1819" s="1" t="s">
        <v>646</v>
      </c>
      <c r="G1819" s="1">
        <v>4.9000000000000004</v>
      </c>
    </row>
    <row r="1820" spans="1:7">
      <c r="A1820" s="1">
        <v>2913</v>
      </c>
      <c r="B1820" s="1" t="s">
        <v>1173</v>
      </c>
      <c r="C1820" s="1" t="s">
        <v>2239</v>
      </c>
      <c r="D1820" s="1">
        <v>7</v>
      </c>
      <c r="E1820" s="1" t="s">
        <v>805</v>
      </c>
      <c r="F1820" s="1" t="s">
        <v>646</v>
      </c>
      <c r="G1820" s="1">
        <v>4.9000000000000004</v>
      </c>
    </row>
    <row r="1821" spans="1:7">
      <c r="A1821" s="1">
        <v>2914</v>
      </c>
      <c r="B1821" s="1" t="s">
        <v>1173</v>
      </c>
      <c r="C1821" s="1" t="s">
        <v>2240</v>
      </c>
      <c r="D1821" s="1">
        <v>7</v>
      </c>
      <c r="E1821" s="1" t="s">
        <v>805</v>
      </c>
      <c r="F1821" s="1" t="s">
        <v>646</v>
      </c>
      <c r="G1821" s="1">
        <v>4.9000000000000004</v>
      </c>
    </row>
    <row r="1822" spans="1:7">
      <c r="A1822" s="1">
        <v>2915</v>
      </c>
      <c r="B1822" s="1" t="s">
        <v>1173</v>
      </c>
      <c r="C1822" s="1" t="s">
        <v>2241</v>
      </c>
      <c r="D1822" s="1">
        <v>7</v>
      </c>
      <c r="E1822" s="1" t="s">
        <v>805</v>
      </c>
      <c r="F1822" s="1" t="s">
        <v>646</v>
      </c>
      <c r="G1822" s="1">
        <v>4.9000000000000004</v>
      </c>
    </row>
    <row r="1823" spans="1:7">
      <c r="A1823" s="1">
        <v>2916</v>
      </c>
      <c r="B1823" s="1" t="s">
        <v>1173</v>
      </c>
      <c r="C1823" s="1" t="s">
        <v>2242</v>
      </c>
      <c r="D1823" s="1">
        <v>7</v>
      </c>
      <c r="E1823" s="1" t="s">
        <v>805</v>
      </c>
      <c r="F1823" s="1" t="s">
        <v>646</v>
      </c>
      <c r="G1823" s="1">
        <v>4.9000000000000004</v>
      </c>
    </row>
    <row r="1824" spans="1:7">
      <c r="A1824" s="1">
        <v>2917</v>
      </c>
      <c r="B1824" s="1" t="s">
        <v>1173</v>
      </c>
      <c r="C1824" s="1" t="s">
        <v>2243</v>
      </c>
      <c r="D1824" s="1">
        <v>7</v>
      </c>
      <c r="E1824" s="1" t="s">
        <v>805</v>
      </c>
      <c r="F1824" s="1" t="s">
        <v>646</v>
      </c>
      <c r="G1824" s="1">
        <v>4.9000000000000004</v>
      </c>
    </row>
    <row r="1825" spans="1:7">
      <c r="A1825" s="1">
        <v>2933</v>
      </c>
      <c r="B1825" s="1" t="s">
        <v>1173</v>
      </c>
      <c r="C1825" s="1" t="s">
        <v>2244</v>
      </c>
      <c r="D1825" s="1">
        <v>7</v>
      </c>
      <c r="E1825" s="1" t="s">
        <v>645</v>
      </c>
      <c r="F1825" s="1" t="s">
        <v>646</v>
      </c>
      <c r="G1825" s="1">
        <v>4.9000000000000004</v>
      </c>
    </row>
    <row r="1826" spans="1:7">
      <c r="A1826" s="1">
        <v>2934</v>
      </c>
      <c r="B1826" s="1" t="s">
        <v>1173</v>
      </c>
      <c r="C1826" s="1" t="s">
        <v>2245</v>
      </c>
      <c r="D1826" s="1">
        <v>7</v>
      </c>
      <c r="E1826" s="1" t="s">
        <v>645</v>
      </c>
      <c r="F1826" s="1" t="s">
        <v>646</v>
      </c>
      <c r="G1826" s="1">
        <v>4.9000000000000004</v>
      </c>
    </row>
    <row r="1827" spans="1:7">
      <c r="A1827" s="1">
        <v>2935</v>
      </c>
      <c r="B1827" s="1" t="s">
        <v>1173</v>
      </c>
      <c r="C1827" s="1" t="s">
        <v>2246</v>
      </c>
      <c r="D1827" s="1">
        <v>7</v>
      </c>
      <c r="E1827" s="1" t="s">
        <v>645</v>
      </c>
      <c r="F1827" s="1" t="s">
        <v>646</v>
      </c>
      <c r="G1827" s="1">
        <v>4.9000000000000004</v>
      </c>
    </row>
    <row r="1828" spans="1:7">
      <c r="A1828" s="1">
        <v>2936</v>
      </c>
      <c r="B1828" s="1" t="s">
        <v>1173</v>
      </c>
      <c r="C1828" s="1" t="s">
        <v>2247</v>
      </c>
      <c r="D1828" s="1">
        <v>7</v>
      </c>
      <c r="E1828" s="1" t="s">
        <v>645</v>
      </c>
      <c r="F1828" s="1" t="s">
        <v>646</v>
      </c>
      <c r="G1828" s="1">
        <v>4.9000000000000004</v>
      </c>
    </row>
    <row r="1829" spans="1:7">
      <c r="A1829" s="1">
        <v>2937</v>
      </c>
      <c r="B1829" s="1" t="s">
        <v>1173</v>
      </c>
      <c r="C1829" s="1" t="s">
        <v>2248</v>
      </c>
      <c r="D1829" s="1">
        <v>7</v>
      </c>
      <c r="E1829" s="1" t="s">
        <v>645</v>
      </c>
      <c r="F1829" s="1" t="s">
        <v>646</v>
      </c>
      <c r="G1829" s="1">
        <v>4.9000000000000004</v>
      </c>
    </row>
    <row r="1830" spans="1:7">
      <c r="A1830" s="1">
        <v>2938</v>
      </c>
      <c r="B1830" s="1" t="s">
        <v>1173</v>
      </c>
      <c r="C1830" s="1" t="s">
        <v>2249</v>
      </c>
      <c r="D1830" s="1">
        <v>7</v>
      </c>
      <c r="E1830" s="1" t="s">
        <v>645</v>
      </c>
      <c r="F1830" s="1" t="s">
        <v>646</v>
      </c>
      <c r="G1830" s="1">
        <v>4.9000000000000004</v>
      </c>
    </row>
    <row r="1831" spans="1:7">
      <c r="A1831" s="1">
        <v>2939</v>
      </c>
      <c r="B1831" s="1" t="s">
        <v>1173</v>
      </c>
      <c r="C1831" s="1" t="s">
        <v>2250</v>
      </c>
      <c r="D1831" s="1">
        <v>7</v>
      </c>
      <c r="E1831" s="1" t="s">
        <v>645</v>
      </c>
      <c r="F1831" s="1" t="s">
        <v>646</v>
      </c>
      <c r="G1831" s="1">
        <v>4.9000000000000004</v>
      </c>
    </row>
    <row r="1832" spans="1:7">
      <c r="A1832" s="1">
        <v>2956</v>
      </c>
      <c r="B1832" s="1" t="s">
        <v>819</v>
      </c>
      <c r="C1832" s="1" t="s">
        <v>2251</v>
      </c>
      <c r="D1832" s="1">
        <v>7</v>
      </c>
      <c r="E1832" s="1" t="s">
        <v>645</v>
      </c>
      <c r="F1832" s="1" t="s">
        <v>646</v>
      </c>
      <c r="G1832" s="1">
        <v>4.9000000000000004</v>
      </c>
    </row>
    <row r="1833" spans="1:7">
      <c r="A1833" s="1">
        <v>2957</v>
      </c>
      <c r="B1833" s="1" t="s">
        <v>819</v>
      </c>
      <c r="C1833" s="1" t="s">
        <v>2252</v>
      </c>
      <c r="D1833" s="1">
        <v>7</v>
      </c>
      <c r="E1833" s="1" t="s">
        <v>645</v>
      </c>
      <c r="F1833" s="1" t="s">
        <v>646</v>
      </c>
      <c r="G1833" s="1">
        <v>4.9000000000000004</v>
      </c>
    </row>
    <row r="1834" spans="1:7">
      <c r="A1834" s="1">
        <v>2958</v>
      </c>
      <c r="B1834" s="1" t="s">
        <v>819</v>
      </c>
      <c r="C1834" s="1" t="s">
        <v>2253</v>
      </c>
      <c r="D1834" s="1">
        <v>7</v>
      </c>
      <c r="E1834" s="1" t="s">
        <v>645</v>
      </c>
      <c r="F1834" s="1" t="s">
        <v>646</v>
      </c>
      <c r="G1834" s="1">
        <v>4.9000000000000004</v>
      </c>
    </row>
    <row r="1835" spans="1:7">
      <c r="A1835" s="1">
        <v>2959</v>
      </c>
      <c r="B1835" s="1" t="s">
        <v>819</v>
      </c>
      <c r="C1835" s="1" t="s">
        <v>2254</v>
      </c>
      <c r="D1835" s="1">
        <v>7</v>
      </c>
      <c r="E1835" s="1" t="s">
        <v>645</v>
      </c>
      <c r="F1835" s="1" t="s">
        <v>646</v>
      </c>
      <c r="G1835" s="1">
        <v>4.9000000000000004</v>
      </c>
    </row>
    <row r="1836" spans="1:7">
      <c r="A1836" s="1">
        <v>2960</v>
      </c>
      <c r="B1836" s="1" t="s">
        <v>819</v>
      </c>
      <c r="C1836" s="1" t="s">
        <v>2255</v>
      </c>
      <c r="D1836" s="1">
        <v>7</v>
      </c>
      <c r="E1836" s="1" t="s">
        <v>645</v>
      </c>
      <c r="F1836" s="1" t="s">
        <v>646</v>
      </c>
      <c r="G1836" s="1">
        <v>4.9000000000000004</v>
      </c>
    </row>
    <row r="1837" spans="1:7">
      <c r="A1837" s="1">
        <v>2961</v>
      </c>
      <c r="B1837" s="1" t="s">
        <v>819</v>
      </c>
      <c r="C1837" s="1" t="s">
        <v>2256</v>
      </c>
      <c r="D1837" s="1">
        <v>7</v>
      </c>
      <c r="E1837" s="1" t="s">
        <v>645</v>
      </c>
      <c r="F1837" s="1" t="s">
        <v>646</v>
      </c>
      <c r="G1837" s="1">
        <v>4.9000000000000004</v>
      </c>
    </row>
    <row r="1838" spans="1:7">
      <c r="A1838" s="1">
        <v>2962</v>
      </c>
      <c r="B1838" s="1" t="s">
        <v>819</v>
      </c>
      <c r="C1838" s="1" t="s">
        <v>2257</v>
      </c>
      <c r="D1838" s="1">
        <v>7</v>
      </c>
      <c r="E1838" s="1" t="s">
        <v>645</v>
      </c>
      <c r="F1838" s="1" t="s">
        <v>646</v>
      </c>
      <c r="G1838" s="1">
        <v>4.9000000000000004</v>
      </c>
    </row>
    <row r="1839" spans="1:7">
      <c r="A1839" s="1">
        <v>2963</v>
      </c>
      <c r="B1839" s="1" t="s">
        <v>819</v>
      </c>
      <c r="C1839" s="1" t="s">
        <v>2258</v>
      </c>
      <c r="D1839" s="1">
        <v>7</v>
      </c>
      <c r="E1839" s="1" t="s">
        <v>645</v>
      </c>
      <c r="F1839" s="1" t="s">
        <v>646</v>
      </c>
      <c r="G1839" s="1">
        <v>4.9000000000000004</v>
      </c>
    </row>
    <row r="1840" spans="1:7">
      <c r="A1840" s="1">
        <v>2964</v>
      </c>
      <c r="B1840" s="1" t="s">
        <v>819</v>
      </c>
      <c r="C1840" s="1" t="s">
        <v>2259</v>
      </c>
      <c r="D1840" s="1">
        <v>7</v>
      </c>
      <c r="E1840" s="1" t="s">
        <v>645</v>
      </c>
      <c r="F1840" s="1" t="s">
        <v>646</v>
      </c>
      <c r="G1840" s="1">
        <v>4.9000000000000004</v>
      </c>
    </row>
    <row r="1841" spans="1:7">
      <c r="A1841" s="1">
        <v>3112</v>
      </c>
      <c r="B1841" s="1" t="s">
        <v>1721</v>
      </c>
      <c r="C1841" s="1" t="s">
        <v>2260</v>
      </c>
      <c r="D1841" s="1">
        <v>7</v>
      </c>
      <c r="E1841" s="1" t="s">
        <v>805</v>
      </c>
      <c r="F1841" s="1" t="s">
        <v>646</v>
      </c>
      <c r="G1841" s="1">
        <v>4.9000000000000004</v>
      </c>
    </row>
    <row r="1842" spans="1:7">
      <c r="A1842" s="1">
        <v>3113</v>
      </c>
      <c r="B1842" s="1" t="s">
        <v>1721</v>
      </c>
      <c r="C1842" s="1" t="s">
        <v>2261</v>
      </c>
      <c r="D1842" s="1">
        <v>7</v>
      </c>
      <c r="E1842" s="1" t="s">
        <v>805</v>
      </c>
      <c r="F1842" s="1" t="s">
        <v>646</v>
      </c>
      <c r="G1842" s="1">
        <v>4.9000000000000004</v>
      </c>
    </row>
    <row r="1843" spans="1:7">
      <c r="A1843" s="1">
        <v>3114</v>
      </c>
      <c r="B1843" s="1" t="s">
        <v>1721</v>
      </c>
      <c r="C1843" s="1" t="s">
        <v>2262</v>
      </c>
      <c r="D1843" s="1">
        <v>7</v>
      </c>
      <c r="E1843" s="1" t="s">
        <v>805</v>
      </c>
      <c r="F1843" s="1" t="s">
        <v>646</v>
      </c>
      <c r="G1843" s="1">
        <v>4.9000000000000004</v>
      </c>
    </row>
    <row r="1844" spans="1:7">
      <c r="A1844" s="1">
        <v>1449</v>
      </c>
      <c r="B1844" s="1" t="s">
        <v>722</v>
      </c>
      <c r="C1844" s="1" t="s">
        <v>1597</v>
      </c>
      <c r="D1844" s="1">
        <v>6.9</v>
      </c>
      <c r="E1844" s="1" t="s">
        <v>645</v>
      </c>
      <c r="F1844" s="1" t="s">
        <v>646</v>
      </c>
      <c r="G1844" s="1">
        <v>6</v>
      </c>
    </row>
    <row r="1845" spans="1:7">
      <c r="A1845" s="1">
        <v>1450</v>
      </c>
      <c r="B1845" s="1" t="s">
        <v>722</v>
      </c>
      <c r="C1845" s="1" t="s">
        <v>2263</v>
      </c>
      <c r="D1845" s="1">
        <v>6.9</v>
      </c>
      <c r="E1845" s="1" t="s">
        <v>645</v>
      </c>
      <c r="F1845" s="1" t="s">
        <v>646</v>
      </c>
      <c r="G1845" s="1">
        <v>6</v>
      </c>
    </row>
    <row r="1846" spans="1:7">
      <c r="A1846" s="1">
        <v>1452</v>
      </c>
      <c r="B1846" s="1" t="s">
        <v>722</v>
      </c>
      <c r="C1846" s="1" t="s">
        <v>861</v>
      </c>
      <c r="D1846" s="1">
        <v>6.9</v>
      </c>
      <c r="E1846" s="1" t="s">
        <v>645</v>
      </c>
      <c r="F1846" s="1" t="s">
        <v>646</v>
      </c>
      <c r="G1846" s="1">
        <v>6</v>
      </c>
    </row>
    <row r="1847" spans="1:7">
      <c r="A1847" s="1">
        <v>1453</v>
      </c>
      <c r="B1847" s="1" t="s">
        <v>722</v>
      </c>
      <c r="C1847" s="1" t="s">
        <v>2264</v>
      </c>
      <c r="D1847" s="1">
        <v>6.9</v>
      </c>
      <c r="E1847" s="1" t="s">
        <v>645</v>
      </c>
      <c r="F1847" s="1" t="s">
        <v>646</v>
      </c>
      <c r="G1847" s="1">
        <v>6</v>
      </c>
    </row>
    <row r="1848" spans="1:7">
      <c r="A1848" s="1">
        <v>1454</v>
      </c>
      <c r="B1848" s="1" t="s">
        <v>722</v>
      </c>
      <c r="C1848" s="1" t="s">
        <v>2265</v>
      </c>
      <c r="D1848" s="1">
        <v>6.9</v>
      </c>
      <c r="E1848" s="1" t="s">
        <v>645</v>
      </c>
      <c r="F1848" s="1" t="s">
        <v>646</v>
      </c>
      <c r="G1848" s="1">
        <v>6</v>
      </c>
    </row>
    <row r="1849" spans="1:7">
      <c r="A1849" s="1">
        <v>1532</v>
      </c>
      <c r="B1849" s="1" t="s">
        <v>722</v>
      </c>
      <c r="C1849" s="1" t="s">
        <v>2266</v>
      </c>
      <c r="D1849" s="1">
        <v>6.9</v>
      </c>
      <c r="E1849" s="1" t="s">
        <v>645</v>
      </c>
      <c r="F1849" s="1" t="s">
        <v>646</v>
      </c>
      <c r="G1849" s="1">
        <v>6</v>
      </c>
    </row>
    <row r="1850" spans="1:7">
      <c r="A1850" s="1">
        <v>1533</v>
      </c>
      <c r="B1850" s="1" t="s">
        <v>722</v>
      </c>
      <c r="C1850" s="1" t="s">
        <v>2267</v>
      </c>
      <c r="D1850" s="1">
        <v>6.9</v>
      </c>
      <c r="E1850" s="1" t="s">
        <v>645</v>
      </c>
      <c r="F1850" s="1" t="s">
        <v>646</v>
      </c>
      <c r="G1850" s="1">
        <v>6</v>
      </c>
    </row>
    <row r="1851" spans="1:7">
      <c r="A1851" s="1">
        <v>1948</v>
      </c>
      <c r="B1851" s="1" t="s">
        <v>722</v>
      </c>
      <c r="C1851" s="1" t="s">
        <v>2268</v>
      </c>
      <c r="D1851" s="1">
        <v>6.5</v>
      </c>
      <c r="E1851" s="1" t="s">
        <v>645</v>
      </c>
      <c r="F1851" s="1" t="s">
        <v>648</v>
      </c>
      <c r="G1851" s="1">
        <v>6.5</v>
      </c>
    </row>
    <row r="1852" spans="1:7">
      <c r="A1852" s="1">
        <v>2139</v>
      </c>
      <c r="B1852" s="1" t="s">
        <v>1770</v>
      </c>
      <c r="C1852" s="1" t="s">
        <v>2269</v>
      </c>
      <c r="D1852" s="1">
        <v>6.5</v>
      </c>
      <c r="E1852" s="1" t="s">
        <v>645</v>
      </c>
      <c r="F1852" s="1" t="s">
        <v>724</v>
      </c>
      <c r="G1852" s="1">
        <v>6.5</v>
      </c>
    </row>
    <row r="1853" spans="1:7">
      <c r="A1853" s="1">
        <v>2140</v>
      </c>
      <c r="B1853" s="1" t="s">
        <v>1770</v>
      </c>
      <c r="C1853" s="1" t="s">
        <v>2270</v>
      </c>
      <c r="D1853" s="1">
        <v>6.5</v>
      </c>
      <c r="E1853" s="1" t="s">
        <v>805</v>
      </c>
      <c r="F1853" s="1" t="s">
        <v>724</v>
      </c>
      <c r="G1853" s="1">
        <v>6.5</v>
      </c>
    </row>
    <row r="1854" spans="1:7">
      <c r="A1854" s="1">
        <v>2141</v>
      </c>
      <c r="B1854" s="1" t="s">
        <v>1770</v>
      </c>
      <c r="C1854" s="1" t="s">
        <v>2271</v>
      </c>
      <c r="D1854" s="1">
        <v>6.5</v>
      </c>
      <c r="E1854" s="1" t="s">
        <v>645</v>
      </c>
      <c r="F1854" s="1" t="s">
        <v>724</v>
      </c>
      <c r="G1854" s="1">
        <v>6.5</v>
      </c>
    </row>
    <row r="1855" spans="1:7">
      <c r="A1855" s="1">
        <v>2142</v>
      </c>
      <c r="B1855" s="1" t="s">
        <v>1770</v>
      </c>
      <c r="C1855" s="1" t="s">
        <v>2272</v>
      </c>
      <c r="D1855" s="1">
        <v>6.5</v>
      </c>
      <c r="E1855" s="1" t="s">
        <v>805</v>
      </c>
      <c r="F1855" s="1" t="s">
        <v>724</v>
      </c>
      <c r="G1855" s="1">
        <v>6.5</v>
      </c>
    </row>
    <row r="1856" spans="1:7">
      <c r="A1856" s="1">
        <v>2143</v>
      </c>
      <c r="B1856" s="1" t="s">
        <v>1770</v>
      </c>
      <c r="C1856" s="1" t="s">
        <v>2273</v>
      </c>
      <c r="D1856" s="1">
        <v>6.5</v>
      </c>
      <c r="E1856" s="1" t="s">
        <v>645</v>
      </c>
      <c r="F1856" s="1" t="s">
        <v>724</v>
      </c>
      <c r="G1856" s="1">
        <v>6.5</v>
      </c>
    </row>
    <row r="1857" spans="1:7">
      <c r="A1857" s="1">
        <v>2144</v>
      </c>
      <c r="B1857" s="1" t="s">
        <v>1770</v>
      </c>
      <c r="C1857" s="1" t="s">
        <v>2274</v>
      </c>
      <c r="D1857" s="1">
        <v>6.5</v>
      </c>
      <c r="E1857" s="1" t="s">
        <v>645</v>
      </c>
      <c r="F1857" s="1" t="s">
        <v>724</v>
      </c>
      <c r="G1857" s="1">
        <v>6.5</v>
      </c>
    </row>
    <row r="1858" spans="1:7">
      <c r="A1858" s="1">
        <v>2145</v>
      </c>
      <c r="B1858" s="1" t="s">
        <v>1770</v>
      </c>
      <c r="C1858" s="1" t="s">
        <v>2275</v>
      </c>
      <c r="D1858" s="1">
        <v>6.5</v>
      </c>
      <c r="E1858" s="1" t="s">
        <v>645</v>
      </c>
      <c r="F1858" s="1" t="s">
        <v>724</v>
      </c>
      <c r="G1858" s="1">
        <v>6.5</v>
      </c>
    </row>
    <row r="1859" spans="1:7">
      <c r="A1859" s="1">
        <v>2404</v>
      </c>
      <c r="B1859" s="1" t="s">
        <v>643</v>
      </c>
      <c r="C1859" s="1" t="s">
        <v>2276</v>
      </c>
      <c r="D1859" s="1">
        <v>6.5</v>
      </c>
      <c r="E1859" s="1" t="s">
        <v>805</v>
      </c>
      <c r="F1859" s="1" t="s">
        <v>724</v>
      </c>
      <c r="G1859" s="1">
        <v>6.5</v>
      </c>
    </row>
    <row r="1860" spans="1:7">
      <c r="A1860" s="1">
        <v>2659</v>
      </c>
      <c r="B1860" s="1" t="s">
        <v>725</v>
      </c>
      <c r="C1860" s="1" t="s">
        <v>2277</v>
      </c>
      <c r="D1860" s="1">
        <v>6.5</v>
      </c>
      <c r="E1860" s="1" t="s">
        <v>805</v>
      </c>
      <c r="F1860" s="1" t="s">
        <v>724</v>
      </c>
      <c r="G1860" s="1">
        <v>6.5</v>
      </c>
    </row>
    <row r="1861" spans="1:7">
      <c r="A1861" s="1">
        <v>2683</v>
      </c>
      <c r="B1861" s="1" t="s">
        <v>725</v>
      </c>
      <c r="C1861" s="1" t="s">
        <v>2278</v>
      </c>
      <c r="D1861" s="1">
        <v>6.5</v>
      </c>
      <c r="E1861" s="1" t="s">
        <v>645</v>
      </c>
      <c r="F1861" s="1" t="s">
        <v>648</v>
      </c>
      <c r="G1861" s="1">
        <v>6.5</v>
      </c>
    </row>
    <row r="1862" spans="1:7">
      <c r="A1862" s="1">
        <v>2695</v>
      </c>
      <c r="B1862" s="1" t="s">
        <v>725</v>
      </c>
      <c r="C1862" s="1" t="s">
        <v>2279</v>
      </c>
      <c r="D1862" s="1">
        <v>6.5</v>
      </c>
      <c r="E1862" s="1" t="s">
        <v>645</v>
      </c>
      <c r="F1862" s="1" t="s">
        <v>648</v>
      </c>
      <c r="G1862" s="1">
        <v>6.5</v>
      </c>
    </row>
    <row r="1863" spans="1:7">
      <c r="A1863" s="1">
        <v>2707</v>
      </c>
      <c r="B1863" s="1" t="s">
        <v>725</v>
      </c>
      <c r="C1863" s="1" t="s">
        <v>2280</v>
      </c>
      <c r="D1863" s="1">
        <v>6.5</v>
      </c>
      <c r="E1863" s="1" t="s">
        <v>645</v>
      </c>
      <c r="F1863" s="1" t="s">
        <v>648</v>
      </c>
      <c r="G1863" s="1">
        <v>6.5</v>
      </c>
    </row>
    <row r="1864" spans="1:7">
      <c r="A1864" s="1">
        <v>2827</v>
      </c>
      <c r="B1864" s="1" t="s">
        <v>725</v>
      </c>
      <c r="C1864" s="1" t="s">
        <v>2281</v>
      </c>
      <c r="D1864" s="1">
        <v>6.5</v>
      </c>
      <c r="E1864" s="1" t="s">
        <v>805</v>
      </c>
      <c r="F1864" s="1" t="s">
        <v>724</v>
      </c>
      <c r="G1864" s="1">
        <v>6.5</v>
      </c>
    </row>
    <row r="1865" spans="1:7">
      <c r="A1865" s="1">
        <v>21</v>
      </c>
      <c r="B1865" s="1" t="s">
        <v>715</v>
      </c>
      <c r="C1865" s="1" t="s">
        <v>2282</v>
      </c>
      <c r="D1865" s="1">
        <v>6</v>
      </c>
      <c r="E1865" s="1" t="s">
        <v>805</v>
      </c>
      <c r="F1865" s="1" t="s">
        <v>724</v>
      </c>
      <c r="G1865" s="1">
        <v>6</v>
      </c>
    </row>
    <row r="1866" spans="1:7">
      <c r="A1866" s="1">
        <v>137</v>
      </c>
      <c r="B1866" s="1" t="s">
        <v>715</v>
      </c>
      <c r="C1866" s="1" t="s">
        <v>2126</v>
      </c>
      <c r="D1866" s="1">
        <v>6</v>
      </c>
      <c r="E1866" s="1" t="s">
        <v>645</v>
      </c>
      <c r="F1866" s="1" t="s">
        <v>646</v>
      </c>
      <c r="G1866" s="1">
        <v>6</v>
      </c>
    </row>
    <row r="1867" spans="1:7">
      <c r="A1867" s="1">
        <v>140</v>
      </c>
      <c r="B1867" s="1" t="s">
        <v>715</v>
      </c>
      <c r="C1867" s="1" t="s">
        <v>2283</v>
      </c>
      <c r="D1867" s="1">
        <v>6</v>
      </c>
      <c r="E1867" s="1" t="s">
        <v>645</v>
      </c>
      <c r="F1867" s="1" t="s">
        <v>646</v>
      </c>
      <c r="G1867" s="1">
        <v>6</v>
      </c>
    </row>
    <row r="1868" spans="1:7">
      <c r="A1868" s="1">
        <v>141</v>
      </c>
      <c r="B1868" s="1" t="s">
        <v>715</v>
      </c>
      <c r="C1868" s="1" t="s">
        <v>2284</v>
      </c>
      <c r="D1868" s="1">
        <v>6</v>
      </c>
      <c r="E1868" s="1" t="s">
        <v>645</v>
      </c>
      <c r="F1868" s="1" t="s">
        <v>646</v>
      </c>
      <c r="G1868" s="1">
        <v>6</v>
      </c>
    </row>
    <row r="1869" spans="1:7">
      <c r="A1869" s="1">
        <v>142</v>
      </c>
      <c r="B1869" s="1" t="s">
        <v>715</v>
      </c>
      <c r="C1869" s="1" t="s">
        <v>2045</v>
      </c>
      <c r="D1869" s="1">
        <v>6</v>
      </c>
      <c r="E1869" s="1" t="s">
        <v>645</v>
      </c>
      <c r="F1869" s="1" t="s">
        <v>646</v>
      </c>
      <c r="G1869" s="1">
        <v>6</v>
      </c>
    </row>
    <row r="1870" spans="1:7">
      <c r="A1870" s="1">
        <v>143</v>
      </c>
      <c r="B1870" s="1" t="s">
        <v>715</v>
      </c>
      <c r="C1870" s="1" t="s">
        <v>2285</v>
      </c>
      <c r="D1870" s="1">
        <v>6</v>
      </c>
      <c r="E1870" s="1" t="s">
        <v>645</v>
      </c>
      <c r="F1870" s="1" t="s">
        <v>646</v>
      </c>
      <c r="G1870" s="1">
        <v>6</v>
      </c>
    </row>
    <row r="1871" spans="1:7">
      <c r="A1871" s="1">
        <v>144</v>
      </c>
      <c r="B1871" s="1" t="s">
        <v>715</v>
      </c>
      <c r="C1871" s="1" t="s">
        <v>2286</v>
      </c>
      <c r="D1871" s="1">
        <v>6</v>
      </c>
      <c r="E1871" s="1" t="s">
        <v>645</v>
      </c>
      <c r="F1871" s="1" t="s">
        <v>646</v>
      </c>
      <c r="G1871" s="1">
        <v>6</v>
      </c>
    </row>
    <row r="1872" spans="1:7">
      <c r="A1872" s="1">
        <v>145</v>
      </c>
      <c r="B1872" s="1" t="s">
        <v>715</v>
      </c>
      <c r="C1872" s="1" t="s">
        <v>2048</v>
      </c>
      <c r="D1872" s="1">
        <v>6</v>
      </c>
      <c r="E1872" s="1" t="s">
        <v>645</v>
      </c>
      <c r="F1872" s="1" t="s">
        <v>646</v>
      </c>
      <c r="G1872" s="1">
        <v>6</v>
      </c>
    </row>
    <row r="1873" spans="1:7">
      <c r="A1873" s="1">
        <v>146</v>
      </c>
      <c r="B1873" s="1" t="s">
        <v>715</v>
      </c>
      <c r="C1873" s="1" t="s">
        <v>2287</v>
      </c>
      <c r="D1873" s="1">
        <v>6</v>
      </c>
      <c r="E1873" s="1" t="s">
        <v>645</v>
      </c>
      <c r="F1873" s="1" t="s">
        <v>646</v>
      </c>
      <c r="G1873" s="1">
        <v>6</v>
      </c>
    </row>
    <row r="1874" spans="1:7">
      <c r="A1874" s="1">
        <v>148</v>
      </c>
      <c r="B1874" s="1" t="s">
        <v>715</v>
      </c>
      <c r="C1874" s="1" t="s">
        <v>1991</v>
      </c>
      <c r="D1874" s="1">
        <v>6</v>
      </c>
      <c r="E1874" s="1" t="s">
        <v>645</v>
      </c>
      <c r="F1874" s="1" t="s">
        <v>724</v>
      </c>
      <c r="G1874" s="1">
        <v>6</v>
      </c>
    </row>
    <row r="1875" spans="1:7">
      <c r="A1875" s="1">
        <v>149</v>
      </c>
      <c r="B1875" s="1" t="s">
        <v>715</v>
      </c>
      <c r="C1875" s="1" t="s">
        <v>2288</v>
      </c>
      <c r="D1875" s="1">
        <v>6</v>
      </c>
      <c r="E1875" s="1" t="s">
        <v>645</v>
      </c>
      <c r="F1875" s="1" t="s">
        <v>724</v>
      </c>
      <c r="G1875" s="1">
        <v>6</v>
      </c>
    </row>
    <row r="1876" spans="1:7">
      <c r="A1876" s="1">
        <v>150</v>
      </c>
      <c r="B1876" s="1" t="s">
        <v>715</v>
      </c>
      <c r="C1876" s="1" t="s">
        <v>1861</v>
      </c>
      <c r="D1876" s="1">
        <v>6</v>
      </c>
      <c r="E1876" s="1" t="s">
        <v>645</v>
      </c>
      <c r="F1876" s="1" t="s">
        <v>724</v>
      </c>
      <c r="G1876" s="1">
        <v>6</v>
      </c>
    </row>
    <row r="1877" spans="1:7">
      <c r="A1877" s="1">
        <v>155</v>
      </c>
      <c r="B1877" s="1" t="s">
        <v>715</v>
      </c>
      <c r="C1877" s="1" t="s">
        <v>2289</v>
      </c>
      <c r="D1877" s="1">
        <v>6</v>
      </c>
      <c r="E1877" s="1" t="s">
        <v>805</v>
      </c>
      <c r="F1877" s="1" t="s">
        <v>724</v>
      </c>
      <c r="G1877" s="1">
        <v>6</v>
      </c>
    </row>
    <row r="1878" spans="1:7">
      <c r="A1878" s="1">
        <v>201</v>
      </c>
      <c r="B1878" s="1" t="s">
        <v>715</v>
      </c>
      <c r="C1878" s="1" t="s">
        <v>2290</v>
      </c>
      <c r="D1878" s="1">
        <v>6</v>
      </c>
      <c r="E1878" s="1" t="s">
        <v>805</v>
      </c>
      <c r="F1878" s="1" t="s">
        <v>806</v>
      </c>
      <c r="G1878" s="1">
        <v>6</v>
      </c>
    </row>
    <row r="1879" spans="1:7">
      <c r="A1879" s="1">
        <v>202</v>
      </c>
      <c r="B1879" s="1" t="s">
        <v>715</v>
      </c>
      <c r="C1879" s="1" t="s">
        <v>2291</v>
      </c>
      <c r="D1879" s="1">
        <v>6</v>
      </c>
      <c r="E1879" s="1" t="s">
        <v>645</v>
      </c>
      <c r="F1879" s="1" t="s">
        <v>806</v>
      </c>
      <c r="G1879" s="1">
        <v>6</v>
      </c>
    </row>
    <row r="1880" spans="1:7">
      <c r="A1880" s="1">
        <v>203</v>
      </c>
      <c r="B1880" s="1" t="s">
        <v>715</v>
      </c>
      <c r="C1880" s="1" t="s">
        <v>2292</v>
      </c>
      <c r="D1880" s="1">
        <v>6</v>
      </c>
      <c r="E1880" s="1" t="s">
        <v>645</v>
      </c>
      <c r="F1880" s="1" t="s">
        <v>806</v>
      </c>
      <c r="G1880" s="1">
        <v>6</v>
      </c>
    </row>
    <row r="1881" spans="1:7">
      <c r="A1881" s="1">
        <v>205</v>
      </c>
      <c r="B1881" s="1" t="s">
        <v>715</v>
      </c>
      <c r="C1881" s="1" t="s">
        <v>2293</v>
      </c>
      <c r="D1881" s="1">
        <v>6</v>
      </c>
      <c r="E1881" s="1" t="s">
        <v>805</v>
      </c>
      <c r="F1881" s="1" t="s">
        <v>806</v>
      </c>
      <c r="G1881" s="1">
        <v>6</v>
      </c>
    </row>
    <row r="1882" spans="1:7">
      <c r="A1882" s="1">
        <v>212</v>
      </c>
      <c r="B1882" s="1" t="s">
        <v>715</v>
      </c>
      <c r="C1882" s="1" t="s">
        <v>2294</v>
      </c>
      <c r="D1882" s="1">
        <v>6</v>
      </c>
      <c r="E1882" s="1" t="s">
        <v>645</v>
      </c>
      <c r="F1882" s="1" t="s">
        <v>724</v>
      </c>
      <c r="G1882" s="1">
        <v>6</v>
      </c>
    </row>
    <row r="1883" spans="1:7">
      <c r="A1883" s="1">
        <v>222</v>
      </c>
      <c r="B1883" s="1" t="s">
        <v>715</v>
      </c>
      <c r="C1883" s="1" t="s">
        <v>2295</v>
      </c>
      <c r="D1883" s="1">
        <v>6</v>
      </c>
      <c r="E1883" s="1" t="s">
        <v>645</v>
      </c>
      <c r="F1883" s="1" t="s">
        <v>724</v>
      </c>
      <c r="G1883" s="1">
        <v>6</v>
      </c>
    </row>
    <row r="1884" spans="1:7">
      <c r="A1884" s="1">
        <v>232</v>
      </c>
      <c r="B1884" s="1" t="s">
        <v>715</v>
      </c>
      <c r="C1884" s="1" t="s">
        <v>2296</v>
      </c>
      <c r="D1884" s="1">
        <v>6</v>
      </c>
      <c r="E1884" s="1" t="s">
        <v>645</v>
      </c>
      <c r="F1884" s="1" t="s">
        <v>724</v>
      </c>
      <c r="G1884" s="1">
        <v>6</v>
      </c>
    </row>
    <row r="1885" spans="1:7">
      <c r="A1885" s="1">
        <v>242</v>
      </c>
      <c r="B1885" s="1" t="s">
        <v>715</v>
      </c>
      <c r="C1885" s="1" t="s">
        <v>2297</v>
      </c>
      <c r="D1885" s="1">
        <v>6</v>
      </c>
      <c r="E1885" s="1" t="s">
        <v>645</v>
      </c>
      <c r="F1885" s="1" t="s">
        <v>724</v>
      </c>
      <c r="G1885" s="1">
        <v>6</v>
      </c>
    </row>
    <row r="1886" spans="1:7">
      <c r="A1886" s="1">
        <v>256</v>
      </c>
      <c r="B1886" s="1" t="s">
        <v>715</v>
      </c>
      <c r="C1886" s="1" t="s">
        <v>2298</v>
      </c>
      <c r="D1886" s="1">
        <v>6</v>
      </c>
      <c r="E1886" s="1" t="s">
        <v>645</v>
      </c>
      <c r="F1886" s="1" t="s">
        <v>724</v>
      </c>
      <c r="G1886" s="1">
        <v>6</v>
      </c>
    </row>
    <row r="1887" spans="1:7">
      <c r="A1887" s="1">
        <v>267</v>
      </c>
      <c r="B1887" s="1" t="s">
        <v>715</v>
      </c>
      <c r="C1887" s="1" t="s">
        <v>2009</v>
      </c>
      <c r="D1887" s="1">
        <v>6</v>
      </c>
      <c r="E1887" s="1" t="s">
        <v>645</v>
      </c>
      <c r="F1887" s="1" t="s">
        <v>724</v>
      </c>
      <c r="G1887" s="1">
        <v>6</v>
      </c>
    </row>
    <row r="1888" spans="1:7">
      <c r="A1888" s="1">
        <v>268</v>
      </c>
      <c r="B1888" s="1" t="s">
        <v>715</v>
      </c>
      <c r="C1888" s="1" t="s">
        <v>2299</v>
      </c>
      <c r="D1888" s="1">
        <v>6</v>
      </c>
      <c r="E1888" s="1" t="s">
        <v>645</v>
      </c>
      <c r="F1888" s="1" t="s">
        <v>724</v>
      </c>
      <c r="G1888" s="1">
        <v>6</v>
      </c>
    </row>
    <row r="1889" spans="1:7">
      <c r="A1889" s="1">
        <v>273</v>
      </c>
      <c r="B1889" s="1" t="s">
        <v>715</v>
      </c>
      <c r="C1889" s="1" t="s">
        <v>2300</v>
      </c>
      <c r="D1889" s="1">
        <v>6</v>
      </c>
      <c r="E1889" s="1" t="s">
        <v>645</v>
      </c>
      <c r="F1889" s="1" t="s">
        <v>724</v>
      </c>
      <c r="G1889" s="1">
        <v>6</v>
      </c>
    </row>
    <row r="1890" spans="1:7">
      <c r="A1890" s="1">
        <v>289</v>
      </c>
      <c r="B1890" s="1" t="s">
        <v>715</v>
      </c>
      <c r="C1890" s="1" t="s">
        <v>1998</v>
      </c>
      <c r="D1890" s="1">
        <v>6</v>
      </c>
      <c r="E1890" s="1" t="s">
        <v>645</v>
      </c>
      <c r="F1890" s="1" t="s">
        <v>806</v>
      </c>
      <c r="G1890" s="1">
        <v>6</v>
      </c>
    </row>
    <row r="1891" spans="1:7">
      <c r="A1891" s="1">
        <v>294</v>
      </c>
      <c r="B1891" s="1" t="s">
        <v>715</v>
      </c>
      <c r="C1891" s="1" t="s">
        <v>2301</v>
      </c>
      <c r="D1891" s="1">
        <v>6</v>
      </c>
      <c r="E1891" s="1" t="s">
        <v>805</v>
      </c>
      <c r="F1891" s="1" t="s">
        <v>806</v>
      </c>
      <c r="G1891" s="1">
        <v>6</v>
      </c>
    </row>
    <row r="1892" spans="1:7">
      <c r="A1892" s="1">
        <v>317</v>
      </c>
      <c r="B1892" s="1" t="s">
        <v>715</v>
      </c>
      <c r="C1892" s="1" t="s">
        <v>2302</v>
      </c>
      <c r="D1892" s="1">
        <v>6</v>
      </c>
      <c r="E1892" s="1" t="s">
        <v>805</v>
      </c>
      <c r="F1892" s="1" t="s">
        <v>724</v>
      </c>
      <c r="G1892" s="1">
        <v>6</v>
      </c>
    </row>
    <row r="1893" spans="1:7">
      <c r="A1893" s="1">
        <v>337</v>
      </c>
      <c r="B1893" s="1" t="s">
        <v>715</v>
      </c>
      <c r="C1893" s="1" t="s">
        <v>2303</v>
      </c>
      <c r="D1893" s="1">
        <v>6</v>
      </c>
      <c r="E1893" s="1" t="s">
        <v>805</v>
      </c>
      <c r="F1893" s="1" t="s">
        <v>658</v>
      </c>
      <c r="G1893" s="1">
        <v>6</v>
      </c>
    </row>
    <row r="1894" spans="1:7">
      <c r="A1894" s="1">
        <v>634</v>
      </c>
      <c r="B1894" s="1" t="s">
        <v>803</v>
      </c>
      <c r="C1894" s="1" t="s">
        <v>2304</v>
      </c>
      <c r="D1894" s="1">
        <v>6</v>
      </c>
      <c r="E1894" s="1" t="s">
        <v>805</v>
      </c>
      <c r="F1894" s="1" t="s">
        <v>658</v>
      </c>
      <c r="G1894" s="1">
        <v>4.2</v>
      </c>
    </row>
    <row r="1895" spans="1:7">
      <c r="A1895" s="1">
        <v>635</v>
      </c>
      <c r="B1895" s="1" t="s">
        <v>803</v>
      </c>
      <c r="C1895" s="1" t="s">
        <v>2305</v>
      </c>
      <c r="D1895" s="1">
        <v>6</v>
      </c>
      <c r="E1895" s="1" t="s">
        <v>805</v>
      </c>
      <c r="F1895" s="1" t="s">
        <v>658</v>
      </c>
      <c r="G1895" s="1">
        <v>4.2</v>
      </c>
    </row>
    <row r="1896" spans="1:7">
      <c r="A1896" s="1">
        <v>636</v>
      </c>
      <c r="B1896" s="1" t="s">
        <v>803</v>
      </c>
      <c r="C1896" s="1" t="s">
        <v>2306</v>
      </c>
      <c r="D1896" s="1">
        <v>6</v>
      </c>
      <c r="E1896" s="1" t="s">
        <v>805</v>
      </c>
      <c r="F1896" s="1" t="s">
        <v>806</v>
      </c>
      <c r="G1896" s="1">
        <v>4.2</v>
      </c>
    </row>
    <row r="1897" spans="1:7">
      <c r="A1897" s="1">
        <v>694</v>
      </c>
      <c r="B1897" s="1" t="s">
        <v>807</v>
      </c>
      <c r="C1897" s="1" t="s">
        <v>2307</v>
      </c>
      <c r="D1897" s="1">
        <v>6</v>
      </c>
      <c r="E1897" s="1" t="s">
        <v>645</v>
      </c>
      <c r="F1897" s="1" t="s">
        <v>724</v>
      </c>
      <c r="G1897" s="1">
        <v>6</v>
      </c>
    </row>
    <row r="1898" spans="1:7">
      <c r="A1898" s="1">
        <v>728</v>
      </c>
      <c r="B1898" s="1" t="s">
        <v>807</v>
      </c>
      <c r="C1898" s="1" t="s">
        <v>2308</v>
      </c>
      <c r="D1898" s="1">
        <v>6</v>
      </c>
      <c r="E1898" s="1" t="s">
        <v>805</v>
      </c>
      <c r="F1898" s="1" t="s">
        <v>724</v>
      </c>
      <c r="G1898" s="1">
        <v>6</v>
      </c>
    </row>
    <row r="1899" spans="1:7">
      <c r="A1899" s="1">
        <v>766</v>
      </c>
      <c r="B1899" s="1" t="s">
        <v>779</v>
      </c>
      <c r="C1899" s="1" t="s">
        <v>2007</v>
      </c>
      <c r="D1899" s="1">
        <v>6</v>
      </c>
      <c r="E1899" s="1" t="s">
        <v>805</v>
      </c>
      <c r="F1899" s="1" t="s">
        <v>724</v>
      </c>
      <c r="G1899" s="1">
        <v>6</v>
      </c>
    </row>
    <row r="1900" spans="1:7">
      <c r="A1900" s="1">
        <v>768</v>
      </c>
      <c r="B1900" s="1" t="s">
        <v>779</v>
      </c>
      <c r="C1900" s="1" t="s">
        <v>2309</v>
      </c>
      <c r="D1900" s="1">
        <v>6</v>
      </c>
      <c r="E1900" s="1" t="s">
        <v>805</v>
      </c>
      <c r="F1900" s="1" t="s">
        <v>724</v>
      </c>
      <c r="G1900" s="1">
        <v>6</v>
      </c>
    </row>
    <row r="1901" spans="1:7">
      <c r="A1901" s="1">
        <v>770</v>
      </c>
      <c r="B1901" s="1" t="s">
        <v>779</v>
      </c>
      <c r="C1901" s="1" t="s">
        <v>2310</v>
      </c>
      <c r="D1901" s="1">
        <v>6</v>
      </c>
      <c r="E1901" s="1" t="s">
        <v>805</v>
      </c>
      <c r="F1901" s="1" t="s">
        <v>724</v>
      </c>
      <c r="G1901" s="1">
        <v>6</v>
      </c>
    </row>
    <row r="1902" spans="1:7">
      <c r="A1902" s="1">
        <v>776</v>
      </c>
      <c r="B1902" s="1" t="s">
        <v>779</v>
      </c>
      <c r="C1902" s="1" t="s">
        <v>2311</v>
      </c>
      <c r="D1902" s="1">
        <v>6</v>
      </c>
      <c r="E1902" s="1" t="s">
        <v>805</v>
      </c>
      <c r="F1902" s="1" t="s">
        <v>724</v>
      </c>
      <c r="G1902" s="1">
        <v>6</v>
      </c>
    </row>
    <row r="1903" spans="1:7">
      <c r="A1903" s="1">
        <v>781</v>
      </c>
      <c r="B1903" s="1" t="s">
        <v>779</v>
      </c>
      <c r="C1903" s="1" t="s">
        <v>2312</v>
      </c>
      <c r="D1903" s="1">
        <v>6</v>
      </c>
      <c r="E1903" s="1" t="s">
        <v>805</v>
      </c>
      <c r="F1903" s="1" t="s">
        <v>724</v>
      </c>
      <c r="G1903" s="1">
        <v>6</v>
      </c>
    </row>
    <row r="1904" spans="1:7">
      <c r="A1904" s="1">
        <v>788</v>
      </c>
      <c r="B1904" s="1" t="s">
        <v>779</v>
      </c>
      <c r="C1904" s="1" t="s">
        <v>2313</v>
      </c>
      <c r="D1904" s="1">
        <v>6</v>
      </c>
      <c r="E1904" s="1" t="s">
        <v>645</v>
      </c>
      <c r="F1904" s="1" t="s">
        <v>658</v>
      </c>
      <c r="G1904" s="1">
        <v>6</v>
      </c>
    </row>
    <row r="1905" spans="1:7">
      <c r="A1905" s="1">
        <v>789</v>
      </c>
      <c r="B1905" s="1" t="s">
        <v>779</v>
      </c>
      <c r="C1905" s="1" t="s">
        <v>2314</v>
      </c>
      <c r="D1905" s="1">
        <v>6</v>
      </c>
      <c r="E1905" s="1" t="s">
        <v>645</v>
      </c>
      <c r="F1905" s="1" t="s">
        <v>658</v>
      </c>
      <c r="G1905" s="1">
        <v>6</v>
      </c>
    </row>
    <row r="1906" spans="1:7">
      <c r="A1906" s="1">
        <v>790</v>
      </c>
      <c r="B1906" s="1" t="s">
        <v>779</v>
      </c>
      <c r="C1906" s="1" t="s">
        <v>1652</v>
      </c>
      <c r="D1906" s="1">
        <v>6</v>
      </c>
      <c r="E1906" s="1" t="s">
        <v>645</v>
      </c>
      <c r="F1906" s="1" t="s">
        <v>658</v>
      </c>
      <c r="G1906" s="1">
        <v>6</v>
      </c>
    </row>
    <row r="1907" spans="1:7">
      <c r="A1907" s="1">
        <v>806</v>
      </c>
      <c r="B1907" s="1" t="s">
        <v>779</v>
      </c>
      <c r="C1907" s="1" t="s">
        <v>2315</v>
      </c>
      <c r="D1907" s="1">
        <v>6</v>
      </c>
      <c r="E1907" s="1" t="s">
        <v>805</v>
      </c>
      <c r="F1907" s="1" t="s">
        <v>658</v>
      </c>
      <c r="G1907" s="1">
        <v>6</v>
      </c>
    </row>
    <row r="1908" spans="1:7">
      <c r="A1908" s="1">
        <v>820</v>
      </c>
      <c r="B1908" s="1" t="s">
        <v>779</v>
      </c>
      <c r="C1908" s="1" t="s">
        <v>2316</v>
      </c>
      <c r="D1908" s="1">
        <v>6</v>
      </c>
      <c r="E1908" s="1" t="s">
        <v>805</v>
      </c>
      <c r="F1908" s="1" t="s">
        <v>806</v>
      </c>
      <c r="G1908" s="1">
        <v>6</v>
      </c>
    </row>
    <row r="1909" spans="1:7">
      <c r="A1909" s="1">
        <v>851</v>
      </c>
      <c r="B1909" s="1" t="s">
        <v>779</v>
      </c>
      <c r="C1909" s="1" t="s">
        <v>2317</v>
      </c>
      <c r="D1909" s="1">
        <v>6</v>
      </c>
      <c r="E1909" s="1" t="s">
        <v>805</v>
      </c>
      <c r="F1909" s="1" t="s">
        <v>724</v>
      </c>
      <c r="G1909" s="1">
        <v>6</v>
      </c>
    </row>
    <row r="1910" spans="1:7">
      <c r="A1910" s="1">
        <v>880</v>
      </c>
      <c r="B1910" s="1" t="s">
        <v>779</v>
      </c>
      <c r="C1910" s="1" t="s">
        <v>2318</v>
      </c>
      <c r="D1910" s="1">
        <v>6</v>
      </c>
      <c r="E1910" s="1" t="s">
        <v>645</v>
      </c>
      <c r="F1910" s="1" t="s">
        <v>750</v>
      </c>
      <c r="G1910" s="1">
        <v>6</v>
      </c>
    </row>
    <row r="1911" spans="1:7">
      <c r="A1911" s="1">
        <v>883</v>
      </c>
      <c r="B1911" s="1" t="s">
        <v>779</v>
      </c>
      <c r="C1911" s="1" t="s">
        <v>1350</v>
      </c>
      <c r="D1911" s="1">
        <v>6</v>
      </c>
      <c r="E1911" s="1" t="s">
        <v>645</v>
      </c>
      <c r="F1911" s="1" t="s">
        <v>646</v>
      </c>
      <c r="G1911" s="1">
        <v>6</v>
      </c>
    </row>
    <row r="1912" spans="1:7">
      <c r="A1912" s="1">
        <v>884</v>
      </c>
      <c r="B1912" s="1" t="s">
        <v>779</v>
      </c>
      <c r="C1912" s="1" t="s">
        <v>1050</v>
      </c>
      <c r="D1912" s="1">
        <v>6</v>
      </c>
      <c r="E1912" s="1" t="s">
        <v>645</v>
      </c>
      <c r="F1912" s="1" t="s">
        <v>646</v>
      </c>
      <c r="G1912" s="1">
        <v>6</v>
      </c>
    </row>
    <row r="1913" spans="1:7">
      <c r="A1913" s="1">
        <v>885</v>
      </c>
      <c r="B1913" s="1" t="s">
        <v>779</v>
      </c>
      <c r="C1913" s="1" t="s">
        <v>2264</v>
      </c>
      <c r="D1913" s="1">
        <v>6</v>
      </c>
      <c r="E1913" s="1" t="s">
        <v>645</v>
      </c>
      <c r="F1913" s="1" t="s">
        <v>646</v>
      </c>
      <c r="G1913" s="1">
        <v>6</v>
      </c>
    </row>
    <row r="1914" spans="1:7">
      <c r="A1914" s="1">
        <v>886</v>
      </c>
      <c r="B1914" s="1" t="s">
        <v>779</v>
      </c>
      <c r="C1914" s="1" t="s">
        <v>2319</v>
      </c>
      <c r="D1914" s="1">
        <v>6</v>
      </c>
      <c r="E1914" s="1" t="s">
        <v>645</v>
      </c>
      <c r="F1914" s="1" t="s">
        <v>646</v>
      </c>
      <c r="G1914" s="1">
        <v>6</v>
      </c>
    </row>
    <row r="1915" spans="1:7">
      <c r="A1915" s="1">
        <v>887</v>
      </c>
      <c r="B1915" s="1" t="s">
        <v>779</v>
      </c>
      <c r="C1915" s="1" t="s">
        <v>1594</v>
      </c>
      <c r="D1915" s="1">
        <v>6</v>
      </c>
      <c r="E1915" s="1" t="s">
        <v>645</v>
      </c>
      <c r="F1915" s="1" t="s">
        <v>646</v>
      </c>
      <c r="G1915" s="1">
        <v>6</v>
      </c>
    </row>
    <row r="1916" spans="1:7">
      <c r="A1916" s="1">
        <v>888</v>
      </c>
      <c r="B1916" s="1" t="s">
        <v>779</v>
      </c>
      <c r="C1916" s="1" t="s">
        <v>2320</v>
      </c>
      <c r="D1916" s="1">
        <v>6</v>
      </c>
      <c r="E1916" s="1" t="s">
        <v>645</v>
      </c>
      <c r="F1916" s="1" t="s">
        <v>646</v>
      </c>
      <c r="G1916" s="1">
        <v>6</v>
      </c>
    </row>
    <row r="1917" spans="1:7">
      <c r="A1917" s="1">
        <v>889</v>
      </c>
      <c r="B1917" s="1" t="s">
        <v>779</v>
      </c>
      <c r="C1917" s="1" t="s">
        <v>2321</v>
      </c>
      <c r="D1917" s="1">
        <v>6</v>
      </c>
      <c r="E1917" s="1" t="s">
        <v>645</v>
      </c>
      <c r="F1917" s="1" t="s">
        <v>646</v>
      </c>
      <c r="G1917" s="1">
        <v>6</v>
      </c>
    </row>
    <row r="1918" spans="1:7">
      <c r="A1918" s="1">
        <v>890</v>
      </c>
      <c r="B1918" s="1" t="s">
        <v>779</v>
      </c>
      <c r="C1918" s="1" t="s">
        <v>1373</v>
      </c>
      <c r="D1918" s="1">
        <v>6</v>
      </c>
      <c r="E1918" s="1" t="s">
        <v>645</v>
      </c>
      <c r="F1918" s="1" t="s">
        <v>646</v>
      </c>
      <c r="G1918" s="1">
        <v>6</v>
      </c>
    </row>
    <row r="1919" spans="1:7">
      <c r="A1919" s="1">
        <v>891</v>
      </c>
      <c r="B1919" s="1" t="s">
        <v>779</v>
      </c>
      <c r="C1919" s="1" t="s">
        <v>1986</v>
      </c>
      <c r="D1919" s="1">
        <v>6</v>
      </c>
      <c r="E1919" s="1" t="s">
        <v>645</v>
      </c>
      <c r="F1919" s="1" t="s">
        <v>646</v>
      </c>
      <c r="G1919" s="1">
        <v>6</v>
      </c>
    </row>
    <row r="1920" spans="1:7">
      <c r="A1920" s="1">
        <v>892</v>
      </c>
      <c r="B1920" s="1" t="s">
        <v>779</v>
      </c>
      <c r="C1920" s="1" t="s">
        <v>891</v>
      </c>
      <c r="D1920" s="1">
        <v>6</v>
      </c>
      <c r="E1920" s="1" t="s">
        <v>645</v>
      </c>
      <c r="F1920" s="1" t="s">
        <v>646</v>
      </c>
      <c r="G1920" s="1">
        <v>6</v>
      </c>
    </row>
    <row r="1921" spans="1:7">
      <c r="A1921" s="1">
        <v>943</v>
      </c>
      <c r="B1921" s="1" t="s">
        <v>765</v>
      </c>
      <c r="C1921" s="1" t="s">
        <v>2322</v>
      </c>
      <c r="D1921" s="1">
        <v>6</v>
      </c>
      <c r="E1921" s="1" t="s">
        <v>645</v>
      </c>
      <c r="F1921" s="1" t="s">
        <v>646</v>
      </c>
      <c r="G1921" s="1">
        <v>6</v>
      </c>
    </row>
    <row r="1922" spans="1:7">
      <c r="A1922" s="1">
        <v>944</v>
      </c>
      <c r="B1922" s="1" t="s">
        <v>765</v>
      </c>
      <c r="C1922" s="1" t="s">
        <v>2323</v>
      </c>
      <c r="D1922" s="1">
        <v>6</v>
      </c>
      <c r="E1922" s="1" t="s">
        <v>645</v>
      </c>
      <c r="F1922" s="1" t="s">
        <v>646</v>
      </c>
      <c r="G1922" s="1">
        <v>6</v>
      </c>
    </row>
    <row r="1923" spans="1:7">
      <c r="A1923" s="1">
        <v>945</v>
      </c>
      <c r="B1923" s="1" t="s">
        <v>765</v>
      </c>
      <c r="C1923" s="1" t="s">
        <v>2324</v>
      </c>
      <c r="D1923" s="1">
        <v>6</v>
      </c>
      <c r="E1923" s="1" t="s">
        <v>645</v>
      </c>
      <c r="F1923" s="1" t="s">
        <v>646</v>
      </c>
      <c r="G1923" s="1">
        <v>6</v>
      </c>
    </row>
    <row r="1924" spans="1:7">
      <c r="A1924" s="1">
        <v>946</v>
      </c>
      <c r="B1924" s="1" t="s">
        <v>765</v>
      </c>
      <c r="C1924" s="1" t="s">
        <v>2325</v>
      </c>
      <c r="D1924" s="1">
        <v>6</v>
      </c>
      <c r="E1924" s="1" t="s">
        <v>645</v>
      </c>
      <c r="F1924" s="1" t="s">
        <v>646</v>
      </c>
      <c r="G1924" s="1">
        <v>6</v>
      </c>
    </row>
    <row r="1925" spans="1:7">
      <c r="A1925" s="1">
        <v>947</v>
      </c>
      <c r="B1925" s="1" t="s">
        <v>765</v>
      </c>
      <c r="C1925" s="1" t="s">
        <v>2326</v>
      </c>
      <c r="D1925" s="1">
        <v>6</v>
      </c>
      <c r="E1925" s="1" t="s">
        <v>645</v>
      </c>
      <c r="F1925" s="1" t="s">
        <v>646</v>
      </c>
      <c r="G1925" s="1">
        <v>6</v>
      </c>
    </row>
    <row r="1926" spans="1:7">
      <c r="A1926" s="1">
        <v>948</v>
      </c>
      <c r="B1926" s="1" t="s">
        <v>765</v>
      </c>
      <c r="C1926" s="1" t="s">
        <v>2327</v>
      </c>
      <c r="D1926" s="1">
        <v>6</v>
      </c>
      <c r="E1926" s="1" t="s">
        <v>645</v>
      </c>
      <c r="F1926" s="1" t="s">
        <v>646</v>
      </c>
      <c r="G1926" s="1">
        <v>6</v>
      </c>
    </row>
    <row r="1927" spans="1:7">
      <c r="A1927" s="1">
        <v>949</v>
      </c>
      <c r="B1927" s="1" t="s">
        <v>765</v>
      </c>
      <c r="C1927" s="1" t="s">
        <v>2328</v>
      </c>
      <c r="D1927" s="1">
        <v>6</v>
      </c>
      <c r="E1927" s="1" t="s">
        <v>645</v>
      </c>
      <c r="F1927" s="1" t="s">
        <v>646</v>
      </c>
      <c r="G1927" s="1">
        <v>6</v>
      </c>
    </row>
    <row r="1928" spans="1:7">
      <c r="A1928" s="1">
        <v>950</v>
      </c>
      <c r="B1928" s="1" t="s">
        <v>765</v>
      </c>
      <c r="C1928" s="1" t="s">
        <v>2329</v>
      </c>
      <c r="D1928" s="1">
        <v>6</v>
      </c>
      <c r="E1928" s="1" t="s">
        <v>645</v>
      </c>
      <c r="F1928" s="1" t="s">
        <v>646</v>
      </c>
      <c r="G1928" s="1">
        <v>6</v>
      </c>
    </row>
    <row r="1929" spans="1:7">
      <c r="A1929" s="1">
        <v>987</v>
      </c>
      <c r="B1929" s="1" t="s">
        <v>765</v>
      </c>
      <c r="C1929" s="1" t="s">
        <v>1595</v>
      </c>
      <c r="D1929" s="1">
        <v>6</v>
      </c>
      <c r="E1929" s="1" t="s">
        <v>645</v>
      </c>
      <c r="F1929" s="1" t="s">
        <v>646</v>
      </c>
      <c r="G1929" s="1">
        <v>6</v>
      </c>
    </row>
    <row r="1930" spans="1:7">
      <c r="A1930" s="1">
        <v>988</v>
      </c>
      <c r="B1930" s="1" t="s">
        <v>765</v>
      </c>
      <c r="C1930" s="1" t="s">
        <v>2330</v>
      </c>
      <c r="D1930" s="1">
        <v>6</v>
      </c>
      <c r="E1930" s="1" t="s">
        <v>645</v>
      </c>
      <c r="F1930" s="1" t="s">
        <v>646</v>
      </c>
      <c r="G1930" s="1">
        <v>6</v>
      </c>
    </row>
    <row r="1931" spans="1:7">
      <c r="A1931" s="1">
        <v>989</v>
      </c>
      <c r="B1931" s="1" t="s">
        <v>765</v>
      </c>
      <c r="C1931" s="1" t="s">
        <v>2331</v>
      </c>
      <c r="D1931" s="1">
        <v>6</v>
      </c>
      <c r="E1931" s="1" t="s">
        <v>645</v>
      </c>
      <c r="F1931" s="1" t="s">
        <v>646</v>
      </c>
      <c r="G1931" s="1">
        <v>6</v>
      </c>
    </row>
    <row r="1932" spans="1:7">
      <c r="A1932" s="1">
        <v>990</v>
      </c>
      <c r="B1932" s="1" t="s">
        <v>765</v>
      </c>
      <c r="C1932" s="1" t="s">
        <v>1052</v>
      </c>
      <c r="D1932" s="1">
        <v>6</v>
      </c>
      <c r="E1932" s="1" t="s">
        <v>645</v>
      </c>
      <c r="F1932" s="1" t="s">
        <v>646</v>
      </c>
      <c r="G1932" s="1">
        <v>6</v>
      </c>
    </row>
    <row r="1933" spans="1:7">
      <c r="A1933" s="1">
        <v>991</v>
      </c>
      <c r="B1933" s="1" t="s">
        <v>765</v>
      </c>
      <c r="C1933" s="1" t="s">
        <v>2332</v>
      </c>
      <c r="D1933" s="1">
        <v>6</v>
      </c>
      <c r="E1933" s="1" t="s">
        <v>645</v>
      </c>
      <c r="F1933" s="1" t="s">
        <v>646</v>
      </c>
      <c r="G1933" s="1">
        <v>6</v>
      </c>
    </row>
    <row r="1934" spans="1:7">
      <c r="A1934" s="1">
        <v>1000</v>
      </c>
      <c r="B1934" s="1" t="s">
        <v>765</v>
      </c>
      <c r="C1934" s="1" t="s">
        <v>2333</v>
      </c>
      <c r="D1934" s="1">
        <v>6</v>
      </c>
      <c r="E1934" s="1" t="s">
        <v>645</v>
      </c>
      <c r="F1934" s="1" t="s">
        <v>646</v>
      </c>
      <c r="G1934" s="1">
        <v>6</v>
      </c>
    </row>
    <row r="1935" spans="1:7">
      <c r="A1935" s="1">
        <v>1001</v>
      </c>
      <c r="B1935" s="1" t="s">
        <v>765</v>
      </c>
      <c r="C1935" s="1" t="s">
        <v>2334</v>
      </c>
      <c r="D1935" s="1">
        <v>6</v>
      </c>
      <c r="E1935" s="1" t="s">
        <v>645</v>
      </c>
      <c r="F1935" s="1" t="s">
        <v>646</v>
      </c>
      <c r="G1935" s="1">
        <v>6</v>
      </c>
    </row>
    <row r="1936" spans="1:7">
      <c r="A1936" s="1">
        <v>1002</v>
      </c>
      <c r="B1936" s="1" t="s">
        <v>765</v>
      </c>
      <c r="C1936" s="1" t="s">
        <v>2067</v>
      </c>
      <c r="D1936" s="1">
        <v>6</v>
      </c>
      <c r="E1936" s="1" t="s">
        <v>645</v>
      </c>
      <c r="F1936" s="1" t="s">
        <v>646</v>
      </c>
      <c r="G1936" s="1">
        <v>6</v>
      </c>
    </row>
    <row r="1937" spans="1:7">
      <c r="A1937" s="1">
        <v>1003</v>
      </c>
      <c r="B1937" s="1" t="s">
        <v>765</v>
      </c>
      <c r="C1937" s="1" t="s">
        <v>2335</v>
      </c>
      <c r="D1937" s="1">
        <v>6</v>
      </c>
      <c r="E1937" s="1" t="s">
        <v>645</v>
      </c>
      <c r="F1937" s="1" t="s">
        <v>646</v>
      </c>
      <c r="G1937" s="1">
        <v>6</v>
      </c>
    </row>
    <row r="1938" spans="1:7">
      <c r="A1938" s="1">
        <v>1004</v>
      </c>
      <c r="B1938" s="1" t="s">
        <v>765</v>
      </c>
      <c r="C1938" s="1" t="s">
        <v>2336</v>
      </c>
      <c r="D1938" s="1">
        <v>6</v>
      </c>
      <c r="E1938" s="1" t="s">
        <v>645</v>
      </c>
      <c r="F1938" s="1" t="s">
        <v>646</v>
      </c>
      <c r="G1938" s="1">
        <v>6</v>
      </c>
    </row>
    <row r="1939" spans="1:7">
      <c r="A1939" s="1">
        <v>1005</v>
      </c>
      <c r="B1939" s="1" t="s">
        <v>765</v>
      </c>
      <c r="C1939" s="1" t="s">
        <v>2337</v>
      </c>
      <c r="D1939" s="1">
        <v>6</v>
      </c>
      <c r="E1939" s="1" t="s">
        <v>645</v>
      </c>
      <c r="F1939" s="1" t="s">
        <v>646</v>
      </c>
      <c r="G1939" s="1">
        <v>6</v>
      </c>
    </row>
    <row r="1940" spans="1:7">
      <c r="A1940" s="1">
        <v>1006</v>
      </c>
      <c r="B1940" s="1" t="s">
        <v>765</v>
      </c>
      <c r="C1940" s="1" t="s">
        <v>2338</v>
      </c>
      <c r="D1940" s="1">
        <v>6</v>
      </c>
      <c r="E1940" s="1" t="s">
        <v>645</v>
      </c>
      <c r="F1940" s="1" t="s">
        <v>646</v>
      </c>
      <c r="G1940" s="1">
        <v>6</v>
      </c>
    </row>
    <row r="1941" spans="1:7">
      <c r="A1941" s="1">
        <v>1039</v>
      </c>
      <c r="B1941" s="1" t="s">
        <v>765</v>
      </c>
      <c r="C1941" s="1" t="s">
        <v>1997</v>
      </c>
      <c r="D1941" s="1">
        <v>6</v>
      </c>
      <c r="E1941" s="1" t="s">
        <v>645</v>
      </c>
      <c r="F1941" s="1" t="s">
        <v>806</v>
      </c>
      <c r="G1941" s="1">
        <v>6</v>
      </c>
    </row>
    <row r="1942" spans="1:7">
      <c r="A1942" s="1">
        <v>1052</v>
      </c>
      <c r="B1942" s="1" t="s">
        <v>765</v>
      </c>
      <c r="C1942" s="1" t="s">
        <v>2339</v>
      </c>
      <c r="D1942" s="1">
        <v>6</v>
      </c>
      <c r="E1942" s="1" t="s">
        <v>645</v>
      </c>
      <c r="F1942" s="1" t="s">
        <v>724</v>
      </c>
      <c r="G1942" s="1">
        <v>6</v>
      </c>
    </row>
    <row r="1943" spans="1:7">
      <c r="A1943" s="1">
        <v>1063</v>
      </c>
      <c r="B1943" s="1" t="s">
        <v>765</v>
      </c>
      <c r="C1943" s="1" t="s">
        <v>2039</v>
      </c>
      <c r="D1943" s="1">
        <v>6</v>
      </c>
      <c r="E1943" s="1" t="s">
        <v>805</v>
      </c>
      <c r="F1943" s="1" t="s">
        <v>724</v>
      </c>
      <c r="G1943" s="1">
        <v>6</v>
      </c>
    </row>
    <row r="1944" spans="1:7">
      <c r="A1944" s="1">
        <v>1166</v>
      </c>
      <c r="B1944" s="1" t="s">
        <v>1173</v>
      </c>
      <c r="C1944" s="1" t="s">
        <v>1775</v>
      </c>
      <c r="D1944" s="1">
        <v>6</v>
      </c>
      <c r="E1944" s="1" t="s">
        <v>645</v>
      </c>
      <c r="F1944" s="1" t="s">
        <v>724</v>
      </c>
      <c r="G1944" s="1">
        <v>4.2</v>
      </c>
    </row>
    <row r="1945" spans="1:7">
      <c r="A1945" s="1">
        <v>1190</v>
      </c>
      <c r="B1945" s="1" t="s">
        <v>649</v>
      </c>
      <c r="C1945" s="1" t="s">
        <v>2340</v>
      </c>
      <c r="D1945" s="1">
        <v>6</v>
      </c>
      <c r="E1945" s="1" t="s">
        <v>805</v>
      </c>
      <c r="F1945" s="1" t="s">
        <v>724</v>
      </c>
      <c r="G1945" s="1">
        <v>6</v>
      </c>
    </row>
    <row r="1946" spans="1:7">
      <c r="A1946" s="1">
        <v>1230</v>
      </c>
      <c r="B1946" s="1" t="s">
        <v>649</v>
      </c>
      <c r="C1946" s="1" t="s">
        <v>2341</v>
      </c>
      <c r="D1946" s="1">
        <v>6</v>
      </c>
      <c r="E1946" s="1" t="s">
        <v>645</v>
      </c>
      <c r="F1946" s="1" t="s">
        <v>646</v>
      </c>
      <c r="G1946" s="1">
        <v>6</v>
      </c>
    </row>
    <row r="1947" spans="1:7">
      <c r="A1947" s="1">
        <v>1255</v>
      </c>
      <c r="B1947" s="1" t="s">
        <v>649</v>
      </c>
      <c r="C1947" s="1" t="s">
        <v>1998</v>
      </c>
      <c r="D1947" s="1">
        <v>6</v>
      </c>
      <c r="E1947" s="1" t="s">
        <v>645</v>
      </c>
      <c r="F1947" s="1" t="s">
        <v>648</v>
      </c>
      <c r="G1947" s="1">
        <v>6</v>
      </c>
    </row>
    <row r="1948" spans="1:7">
      <c r="A1948" s="1">
        <v>1263</v>
      </c>
      <c r="B1948" s="1" t="s">
        <v>649</v>
      </c>
      <c r="C1948" s="1" t="s">
        <v>2009</v>
      </c>
      <c r="D1948" s="1">
        <v>6</v>
      </c>
      <c r="E1948" s="1" t="s">
        <v>645</v>
      </c>
      <c r="F1948" s="1" t="s">
        <v>724</v>
      </c>
      <c r="G1948" s="1">
        <v>6</v>
      </c>
    </row>
    <row r="1949" spans="1:7">
      <c r="A1949" s="1">
        <v>1359</v>
      </c>
      <c r="B1949" s="1" t="s">
        <v>816</v>
      </c>
      <c r="C1949" s="1" t="s">
        <v>2342</v>
      </c>
      <c r="D1949" s="1">
        <v>6</v>
      </c>
      <c r="E1949" s="1" t="s">
        <v>805</v>
      </c>
      <c r="F1949" s="1" t="s">
        <v>724</v>
      </c>
      <c r="G1949" s="1">
        <v>6</v>
      </c>
    </row>
    <row r="1950" spans="1:7">
      <c r="A1950" s="1">
        <v>1558</v>
      </c>
      <c r="B1950" s="1" t="s">
        <v>722</v>
      </c>
      <c r="C1950" s="1" t="s">
        <v>2340</v>
      </c>
      <c r="D1950" s="1">
        <v>6</v>
      </c>
      <c r="E1950" s="1" t="s">
        <v>805</v>
      </c>
      <c r="F1950" s="1" t="s">
        <v>724</v>
      </c>
      <c r="G1950" s="1">
        <v>6</v>
      </c>
    </row>
    <row r="1951" spans="1:7">
      <c r="A1951" s="1">
        <v>1559</v>
      </c>
      <c r="B1951" s="1" t="s">
        <v>722</v>
      </c>
      <c r="C1951" s="1" t="s">
        <v>2343</v>
      </c>
      <c r="D1951" s="1">
        <v>6</v>
      </c>
      <c r="E1951" s="1" t="s">
        <v>805</v>
      </c>
      <c r="F1951" s="1" t="s">
        <v>724</v>
      </c>
      <c r="G1951" s="1">
        <v>6</v>
      </c>
    </row>
    <row r="1952" spans="1:7">
      <c r="A1952" s="1">
        <v>1606</v>
      </c>
      <c r="B1952" s="1" t="s">
        <v>722</v>
      </c>
      <c r="C1952" s="1" t="s">
        <v>2344</v>
      </c>
      <c r="D1952" s="1">
        <v>6</v>
      </c>
      <c r="E1952" s="1" t="s">
        <v>805</v>
      </c>
      <c r="F1952" s="1" t="s">
        <v>648</v>
      </c>
      <c r="G1952" s="1">
        <v>6</v>
      </c>
    </row>
    <row r="1953" spans="1:7">
      <c r="A1953" s="1">
        <v>1655</v>
      </c>
      <c r="B1953" s="1" t="s">
        <v>722</v>
      </c>
      <c r="C1953" s="1" t="s">
        <v>2345</v>
      </c>
      <c r="D1953" s="1">
        <v>6</v>
      </c>
      <c r="E1953" s="1" t="s">
        <v>805</v>
      </c>
      <c r="F1953" s="1" t="s">
        <v>806</v>
      </c>
      <c r="G1953" s="1">
        <v>6</v>
      </c>
    </row>
    <row r="1954" spans="1:7">
      <c r="A1954" s="1">
        <v>1666</v>
      </c>
      <c r="B1954" s="1" t="s">
        <v>722</v>
      </c>
      <c r="C1954" s="1" t="s">
        <v>2346</v>
      </c>
      <c r="D1954" s="1">
        <v>6</v>
      </c>
      <c r="E1954" s="1" t="s">
        <v>645</v>
      </c>
      <c r="F1954" s="1" t="s">
        <v>724</v>
      </c>
      <c r="G1954" s="1">
        <v>6</v>
      </c>
    </row>
    <row r="1955" spans="1:7">
      <c r="A1955" s="1">
        <v>1674</v>
      </c>
      <c r="B1955" s="1" t="s">
        <v>722</v>
      </c>
      <c r="C1955" s="1" t="s">
        <v>2347</v>
      </c>
      <c r="D1955" s="1">
        <v>6</v>
      </c>
      <c r="E1955" s="1" t="s">
        <v>645</v>
      </c>
      <c r="F1955" s="1" t="s">
        <v>724</v>
      </c>
      <c r="G1955" s="1">
        <v>6</v>
      </c>
    </row>
    <row r="1956" spans="1:7">
      <c r="A1956" s="1">
        <v>1680</v>
      </c>
      <c r="B1956" s="1" t="s">
        <v>722</v>
      </c>
      <c r="C1956" s="1" t="s">
        <v>2348</v>
      </c>
      <c r="D1956" s="1">
        <v>6</v>
      </c>
      <c r="E1956" s="1" t="s">
        <v>645</v>
      </c>
      <c r="F1956" s="1" t="s">
        <v>648</v>
      </c>
      <c r="G1956" s="1">
        <v>6</v>
      </c>
    </row>
    <row r="1957" spans="1:7">
      <c r="A1957" s="1">
        <v>1681</v>
      </c>
      <c r="B1957" s="1" t="s">
        <v>722</v>
      </c>
      <c r="C1957" s="1" t="s">
        <v>2349</v>
      </c>
      <c r="D1957" s="1">
        <v>6</v>
      </c>
      <c r="E1957" s="1" t="s">
        <v>645</v>
      </c>
      <c r="F1957" s="1" t="s">
        <v>648</v>
      </c>
      <c r="G1957" s="1">
        <v>6</v>
      </c>
    </row>
    <row r="1958" spans="1:7">
      <c r="A1958" s="1">
        <v>1702</v>
      </c>
      <c r="B1958" s="1" t="s">
        <v>722</v>
      </c>
      <c r="C1958" s="1" t="s">
        <v>2350</v>
      </c>
      <c r="D1958" s="1">
        <v>6</v>
      </c>
      <c r="E1958" s="1" t="s">
        <v>645</v>
      </c>
      <c r="F1958" s="1" t="s">
        <v>724</v>
      </c>
      <c r="G1958" s="1">
        <v>6</v>
      </c>
    </row>
    <row r="1959" spans="1:7">
      <c r="A1959" s="1">
        <v>1742</v>
      </c>
      <c r="B1959" s="1" t="s">
        <v>819</v>
      </c>
      <c r="C1959" s="1" t="s">
        <v>2351</v>
      </c>
      <c r="D1959" s="1">
        <v>6</v>
      </c>
      <c r="E1959" s="1" t="s">
        <v>805</v>
      </c>
      <c r="F1959" s="1" t="s">
        <v>806</v>
      </c>
      <c r="G1959" s="1">
        <v>4.2</v>
      </c>
    </row>
    <row r="1960" spans="1:7">
      <c r="A1960" s="1">
        <v>1780</v>
      </c>
      <c r="B1960" s="1" t="s">
        <v>819</v>
      </c>
      <c r="C1960" s="1" t="s">
        <v>2352</v>
      </c>
      <c r="D1960" s="1">
        <v>6</v>
      </c>
      <c r="E1960" s="1" t="s">
        <v>805</v>
      </c>
      <c r="F1960" s="1" t="s">
        <v>724</v>
      </c>
      <c r="G1960" s="1">
        <v>4.2</v>
      </c>
    </row>
    <row r="1961" spans="1:7">
      <c r="A1961" s="1">
        <v>1781</v>
      </c>
      <c r="B1961" s="1" t="s">
        <v>819</v>
      </c>
      <c r="C1961" s="1" t="s">
        <v>2353</v>
      </c>
      <c r="D1961" s="1">
        <v>6</v>
      </c>
      <c r="E1961" s="1" t="s">
        <v>645</v>
      </c>
      <c r="F1961" s="1" t="s">
        <v>724</v>
      </c>
      <c r="G1961" s="1">
        <v>4.2</v>
      </c>
    </row>
    <row r="1962" spans="1:7">
      <c r="A1962" s="1">
        <v>1790</v>
      </c>
      <c r="B1962" s="1" t="s">
        <v>819</v>
      </c>
      <c r="C1962" s="1" t="s">
        <v>2354</v>
      </c>
      <c r="D1962" s="1">
        <v>6</v>
      </c>
      <c r="E1962" s="1" t="s">
        <v>645</v>
      </c>
      <c r="F1962" s="1" t="s">
        <v>724</v>
      </c>
      <c r="G1962" s="1">
        <v>4.2</v>
      </c>
    </row>
    <row r="1963" spans="1:7">
      <c r="A1963" s="1">
        <v>1791</v>
      </c>
      <c r="B1963" s="1" t="s">
        <v>819</v>
      </c>
      <c r="C1963" s="1" t="s">
        <v>2355</v>
      </c>
      <c r="D1963" s="1">
        <v>6</v>
      </c>
      <c r="E1963" s="1" t="s">
        <v>645</v>
      </c>
      <c r="F1963" s="1" t="s">
        <v>724</v>
      </c>
      <c r="G1963" s="1">
        <v>4.2</v>
      </c>
    </row>
    <row r="1964" spans="1:7">
      <c r="A1964" s="1">
        <v>1792</v>
      </c>
      <c r="B1964" s="1" t="s">
        <v>819</v>
      </c>
      <c r="C1964" s="1" t="s">
        <v>2309</v>
      </c>
      <c r="D1964" s="1">
        <v>6</v>
      </c>
      <c r="E1964" s="1" t="s">
        <v>645</v>
      </c>
      <c r="F1964" s="1" t="s">
        <v>724</v>
      </c>
      <c r="G1964" s="1">
        <v>4.2</v>
      </c>
    </row>
    <row r="1965" spans="1:7">
      <c r="A1965" s="1">
        <v>1910</v>
      </c>
      <c r="B1965" s="1" t="s">
        <v>643</v>
      </c>
      <c r="C1965" s="1" t="s">
        <v>2356</v>
      </c>
      <c r="D1965" s="1">
        <v>6</v>
      </c>
      <c r="E1965" s="1" t="s">
        <v>805</v>
      </c>
      <c r="F1965" s="1" t="s">
        <v>724</v>
      </c>
      <c r="G1965" s="1">
        <v>6</v>
      </c>
    </row>
    <row r="1966" spans="1:7">
      <c r="A1966" s="1">
        <v>1922</v>
      </c>
      <c r="B1966" s="1" t="s">
        <v>722</v>
      </c>
      <c r="C1966" s="1" t="s">
        <v>2357</v>
      </c>
      <c r="D1966" s="1">
        <v>6</v>
      </c>
      <c r="E1966" s="1" t="s">
        <v>645</v>
      </c>
      <c r="F1966" s="1" t="s">
        <v>724</v>
      </c>
      <c r="G1966" s="1">
        <v>6</v>
      </c>
    </row>
    <row r="1967" spans="1:7">
      <c r="A1967" s="1">
        <v>1944</v>
      </c>
      <c r="B1967" s="1" t="s">
        <v>722</v>
      </c>
      <c r="C1967" s="1" t="s">
        <v>2358</v>
      </c>
      <c r="D1967" s="1">
        <v>6</v>
      </c>
      <c r="E1967" s="1" t="s">
        <v>645</v>
      </c>
      <c r="F1967" s="1" t="s">
        <v>648</v>
      </c>
      <c r="G1967" s="1">
        <v>6</v>
      </c>
    </row>
    <row r="1968" spans="1:7">
      <c r="A1968" s="1">
        <v>1947</v>
      </c>
      <c r="B1968" s="1" t="s">
        <v>722</v>
      </c>
      <c r="C1968" s="1" t="s">
        <v>2359</v>
      </c>
      <c r="D1968" s="1">
        <v>6</v>
      </c>
      <c r="E1968" s="1" t="s">
        <v>645</v>
      </c>
      <c r="F1968" s="1" t="s">
        <v>648</v>
      </c>
      <c r="G1968" s="1">
        <v>6</v>
      </c>
    </row>
    <row r="1969" spans="1:7">
      <c r="A1969" s="1">
        <v>1981</v>
      </c>
      <c r="B1969" s="1" t="s">
        <v>654</v>
      </c>
      <c r="C1969" s="1" t="s">
        <v>2195</v>
      </c>
      <c r="D1969" s="1">
        <v>6</v>
      </c>
      <c r="E1969" s="1" t="s">
        <v>805</v>
      </c>
      <c r="F1969" s="1" t="s">
        <v>724</v>
      </c>
      <c r="G1969" s="1">
        <v>4.2</v>
      </c>
    </row>
    <row r="1970" spans="1:7">
      <c r="A1970" s="1">
        <v>1982</v>
      </c>
      <c r="B1970" s="1" t="s">
        <v>654</v>
      </c>
      <c r="C1970" s="1" t="s">
        <v>2360</v>
      </c>
      <c r="D1970" s="1">
        <v>6</v>
      </c>
      <c r="E1970" s="1" t="s">
        <v>805</v>
      </c>
      <c r="F1970" s="1" t="s">
        <v>724</v>
      </c>
      <c r="G1970" s="1">
        <v>4.2</v>
      </c>
    </row>
    <row r="1971" spans="1:7">
      <c r="A1971" s="1">
        <v>1983</v>
      </c>
      <c r="B1971" s="1" t="s">
        <v>654</v>
      </c>
      <c r="C1971" s="1" t="s">
        <v>2361</v>
      </c>
      <c r="D1971" s="1">
        <v>6</v>
      </c>
      <c r="E1971" s="1" t="s">
        <v>805</v>
      </c>
      <c r="F1971" s="1" t="s">
        <v>724</v>
      </c>
      <c r="G1971" s="1">
        <v>4.2</v>
      </c>
    </row>
    <row r="1972" spans="1:7">
      <c r="A1972" s="1">
        <v>2005</v>
      </c>
      <c r="B1972" s="1" t="s">
        <v>661</v>
      </c>
      <c r="C1972" s="1" t="s">
        <v>2340</v>
      </c>
      <c r="D1972" s="1">
        <v>6</v>
      </c>
      <c r="E1972" s="1" t="s">
        <v>805</v>
      </c>
      <c r="F1972" s="1" t="s">
        <v>724</v>
      </c>
      <c r="G1972" s="1">
        <v>6</v>
      </c>
    </row>
    <row r="1973" spans="1:7">
      <c r="A1973" s="1">
        <v>2211</v>
      </c>
      <c r="B1973" s="1" t="s">
        <v>770</v>
      </c>
      <c r="C1973" s="1" t="s">
        <v>2362</v>
      </c>
      <c r="D1973" s="1">
        <v>6</v>
      </c>
      <c r="E1973" s="1" t="s">
        <v>805</v>
      </c>
      <c r="F1973" s="1" t="s">
        <v>648</v>
      </c>
      <c r="G1973" s="1">
        <v>6</v>
      </c>
    </row>
    <row r="1974" spans="1:7">
      <c r="A1974" s="1">
        <v>2337</v>
      </c>
      <c r="B1974" s="1" t="s">
        <v>774</v>
      </c>
      <c r="C1974" s="1" t="s">
        <v>2363</v>
      </c>
      <c r="D1974" s="1">
        <v>6</v>
      </c>
      <c r="E1974" s="1" t="s">
        <v>805</v>
      </c>
      <c r="F1974" s="1" t="s">
        <v>724</v>
      </c>
      <c r="G1974" s="1">
        <v>6</v>
      </c>
    </row>
    <row r="1975" spans="1:7">
      <c r="A1975" s="1">
        <v>2411</v>
      </c>
      <c r="B1975" s="1" t="s">
        <v>643</v>
      </c>
      <c r="C1975" s="1" t="s">
        <v>2364</v>
      </c>
      <c r="D1975" s="1">
        <v>6</v>
      </c>
      <c r="E1975" s="1" t="s">
        <v>805</v>
      </c>
      <c r="F1975" s="1" t="s">
        <v>724</v>
      </c>
      <c r="G1975" s="1">
        <v>6</v>
      </c>
    </row>
    <row r="1976" spans="1:7">
      <c r="A1976" s="1">
        <v>2447</v>
      </c>
      <c r="B1976" s="1" t="s">
        <v>657</v>
      </c>
      <c r="C1976" s="1" t="s">
        <v>2126</v>
      </c>
      <c r="D1976" s="1">
        <v>6</v>
      </c>
      <c r="E1976" s="1" t="s">
        <v>645</v>
      </c>
      <c r="F1976" s="1" t="s">
        <v>646</v>
      </c>
      <c r="G1976" s="1">
        <v>6</v>
      </c>
    </row>
    <row r="1977" spans="1:7">
      <c r="A1977" s="1">
        <v>2499</v>
      </c>
      <c r="B1977" s="1" t="s">
        <v>643</v>
      </c>
      <c r="C1977" s="1" t="s">
        <v>2365</v>
      </c>
      <c r="D1977" s="1">
        <v>6</v>
      </c>
      <c r="E1977" s="1" t="s">
        <v>645</v>
      </c>
      <c r="F1977" s="1" t="s">
        <v>648</v>
      </c>
      <c r="G1977" s="1">
        <v>6</v>
      </c>
    </row>
    <row r="1978" spans="1:7">
      <c r="A1978" s="1">
        <v>2544</v>
      </c>
      <c r="B1978" s="1" t="s">
        <v>657</v>
      </c>
      <c r="C1978" s="1" t="s">
        <v>2366</v>
      </c>
      <c r="D1978" s="1">
        <v>6</v>
      </c>
      <c r="E1978" s="1" t="s">
        <v>645</v>
      </c>
      <c r="F1978" s="1" t="s">
        <v>646</v>
      </c>
      <c r="G1978" s="1">
        <v>6</v>
      </c>
    </row>
    <row r="1979" spans="1:7">
      <c r="A1979" s="1">
        <v>2548</v>
      </c>
      <c r="B1979" s="1" t="s">
        <v>657</v>
      </c>
      <c r="C1979" s="1" t="s">
        <v>2367</v>
      </c>
      <c r="D1979" s="1">
        <v>6</v>
      </c>
      <c r="E1979" s="1" t="s">
        <v>645</v>
      </c>
      <c r="F1979" s="1" t="s">
        <v>646</v>
      </c>
      <c r="G1979" s="1">
        <v>6</v>
      </c>
    </row>
    <row r="1980" spans="1:7">
      <c r="A1980" s="1">
        <v>2567</v>
      </c>
      <c r="B1980" s="1" t="s">
        <v>657</v>
      </c>
      <c r="C1980" s="1" t="s">
        <v>2368</v>
      </c>
      <c r="D1980" s="1">
        <v>6</v>
      </c>
      <c r="E1980" s="1" t="s">
        <v>805</v>
      </c>
      <c r="F1980" s="1" t="s">
        <v>724</v>
      </c>
      <c r="G1980" s="1">
        <v>4.2</v>
      </c>
    </row>
    <row r="1981" spans="1:7">
      <c r="A1981" s="1">
        <v>2664</v>
      </c>
      <c r="B1981" s="1" t="s">
        <v>725</v>
      </c>
      <c r="C1981" s="1" t="s">
        <v>2364</v>
      </c>
      <c r="D1981" s="1">
        <v>6</v>
      </c>
      <c r="E1981" s="1" t="s">
        <v>645</v>
      </c>
      <c r="F1981" s="1" t="s">
        <v>724</v>
      </c>
      <c r="G1981" s="1">
        <v>6</v>
      </c>
    </row>
    <row r="1982" spans="1:7">
      <c r="A1982" s="1">
        <v>2731</v>
      </c>
      <c r="B1982" s="1" t="s">
        <v>725</v>
      </c>
      <c r="C1982" s="1" t="s">
        <v>2369</v>
      </c>
      <c r="D1982" s="1">
        <v>6</v>
      </c>
      <c r="E1982" s="1" t="s">
        <v>805</v>
      </c>
      <c r="F1982" s="1" t="s">
        <v>750</v>
      </c>
      <c r="G1982" s="1">
        <v>6</v>
      </c>
    </row>
    <row r="1983" spans="1:7">
      <c r="A1983" s="1">
        <v>2734</v>
      </c>
      <c r="B1983" s="1" t="s">
        <v>725</v>
      </c>
      <c r="C1983" s="1" t="s">
        <v>2370</v>
      </c>
      <c r="D1983" s="1">
        <v>6</v>
      </c>
      <c r="E1983" s="1" t="s">
        <v>805</v>
      </c>
      <c r="F1983" s="1" t="s">
        <v>750</v>
      </c>
      <c r="G1983" s="1">
        <v>6</v>
      </c>
    </row>
    <row r="1984" spans="1:7">
      <c r="A1984" s="1">
        <v>2735</v>
      </c>
      <c r="B1984" s="1" t="s">
        <v>725</v>
      </c>
      <c r="C1984" s="1" t="s">
        <v>1796</v>
      </c>
      <c r="D1984" s="1">
        <v>6</v>
      </c>
      <c r="E1984" s="1" t="s">
        <v>645</v>
      </c>
      <c r="F1984" s="1" t="s">
        <v>724</v>
      </c>
      <c r="G1984" s="1">
        <v>6</v>
      </c>
    </row>
    <row r="1985" spans="1:7">
      <c r="A1985" s="1">
        <v>2744</v>
      </c>
      <c r="B1985" s="1" t="s">
        <v>725</v>
      </c>
      <c r="C1985" s="1" t="s">
        <v>2371</v>
      </c>
      <c r="D1985" s="1">
        <v>6</v>
      </c>
      <c r="E1985" s="1" t="s">
        <v>645</v>
      </c>
      <c r="F1985" s="1" t="s">
        <v>724</v>
      </c>
      <c r="G1985" s="1">
        <v>6</v>
      </c>
    </row>
    <row r="1986" spans="1:7">
      <c r="A1986" s="1">
        <v>2745</v>
      </c>
      <c r="B1986" s="1" t="s">
        <v>725</v>
      </c>
      <c r="C1986" s="1" t="s">
        <v>2372</v>
      </c>
      <c r="D1986" s="1">
        <v>6</v>
      </c>
      <c r="E1986" s="1" t="s">
        <v>645</v>
      </c>
      <c r="F1986" s="1" t="s">
        <v>724</v>
      </c>
      <c r="G1986" s="1">
        <v>6</v>
      </c>
    </row>
    <row r="1987" spans="1:7">
      <c r="A1987" s="1">
        <v>2796</v>
      </c>
      <c r="B1987" s="1" t="s">
        <v>725</v>
      </c>
      <c r="C1987" s="1" t="s">
        <v>2373</v>
      </c>
      <c r="D1987" s="1">
        <v>6</v>
      </c>
      <c r="E1987" s="1" t="s">
        <v>805</v>
      </c>
      <c r="F1987" s="1" t="s">
        <v>724</v>
      </c>
      <c r="G1987" s="1">
        <v>6</v>
      </c>
    </row>
    <row r="1988" spans="1:7">
      <c r="A1988" s="1">
        <v>2867</v>
      </c>
      <c r="B1988" s="1" t="s">
        <v>1173</v>
      </c>
      <c r="C1988" s="1" t="s">
        <v>2374</v>
      </c>
      <c r="D1988" s="1">
        <v>6</v>
      </c>
      <c r="E1988" s="1" t="s">
        <v>645</v>
      </c>
      <c r="F1988" s="1" t="s">
        <v>646</v>
      </c>
      <c r="G1988" s="1">
        <v>4.2</v>
      </c>
    </row>
    <row r="1989" spans="1:7">
      <c r="A1989" s="1">
        <v>2868</v>
      </c>
      <c r="B1989" s="1" t="s">
        <v>1173</v>
      </c>
      <c r="C1989" s="1" t="s">
        <v>2375</v>
      </c>
      <c r="D1989" s="1">
        <v>6</v>
      </c>
      <c r="E1989" s="1" t="s">
        <v>805</v>
      </c>
      <c r="F1989" s="1" t="s">
        <v>646</v>
      </c>
      <c r="G1989" s="1">
        <v>4.2</v>
      </c>
    </row>
    <row r="1990" spans="1:7">
      <c r="A1990" s="1">
        <v>2869</v>
      </c>
      <c r="B1990" s="1" t="s">
        <v>1173</v>
      </c>
      <c r="C1990" s="1" t="s">
        <v>2376</v>
      </c>
      <c r="D1990" s="1">
        <v>6</v>
      </c>
      <c r="E1990" s="1" t="s">
        <v>805</v>
      </c>
      <c r="F1990" s="1" t="s">
        <v>646</v>
      </c>
      <c r="G1990" s="1">
        <v>4.2</v>
      </c>
    </row>
    <row r="1991" spans="1:7">
      <c r="A1991" s="1">
        <v>2870</v>
      </c>
      <c r="B1991" s="1" t="s">
        <v>1173</v>
      </c>
      <c r="C1991" s="1" t="s">
        <v>2377</v>
      </c>
      <c r="D1991" s="1">
        <v>6</v>
      </c>
      <c r="E1991" s="1" t="s">
        <v>805</v>
      </c>
      <c r="F1991" s="1" t="s">
        <v>646</v>
      </c>
      <c r="G1991" s="1">
        <v>4.2</v>
      </c>
    </row>
    <row r="1992" spans="1:7">
      <c r="A1992" s="1">
        <v>2871</v>
      </c>
      <c r="B1992" s="1" t="s">
        <v>1173</v>
      </c>
      <c r="C1992" s="1" t="s">
        <v>2378</v>
      </c>
      <c r="D1992" s="1">
        <v>6</v>
      </c>
      <c r="E1992" s="1" t="s">
        <v>805</v>
      </c>
      <c r="F1992" s="1" t="s">
        <v>646</v>
      </c>
      <c r="G1992" s="1">
        <v>4.2</v>
      </c>
    </row>
    <row r="1993" spans="1:7">
      <c r="A1993" s="1">
        <v>2872</v>
      </c>
      <c r="B1993" s="1" t="s">
        <v>1173</v>
      </c>
      <c r="C1993" s="1" t="s">
        <v>2379</v>
      </c>
      <c r="D1993" s="1">
        <v>6</v>
      </c>
      <c r="E1993" s="1" t="s">
        <v>805</v>
      </c>
      <c r="F1993" s="1" t="s">
        <v>646</v>
      </c>
      <c r="G1993" s="1">
        <v>4.2</v>
      </c>
    </row>
    <row r="1994" spans="1:7">
      <c r="A1994" s="1">
        <v>3010</v>
      </c>
      <c r="B1994" s="1" t="s">
        <v>1721</v>
      </c>
      <c r="C1994" s="1" t="s">
        <v>2380</v>
      </c>
      <c r="D1994" s="1">
        <v>6</v>
      </c>
      <c r="E1994" s="1" t="s">
        <v>805</v>
      </c>
      <c r="F1994" s="1" t="s">
        <v>646</v>
      </c>
      <c r="G1994" s="1">
        <v>4.2</v>
      </c>
    </row>
    <row r="1995" spans="1:7">
      <c r="A1995" s="1">
        <v>3011</v>
      </c>
      <c r="B1995" s="1" t="s">
        <v>1721</v>
      </c>
      <c r="C1995" s="1" t="s">
        <v>2381</v>
      </c>
      <c r="D1995" s="1">
        <v>6</v>
      </c>
      <c r="E1995" s="1" t="s">
        <v>805</v>
      </c>
      <c r="F1995" s="1" t="s">
        <v>646</v>
      </c>
      <c r="G1995" s="1">
        <v>4.2</v>
      </c>
    </row>
    <row r="1996" spans="1:7">
      <c r="A1996" s="1">
        <v>3012</v>
      </c>
      <c r="B1996" s="1" t="s">
        <v>1721</v>
      </c>
      <c r="C1996" s="1" t="s">
        <v>2382</v>
      </c>
      <c r="D1996" s="1">
        <v>6</v>
      </c>
      <c r="E1996" s="1" t="s">
        <v>645</v>
      </c>
      <c r="F1996" s="1" t="s">
        <v>646</v>
      </c>
      <c r="G1996" s="1">
        <v>4.2</v>
      </c>
    </row>
    <row r="1997" spans="1:7">
      <c r="A1997" s="1">
        <v>3013</v>
      </c>
      <c r="B1997" s="1" t="s">
        <v>1721</v>
      </c>
      <c r="C1997" s="1" t="s">
        <v>2383</v>
      </c>
      <c r="D1997" s="1">
        <v>6</v>
      </c>
      <c r="E1997" s="1" t="s">
        <v>645</v>
      </c>
      <c r="F1997" s="1" t="s">
        <v>646</v>
      </c>
      <c r="G1997" s="1">
        <v>4.2</v>
      </c>
    </row>
    <row r="1998" spans="1:7">
      <c r="A1998" s="1">
        <v>3127</v>
      </c>
      <c r="B1998" s="1" t="s">
        <v>1721</v>
      </c>
      <c r="C1998" s="1" t="s">
        <v>2384</v>
      </c>
      <c r="D1998" s="1">
        <v>6</v>
      </c>
      <c r="E1998" s="1" t="s">
        <v>645</v>
      </c>
      <c r="F1998" s="1" t="s">
        <v>646</v>
      </c>
      <c r="G1998" s="1">
        <v>4.2</v>
      </c>
    </row>
    <row r="1999" spans="1:7">
      <c r="A1999" s="1">
        <v>3128</v>
      </c>
      <c r="B1999" s="1" t="s">
        <v>1721</v>
      </c>
      <c r="C1999" s="1" t="s">
        <v>2385</v>
      </c>
      <c r="D1999" s="1">
        <v>6</v>
      </c>
      <c r="E1999" s="1" t="s">
        <v>645</v>
      </c>
      <c r="F1999" s="1" t="s">
        <v>646</v>
      </c>
      <c r="G1999" s="1">
        <v>4.2</v>
      </c>
    </row>
    <row r="2000" spans="1:7">
      <c r="A2000" s="1">
        <v>3129</v>
      </c>
      <c r="B2000" s="1" t="s">
        <v>1721</v>
      </c>
      <c r="C2000" s="1" t="s">
        <v>2386</v>
      </c>
      <c r="D2000" s="1">
        <v>6</v>
      </c>
      <c r="E2000" s="1" t="s">
        <v>645</v>
      </c>
      <c r="F2000" s="1" t="s">
        <v>646</v>
      </c>
      <c r="G2000" s="1">
        <v>4.2</v>
      </c>
    </row>
    <row r="2001" spans="1:7">
      <c r="A2001" s="1">
        <v>3130</v>
      </c>
      <c r="B2001" s="1" t="s">
        <v>1721</v>
      </c>
      <c r="C2001" s="1" t="s">
        <v>2387</v>
      </c>
      <c r="D2001" s="1">
        <v>6</v>
      </c>
      <c r="E2001" s="1" t="s">
        <v>645</v>
      </c>
      <c r="F2001" s="1" t="s">
        <v>646</v>
      </c>
      <c r="G2001" s="1">
        <v>4.2</v>
      </c>
    </row>
    <row r="2002" spans="1:7">
      <c r="A2002" s="1">
        <v>1151</v>
      </c>
      <c r="B2002" s="1" t="s">
        <v>1173</v>
      </c>
      <c r="C2002" s="1" t="s">
        <v>2388</v>
      </c>
      <c r="D2002" s="1">
        <v>5.8</v>
      </c>
      <c r="E2002" s="1" t="s">
        <v>805</v>
      </c>
      <c r="F2002" s="1" t="s">
        <v>648</v>
      </c>
      <c r="G2002" s="1">
        <v>4.0599999999999996</v>
      </c>
    </row>
    <row r="2003" spans="1:7">
      <c r="A2003" s="1">
        <v>1443</v>
      </c>
      <c r="B2003" s="1" t="s">
        <v>722</v>
      </c>
      <c r="C2003" s="1" t="s">
        <v>2389</v>
      </c>
      <c r="D2003" s="1">
        <v>5.72</v>
      </c>
      <c r="E2003" s="1" t="s">
        <v>645</v>
      </c>
      <c r="F2003" s="1" t="s">
        <v>646</v>
      </c>
      <c r="G2003" s="1">
        <v>5</v>
      </c>
    </row>
    <row r="2004" spans="1:7">
      <c r="A2004" s="1">
        <v>1444</v>
      </c>
      <c r="B2004" s="1" t="s">
        <v>722</v>
      </c>
      <c r="C2004" s="1" t="s">
        <v>2390</v>
      </c>
      <c r="D2004" s="1">
        <v>5.72</v>
      </c>
      <c r="E2004" s="1" t="s">
        <v>645</v>
      </c>
      <c r="F2004" s="1" t="s">
        <v>646</v>
      </c>
      <c r="G2004" s="1">
        <v>5</v>
      </c>
    </row>
    <row r="2005" spans="1:7">
      <c r="A2005" s="1">
        <v>1445</v>
      </c>
      <c r="B2005" s="1" t="s">
        <v>722</v>
      </c>
      <c r="C2005" s="1" t="s">
        <v>2391</v>
      </c>
      <c r="D2005" s="1">
        <v>5.72</v>
      </c>
      <c r="E2005" s="1" t="s">
        <v>645</v>
      </c>
      <c r="F2005" s="1" t="s">
        <v>646</v>
      </c>
      <c r="G2005" s="1">
        <v>5</v>
      </c>
    </row>
    <row r="2006" spans="1:7">
      <c r="A2006" s="1">
        <v>1446</v>
      </c>
      <c r="B2006" s="1" t="s">
        <v>722</v>
      </c>
      <c r="C2006" s="1" t="s">
        <v>2392</v>
      </c>
      <c r="D2006" s="1">
        <v>5.72</v>
      </c>
      <c r="E2006" s="1" t="s">
        <v>645</v>
      </c>
      <c r="F2006" s="1" t="s">
        <v>646</v>
      </c>
      <c r="G2006" s="1">
        <v>5</v>
      </c>
    </row>
    <row r="2007" spans="1:7">
      <c r="A2007" s="1">
        <v>1448</v>
      </c>
      <c r="B2007" s="1" t="s">
        <v>722</v>
      </c>
      <c r="C2007" s="1" t="s">
        <v>2393</v>
      </c>
      <c r="D2007" s="1">
        <v>5.72</v>
      </c>
      <c r="E2007" s="1" t="s">
        <v>645</v>
      </c>
      <c r="F2007" s="1" t="s">
        <v>646</v>
      </c>
      <c r="G2007" s="1">
        <v>5</v>
      </c>
    </row>
    <row r="2008" spans="1:7">
      <c r="A2008" s="1">
        <v>1463</v>
      </c>
      <c r="B2008" s="1" t="s">
        <v>722</v>
      </c>
      <c r="C2008" s="1" t="s">
        <v>2043</v>
      </c>
      <c r="D2008" s="1">
        <v>5.72</v>
      </c>
      <c r="E2008" s="1" t="s">
        <v>645</v>
      </c>
      <c r="F2008" s="1" t="s">
        <v>750</v>
      </c>
      <c r="G2008" s="1">
        <v>5</v>
      </c>
    </row>
    <row r="2009" spans="1:7">
      <c r="A2009" s="1">
        <v>1464</v>
      </c>
      <c r="B2009" s="1" t="s">
        <v>722</v>
      </c>
      <c r="C2009" s="1" t="s">
        <v>2394</v>
      </c>
      <c r="D2009" s="1">
        <v>5.72</v>
      </c>
      <c r="E2009" s="1" t="s">
        <v>645</v>
      </c>
      <c r="F2009" s="1" t="s">
        <v>750</v>
      </c>
      <c r="G2009" s="1">
        <v>5</v>
      </c>
    </row>
    <row r="2010" spans="1:7">
      <c r="A2010" s="1">
        <v>1465</v>
      </c>
      <c r="B2010" s="1" t="s">
        <v>722</v>
      </c>
      <c r="C2010" s="1" t="s">
        <v>2123</v>
      </c>
      <c r="D2010" s="1">
        <v>5.72</v>
      </c>
      <c r="E2010" s="1" t="s">
        <v>645</v>
      </c>
      <c r="F2010" s="1" t="s">
        <v>750</v>
      </c>
      <c r="G2010" s="1">
        <v>5</v>
      </c>
    </row>
    <row r="2011" spans="1:7">
      <c r="A2011" s="1">
        <v>1467</v>
      </c>
      <c r="B2011" s="1" t="s">
        <v>722</v>
      </c>
      <c r="C2011" s="1" t="s">
        <v>2395</v>
      </c>
      <c r="D2011" s="1">
        <v>5.72</v>
      </c>
      <c r="E2011" s="1" t="s">
        <v>645</v>
      </c>
      <c r="F2011" s="1" t="s">
        <v>646</v>
      </c>
      <c r="G2011" s="1">
        <v>5</v>
      </c>
    </row>
    <row r="2012" spans="1:7">
      <c r="A2012" s="1">
        <v>1468</v>
      </c>
      <c r="B2012" s="1" t="s">
        <v>722</v>
      </c>
      <c r="C2012" s="1" t="s">
        <v>2396</v>
      </c>
      <c r="D2012" s="1">
        <v>5.72</v>
      </c>
      <c r="E2012" s="1" t="s">
        <v>645</v>
      </c>
      <c r="F2012" s="1" t="s">
        <v>646</v>
      </c>
      <c r="G2012" s="1">
        <v>5</v>
      </c>
    </row>
    <row r="2013" spans="1:7">
      <c r="A2013" s="1">
        <v>1469</v>
      </c>
      <c r="B2013" s="1" t="s">
        <v>722</v>
      </c>
      <c r="C2013" s="1" t="s">
        <v>2397</v>
      </c>
      <c r="D2013" s="1">
        <v>5.72</v>
      </c>
      <c r="E2013" s="1" t="s">
        <v>645</v>
      </c>
      <c r="F2013" s="1" t="s">
        <v>646</v>
      </c>
      <c r="G2013" s="1">
        <v>5</v>
      </c>
    </row>
    <row r="2014" spans="1:7">
      <c r="A2014" s="1">
        <v>1483</v>
      </c>
      <c r="B2014" s="1" t="s">
        <v>722</v>
      </c>
      <c r="C2014" s="1" t="s">
        <v>1587</v>
      </c>
      <c r="D2014" s="1">
        <v>5.72</v>
      </c>
      <c r="E2014" s="1" t="s">
        <v>645</v>
      </c>
      <c r="F2014" s="1" t="s">
        <v>646</v>
      </c>
      <c r="G2014" s="1">
        <v>1.5</v>
      </c>
    </row>
    <row r="2015" spans="1:7">
      <c r="A2015" s="1">
        <v>1485</v>
      </c>
      <c r="B2015" s="1" t="s">
        <v>722</v>
      </c>
      <c r="C2015" s="1" t="s">
        <v>2398</v>
      </c>
      <c r="D2015" s="1">
        <v>5.72</v>
      </c>
      <c r="E2015" s="1" t="s">
        <v>645</v>
      </c>
      <c r="F2015" s="1" t="s">
        <v>646</v>
      </c>
      <c r="G2015" s="1">
        <v>8</v>
      </c>
    </row>
    <row r="2016" spans="1:7">
      <c r="A2016" s="1">
        <v>1486</v>
      </c>
      <c r="B2016" s="1" t="s">
        <v>722</v>
      </c>
      <c r="C2016" s="1" t="s">
        <v>2399</v>
      </c>
      <c r="D2016" s="1">
        <v>5.72</v>
      </c>
      <c r="E2016" s="1" t="s">
        <v>645</v>
      </c>
      <c r="F2016" s="1" t="s">
        <v>646</v>
      </c>
      <c r="G2016" s="1">
        <v>5</v>
      </c>
    </row>
    <row r="2017" spans="1:7">
      <c r="A2017" s="1">
        <v>1487</v>
      </c>
      <c r="B2017" s="1" t="s">
        <v>722</v>
      </c>
      <c r="C2017" s="1" t="s">
        <v>2400</v>
      </c>
      <c r="D2017" s="1">
        <v>5.72</v>
      </c>
      <c r="E2017" s="1" t="s">
        <v>645</v>
      </c>
      <c r="F2017" s="1" t="s">
        <v>646</v>
      </c>
      <c r="G2017" s="1">
        <v>5</v>
      </c>
    </row>
    <row r="2018" spans="1:7">
      <c r="A2018" s="1">
        <v>1488</v>
      </c>
      <c r="B2018" s="1" t="s">
        <v>722</v>
      </c>
      <c r="C2018" s="1" t="s">
        <v>2401</v>
      </c>
      <c r="D2018" s="1">
        <v>5.72</v>
      </c>
      <c r="E2018" s="1" t="s">
        <v>645</v>
      </c>
      <c r="F2018" s="1" t="s">
        <v>646</v>
      </c>
      <c r="G2018" s="1">
        <v>5</v>
      </c>
    </row>
    <row r="2019" spans="1:7">
      <c r="A2019" s="1">
        <v>1531</v>
      </c>
      <c r="B2019" s="1" t="s">
        <v>722</v>
      </c>
      <c r="C2019" s="1" t="s">
        <v>2402</v>
      </c>
      <c r="D2019" s="1">
        <v>5.72</v>
      </c>
      <c r="E2019" s="1" t="s">
        <v>645</v>
      </c>
      <c r="F2019" s="1" t="s">
        <v>646</v>
      </c>
      <c r="G2019" s="1">
        <v>5</v>
      </c>
    </row>
    <row r="2020" spans="1:7">
      <c r="A2020" s="1">
        <v>1</v>
      </c>
      <c r="B2020" s="1" t="s">
        <v>715</v>
      </c>
      <c r="C2020" s="1" t="s">
        <v>2403</v>
      </c>
      <c r="D2020" s="1">
        <v>5.5</v>
      </c>
      <c r="E2020" s="1" t="s">
        <v>805</v>
      </c>
      <c r="F2020" s="1" t="s">
        <v>648</v>
      </c>
      <c r="G2020" s="1">
        <v>5.5</v>
      </c>
    </row>
    <row r="2021" spans="1:7">
      <c r="A2021" s="1">
        <v>14</v>
      </c>
      <c r="B2021" s="1" t="s">
        <v>715</v>
      </c>
      <c r="C2021" s="1" t="s">
        <v>2404</v>
      </c>
      <c r="D2021" s="1">
        <v>5.5</v>
      </c>
      <c r="E2021" s="1" t="s">
        <v>805</v>
      </c>
      <c r="F2021" s="1" t="s">
        <v>648</v>
      </c>
      <c r="G2021" s="1">
        <v>5.5</v>
      </c>
    </row>
    <row r="2022" spans="1:7">
      <c r="A2022" s="1">
        <v>320</v>
      </c>
      <c r="B2022" s="1" t="s">
        <v>715</v>
      </c>
      <c r="C2022" s="1" t="s">
        <v>2405</v>
      </c>
      <c r="D2022" s="1">
        <v>5.5</v>
      </c>
      <c r="E2022" s="1" t="s">
        <v>805</v>
      </c>
      <c r="F2022" s="1" t="s">
        <v>724</v>
      </c>
      <c r="G2022" s="1">
        <v>5.5</v>
      </c>
    </row>
    <row r="2023" spans="1:7">
      <c r="A2023" s="1">
        <v>677</v>
      </c>
      <c r="B2023" s="1" t="s">
        <v>803</v>
      </c>
      <c r="C2023" s="1" t="s">
        <v>2406</v>
      </c>
      <c r="D2023" s="1">
        <v>5.5</v>
      </c>
      <c r="E2023" s="1" t="s">
        <v>805</v>
      </c>
      <c r="F2023" s="1" t="s">
        <v>724</v>
      </c>
      <c r="G2023" s="1">
        <v>3.85</v>
      </c>
    </row>
    <row r="2024" spans="1:7">
      <c r="A2024" s="1">
        <v>2120</v>
      </c>
      <c r="B2024" s="1" t="s">
        <v>1770</v>
      </c>
      <c r="C2024" s="1" t="s">
        <v>1543</v>
      </c>
      <c r="D2024" s="1">
        <v>5.5</v>
      </c>
      <c r="E2024" s="1" t="s">
        <v>805</v>
      </c>
      <c r="F2024" s="1" t="s">
        <v>724</v>
      </c>
      <c r="G2024" s="1">
        <v>5.5</v>
      </c>
    </row>
    <row r="2025" spans="1:7">
      <c r="A2025" s="1">
        <v>2122</v>
      </c>
      <c r="B2025" s="1" t="s">
        <v>1770</v>
      </c>
      <c r="C2025" s="1" t="s">
        <v>2407</v>
      </c>
      <c r="D2025" s="1">
        <v>5.5</v>
      </c>
      <c r="E2025" s="1" t="s">
        <v>645</v>
      </c>
      <c r="F2025" s="1" t="s">
        <v>724</v>
      </c>
      <c r="G2025" s="1">
        <v>5.5</v>
      </c>
    </row>
    <row r="2026" spans="1:7">
      <c r="A2026" s="1">
        <v>2124</v>
      </c>
      <c r="B2026" s="1" t="s">
        <v>1770</v>
      </c>
      <c r="C2026" s="1" t="s">
        <v>2408</v>
      </c>
      <c r="D2026" s="1">
        <v>5.5</v>
      </c>
      <c r="E2026" s="1" t="s">
        <v>645</v>
      </c>
      <c r="F2026" s="1" t="s">
        <v>724</v>
      </c>
      <c r="G2026" s="1">
        <v>5.5</v>
      </c>
    </row>
    <row r="2027" spans="1:7">
      <c r="A2027" s="1">
        <v>2125</v>
      </c>
      <c r="B2027" s="1" t="s">
        <v>1770</v>
      </c>
      <c r="C2027" s="1" t="s">
        <v>2409</v>
      </c>
      <c r="D2027" s="1">
        <v>5.5</v>
      </c>
      <c r="E2027" s="1" t="s">
        <v>645</v>
      </c>
      <c r="F2027" s="1" t="s">
        <v>724</v>
      </c>
      <c r="G2027" s="1">
        <v>5.5</v>
      </c>
    </row>
    <row r="2028" spans="1:7">
      <c r="A2028" s="1">
        <v>2126</v>
      </c>
      <c r="B2028" s="1" t="s">
        <v>1770</v>
      </c>
      <c r="C2028" s="1" t="s">
        <v>2208</v>
      </c>
      <c r="D2028" s="1">
        <v>5.5</v>
      </c>
      <c r="E2028" s="1" t="s">
        <v>805</v>
      </c>
      <c r="F2028" s="1" t="s">
        <v>724</v>
      </c>
      <c r="G2028" s="1">
        <v>5.5</v>
      </c>
    </row>
    <row r="2029" spans="1:7">
      <c r="A2029" s="1">
        <v>2127</v>
      </c>
      <c r="B2029" s="1" t="s">
        <v>1770</v>
      </c>
      <c r="C2029" s="1" t="s">
        <v>2410</v>
      </c>
      <c r="D2029" s="1">
        <v>5.5</v>
      </c>
      <c r="E2029" s="1" t="s">
        <v>645</v>
      </c>
      <c r="F2029" s="1" t="s">
        <v>724</v>
      </c>
      <c r="G2029" s="1">
        <v>5.5</v>
      </c>
    </row>
    <row r="2030" spans="1:7">
      <c r="A2030" s="1">
        <v>2128</v>
      </c>
      <c r="B2030" s="1" t="s">
        <v>1770</v>
      </c>
      <c r="C2030" s="1" t="s">
        <v>2411</v>
      </c>
      <c r="D2030" s="1">
        <v>5.5</v>
      </c>
      <c r="E2030" s="1" t="s">
        <v>645</v>
      </c>
      <c r="F2030" s="1" t="s">
        <v>724</v>
      </c>
      <c r="G2030" s="1">
        <v>5.5</v>
      </c>
    </row>
    <row r="2031" spans="1:7">
      <c r="A2031" s="1">
        <v>2918</v>
      </c>
      <c r="B2031" s="1" t="s">
        <v>1173</v>
      </c>
      <c r="C2031" s="1" t="s">
        <v>2412</v>
      </c>
      <c r="D2031" s="1">
        <v>5.5</v>
      </c>
      <c r="E2031" s="1" t="s">
        <v>805</v>
      </c>
      <c r="F2031" s="1" t="s">
        <v>646</v>
      </c>
      <c r="G2031" s="1">
        <v>3.85</v>
      </c>
    </row>
    <row r="2032" spans="1:7">
      <c r="A2032" s="1">
        <v>2919</v>
      </c>
      <c r="B2032" s="1" t="s">
        <v>1173</v>
      </c>
      <c r="C2032" s="1" t="s">
        <v>2413</v>
      </c>
      <c r="D2032" s="1">
        <v>5.5</v>
      </c>
      <c r="E2032" s="1" t="s">
        <v>805</v>
      </c>
      <c r="F2032" s="1" t="s">
        <v>646</v>
      </c>
      <c r="G2032" s="1">
        <v>3.85</v>
      </c>
    </row>
    <row r="2033" spans="1:7">
      <c r="A2033" s="1">
        <v>2920</v>
      </c>
      <c r="B2033" s="1" t="s">
        <v>1173</v>
      </c>
      <c r="C2033" s="1" t="s">
        <v>2414</v>
      </c>
      <c r="D2033" s="1">
        <v>5.5</v>
      </c>
      <c r="E2033" s="1" t="s">
        <v>805</v>
      </c>
      <c r="F2033" s="1" t="s">
        <v>646</v>
      </c>
      <c r="G2033" s="1">
        <v>3.85</v>
      </c>
    </row>
    <row r="2034" spans="1:7">
      <c r="A2034" s="1">
        <v>2921</v>
      </c>
      <c r="B2034" s="1" t="s">
        <v>1173</v>
      </c>
      <c r="C2034" s="1" t="s">
        <v>2415</v>
      </c>
      <c r="D2034" s="1">
        <v>5.5</v>
      </c>
      <c r="E2034" s="1" t="s">
        <v>805</v>
      </c>
      <c r="F2034" s="1" t="s">
        <v>646</v>
      </c>
      <c r="G2034" s="1">
        <v>3.85</v>
      </c>
    </row>
    <row r="2035" spans="1:7">
      <c r="A2035" s="1">
        <v>2922</v>
      </c>
      <c r="B2035" s="1" t="s">
        <v>1173</v>
      </c>
      <c r="C2035" s="1" t="s">
        <v>2416</v>
      </c>
      <c r="D2035" s="1">
        <v>5.5</v>
      </c>
      <c r="E2035" s="1" t="s">
        <v>805</v>
      </c>
      <c r="F2035" s="1" t="s">
        <v>646</v>
      </c>
      <c r="G2035" s="1">
        <v>3.85</v>
      </c>
    </row>
    <row r="2036" spans="1:7">
      <c r="A2036" s="1">
        <v>2923</v>
      </c>
      <c r="B2036" s="1" t="s">
        <v>1173</v>
      </c>
      <c r="C2036" s="1" t="s">
        <v>2417</v>
      </c>
      <c r="D2036" s="1">
        <v>5.5</v>
      </c>
      <c r="E2036" s="1" t="s">
        <v>805</v>
      </c>
      <c r="F2036" s="1" t="s">
        <v>646</v>
      </c>
      <c r="G2036" s="1">
        <v>3.85</v>
      </c>
    </row>
    <row r="2037" spans="1:7">
      <c r="A2037" s="1">
        <v>3054</v>
      </c>
      <c r="B2037" s="1" t="s">
        <v>1721</v>
      </c>
      <c r="C2037" s="1" t="s">
        <v>2418</v>
      </c>
      <c r="D2037" s="1">
        <v>5.25</v>
      </c>
      <c r="E2037" s="1" t="s">
        <v>805</v>
      </c>
      <c r="F2037" s="1" t="s">
        <v>646</v>
      </c>
      <c r="G2037" s="1">
        <v>3.6749999999999998</v>
      </c>
    </row>
    <row r="2038" spans="1:7">
      <c r="A2038" s="1">
        <v>136</v>
      </c>
      <c r="B2038" s="1" t="s">
        <v>715</v>
      </c>
      <c r="C2038" s="1" t="s">
        <v>2419</v>
      </c>
      <c r="D2038" s="1">
        <v>5</v>
      </c>
      <c r="E2038" s="1" t="s">
        <v>805</v>
      </c>
      <c r="F2038" s="1" t="s">
        <v>646</v>
      </c>
      <c r="G2038" s="1">
        <v>5</v>
      </c>
    </row>
    <row r="2039" spans="1:7">
      <c r="A2039" s="1">
        <v>138</v>
      </c>
      <c r="B2039" s="1" t="s">
        <v>715</v>
      </c>
      <c r="C2039" s="1" t="s">
        <v>2420</v>
      </c>
      <c r="D2039" s="1">
        <v>5</v>
      </c>
      <c r="E2039" s="1" t="s">
        <v>645</v>
      </c>
      <c r="F2039" s="1" t="s">
        <v>646</v>
      </c>
      <c r="G2039" s="1">
        <v>5</v>
      </c>
    </row>
    <row r="2040" spans="1:7">
      <c r="A2040" s="1">
        <v>139</v>
      </c>
      <c r="B2040" s="1" t="s">
        <v>715</v>
      </c>
      <c r="C2040" s="1" t="s">
        <v>2421</v>
      </c>
      <c r="D2040" s="1">
        <v>5</v>
      </c>
      <c r="E2040" s="1" t="s">
        <v>645</v>
      </c>
      <c r="F2040" s="1" t="s">
        <v>646</v>
      </c>
      <c r="G2040" s="1">
        <v>5</v>
      </c>
    </row>
    <row r="2041" spans="1:7">
      <c r="A2041" s="1">
        <v>147</v>
      </c>
      <c r="B2041" s="1" t="s">
        <v>715</v>
      </c>
      <c r="C2041" s="1" t="s">
        <v>2422</v>
      </c>
      <c r="D2041" s="1">
        <v>5</v>
      </c>
      <c r="E2041" s="1" t="s">
        <v>805</v>
      </c>
      <c r="F2041" s="1" t="s">
        <v>724</v>
      </c>
      <c r="G2041" s="1">
        <v>5</v>
      </c>
    </row>
    <row r="2042" spans="1:7">
      <c r="A2042" s="1">
        <v>213</v>
      </c>
      <c r="B2042" s="1" t="s">
        <v>715</v>
      </c>
      <c r="C2042" s="1" t="s">
        <v>2423</v>
      </c>
      <c r="D2042" s="1">
        <v>5</v>
      </c>
      <c r="E2042" s="1" t="s">
        <v>805</v>
      </c>
      <c r="F2042" s="1" t="s">
        <v>724</v>
      </c>
      <c r="G2042" s="1">
        <v>5</v>
      </c>
    </row>
    <row r="2043" spans="1:7">
      <c r="A2043" s="1">
        <v>214</v>
      </c>
      <c r="B2043" s="1" t="s">
        <v>715</v>
      </c>
      <c r="C2043" s="1" t="s">
        <v>2424</v>
      </c>
      <c r="D2043" s="1">
        <v>5</v>
      </c>
      <c r="E2043" s="1" t="s">
        <v>645</v>
      </c>
      <c r="F2043" s="1" t="s">
        <v>724</v>
      </c>
      <c r="G2043" s="1">
        <v>5</v>
      </c>
    </row>
    <row r="2044" spans="1:7">
      <c r="A2044" s="1">
        <v>215</v>
      </c>
      <c r="B2044" s="1" t="s">
        <v>715</v>
      </c>
      <c r="C2044" s="1" t="s">
        <v>2425</v>
      </c>
      <c r="D2044" s="1">
        <v>5</v>
      </c>
      <c r="E2044" s="1" t="s">
        <v>805</v>
      </c>
      <c r="F2044" s="1" t="s">
        <v>724</v>
      </c>
      <c r="G2044" s="1">
        <v>5</v>
      </c>
    </row>
    <row r="2045" spans="1:7">
      <c r="A2045" s="1">
        <v>223</v>
      </c>
      <c r="B2045" s="1" t="s">
        <v>715</v>
      </c>
      <c r="C2045" s="1" t="s">
        <v>2426</v>
      </c>
      <c r="D2045" s="1">
        <v>5</v>
      </c>
      <c r="E2045" s="1" t="s">
        <v>805</v>
      </c>
      <c r="F2045" s="1" t="s">
        <v>724</v>
      </c>
      <c r="G2045" s="1">
        <v>5</v>
      </c>
    </row>
    <row r="2046" spans="1:7">
      <c r="A2046" s="1">
        <v>224</v>
      </c>
      <c r="B2046" s="1" t="s">
        <v>715</v>
      </c>
      <c r="C2046" s="1" t="s">
        <v>1663</v>
      </c>
      <c r="D2046" s="1">
        <v>5</v>
      </c>
      <c r="E2046" s="1" t="s">
        <v>645</v>
      </c>
      <c r="F2046" s="1" t="s">
        <v>724</v>
      </c>
      <c r="G2046" s="1">
        <v>5</v>
      </c>
    </row>
    <row r="2047" spans="1:7">
      <c r="A2047" s="1">
        <v>225</v>
      </c>
      <c r="B2047" s="1" t="s">
        <v>715</v>
      </c>
      <c r="C2047" s="1" t="s">
        <v>2427</v>
      </c>
      <c r="D2047" s="1">
        <v>5</v>
      </c>
      <c r="E2047" s="1" t="s">
        <v>805</v>
      </c>
      <c r="F2047" s="1" t="s">
        <v>724</v>
      </c>
      <c r="G2047" s="1">
        <v>5</v>
      </c>
    </row>
    <row r="2048" spans="1:7">
      <c r="A2048" s="1">
        <v>233</v>
      </c>
      <c r="B2048" s="1" t="s">
        <v>715</v>
      </c>
      <c r="C2048" s="1" t="s">
        <v>2428</v>
      </c>
      <c r="D2048" s="1">
        <v>5</v>
      </c>
      <c r="E2048" s="1" t="s">
        <v>805</v>
      </c>
      <c r="F2048" s="1" t="s">
        <v>724</v>
      </c>
      <c r="G2048" s="1">
        <v>5</v>
      </c>
    </row>
    <row r="2049" spans="1:7">
      <c r="A2049" s="1">
        <v>234</v>
      </c>
      <c r="B2049" s="1" t="s">
        <v>715</v>
      </c>
      <c r="C2049" s="1" t="s">
        <v>2429</v>
      </c>
      <c r="D2049" s="1">
        <v>5</v>
      </c>
      <c r="E2049" s="1" t="s">
        <v>645</v>
      </c>
      <c r="F2049" s="1" t="s">
        <v>724</v>
      </c>
      <c r="G2049" s="1">
        <v>5</v>
      </c>
    </row>
    <row r="2050" spans="1:7">
      <c r="A2050" s="1">
        <v>235</v>
      </c>
      <c r="B2050" s="1" t="s">
        <v>715</v>
      </c>
      <c r="C2050" s="1" t="s">
        <v>2430</v>
      </c>
      <c r="D2050" s="1">
        <v>5</v>
      </c>
      <c r="E2050" s="1" t="s">
        <v>805</v>
      </c>
      <c r="F2050" s="1" t="s">
        <v>724</v>
      </c>
      <c r="G2050" s="1">
        <v>5</v>
      </c>
    </row>
    <row r="2051" spans="1:7">
      <c r="A2051" s="1">
        <v>243</v>
      </c>
      <c r="B2051" s="1" t="s">
        <v>715</v>
      </c>
      <c r="C2051" s="1" t="s">
        <v>2431</v>
      </c>
      <c r="D2051" s="1">
        <v>5</v>
      </c>
      <c r="E2051" s="1" t="s">
        <v>805</v>
      </c>
      <c r="F2051" s="1" t="s">
        <v>724</v>
      </c>
      <c r="G2051" s="1">
        <v>5</v>
      </c>
    </row>
    <row r="2052" spans="1:7">
      <c r="A2052" s="1">
        <v>244</v>
      </c>
      <c r="B2052" s="1" t="s">
        <v>715</v>
      </c>
      <c r="C2052" s="1" t="s">
        <v>2432</v>
      </c>
      <c r="D2052" s="1">
        <v>5</v>
      </c>
      <c r="E2052" s="1" t="s">
        <v>645</v>
      </c>
      <c r="F2052" s="1" t="s">
        <v>724</v>
      </c>
      <c r="G2052" s="1">
        <v>5</v>
      </c>
    </row>
    <row r="2053" spans="1:7">
      <c r="A2053" s="1">
        <v>245</v>
      </c>
      <c r="B2053" s="1" t="s">
        <v>715</v>
      </c>
      <c r="C2053" s="1" t="s">
        <v>2433</v>
      </c>
      <c r="D2053" s="1">
        <v>5</v>
      </c>
      <c r="E2053" s="1" t="s">
        <v>805</v>
      </c>
      <c r="F2053" s="1" t="s">
        <v>724</v>
      </c>
      <c r="G2053" s="1">
        <v>5</v>
      </c>
    </row>
    <row r="2054" spans="1:7">
      <c r="A2054" s="1">
        <v>249</v>
      </c>
      <c r="B2054" s="1" t="s">
        <v>715</v>
      </c>
      <c r="C2054" s="1" t="s">
        <v>2157</v>
      </c>
      <c r="D2054" s="1">
        <v>5</v>
      </c>
      <c r="E2054" s="1" t="s">
        <v>645</v>
      </c>
      <c r="F2054" s="1" t="s">
        <v>724</v>
      </c>
      <c r="G2054" s="1">
        <v>5</v>
      </c>
    </row>
    <row r="2055" spans="1:7">
      <c r="A2055" s="1">
        <v>293</v>
      </c>
      <c r="B2055" s="1" t="s">
        <v>715</v>
      </c>
      <c r="C2055" s="1" t="s">
        <v>2434</v>
      </c>
      <c r="D2055" s="1">
        <v>5</v>
      </c>
      <c r="E2055" s="1" t="s">
        <v>645</v>
      </c>
      <c r="F2055" s="1" t="s">
        <v>806</v>
      </c>
      <c r="G2055" s="1">
        <v>5</v>
      </c>
    </row>
    <row r="2056" spans="1:7">
      <c r="A2056" s="1">
        <v>371</v>
      </c>
      <c r="B2056" s="1" t="s">
        <v>715</v>
      </c>
      <c r="C2056" s="1" t="s">
        <v>2435</v>
      </c>
      <c r="D2056" s="1">
        <v>5</v>
      </c>
      <c r="E2056" s="1" t="s">
        <v>805</v>
      </c>
      <c r="F2056" s="1" t="s">
        <v>724</v>
      </c>
      <c r="G2056" s="1">
        <v>5</v>
      </c>
    </row>
    <row r="2057" spans="1:7">
      <c r="A2057" s="1">
        <v>403</v>
      </c>
      <c r="B2057" s="1" t="s">
        <v>803</v>
      </c>
      <c r="C2057" s="1" t="s">
        <v>2436</v>
      </c>
      <c r="D2057" s="1">
        <v>5</v>
      </c>
      <c r="E2057" s="1" t="s">
        <v>645</v>
      </c>
      <c r="F2057" s="1" t="s">
        <v>646</v>
      </c>
      <c r="G2057" s="1">
        <v>3.5</v>
      </c>
    </row>
    <row r="2058" spans="1:7">
      <c r="A2058" s="1">
        <v>404</v>
      </c>
      <c r="B2058" s="1" t="s">
        <v>803</v>
      </c>
      <c r="C2058" s="1" t="s">
        <v>2437</v>
      </c>
      <c r="D2058" s="1">
        <v>5</v>
      </c>
      <c r="E2058" s="1" t="s">
        <v>645</v>
      </c>
      <c r="F2058" s="1" t="s">
        <v>646</v>
      </c>
      <c r="G2058" s="1">
        <v>3.5</v>
      </c>
    </row>
    <row r="2059" spans="1:7">
      <c r="A2059" s="1">
        <v>405</v>
      </c>
      <c r="B2059" s="1" t="s">
        <v>803</v>
      </c>
      <c r="C2059" s="1" t="s">
        <v>2438</v>
      </c>
      <c r="D2059" s="1">
        <v>5</v>
      </c>
      <c r="E2059" s="1" t="s">
        <v>805</v>
      </c>
      <c r="F2059" s="1" t="s">
        <v>646</v>
      </c>
      <c r="G2059" s="1">
        <v>3.5</v>
      </c>
    </row>
    <row r="2060" spans="1:7">
      <c r="A2060" s="1">
        <v>406</v>
      </c>
      <c r="B2060" s="1" t="s">
        <v>803</v>
      </c>
      <c r="C2060" s="1" t="s">
        <v>2439</v>
      </c>
      <c r="D2060" s="1">
        <v>5</v>
      </c>
      <c r="E2060" s="1" t="s">
        <v>805</v>
      </c>
      <c r="F2060" s="1" t="s">
        <v>646</v>
      </c>
      <c r="G2060" s="1">
        <v>3.5</v>
      </c>
    </row>
    <row r="2061" spans="1:7">
      <c r="A2061" s="1">
        <v>407</v>
      </c>
      <c r="B2061" s="1" t="s">
        <v>803</v>
      </c>
      <c r="C2061" s="1" t="s">
        <v>2440</v>
      </c>
      <c r="D2061" s="1">
        <v>5</v>
      </c>
      <c r="E2061" s="1" t="s">
        <v>805</v>
      </c>
      <c r="F2061" s="1" t="s">
        <v>646</v>
      </c>
      <c r="G2061" s="1">
        <v>3.5</v>
      </c>
    </row>
    <row r="2062" spans="1:7">
      <c r="A2062" s="1">
        <v>408</v>
      </c>
      <c r="B2062" s="1" t="s">
        <v>803</v>
      </c>
      <c r="C2062" s="1" t="s">
        <v>2441</v>
      </c>
      <c r="D2062" s="1">
        <v>5</v>
      </c>
      <c r="E2062" s="1" t="s">
        <v>645</v>
      </c>
      <c r="F2062" s="1" t="s">
        <v>646</v>
      </c>
      <c r="G2062" s="1">
        <v>3.5</v>
      </c>
    </row>
    <row r="2063" spans="1:7">
      <c r="A2063" s="1">
        <v>409</v>
      </c>
      <c r="B2063" s="1" t="s">
        <v>803</v>
      </c>
      <c r="C2063" s="1" t="s">
        <v>2442</v>
      </c>
      <c r="D2063" s="1">
        <v>5</v>
      </c>
      <c r="E2063" s="1" t="s">
        <v>645</v>
      </c>
      <c r="F2063" s="1" t="s">
        <v>646</v>
      </c>
      <c r="G2063" s="1">
        <v>3.5</v>
      </c>
    </row>
    <row r="2064" spans="1:7">
      <c r="A2064" s="1">
        <v>410</v>
      </c>
      <c r="B2064" s="1" t="s">
        <v>803</v>
      </c>
      <c r="C2064" s="1" t="s">
        <v>2443</v>
      </c>
      <c r="D2064" s="1">
        <v>5</v>
      </c>
      <c r="E2064" s="1" t="s">
        <v>645</v>
      </c>
      <c r="F2064" s="1" t="s">
        <v>646</v>
      </c>
      <c r="G2064" s="1">
        <v>3.5</v>
      </c>
    </row>
    <row r="2065" spans="1:7">
      <c r="A2065" s="1">
        <v>411</v>
      </c>
      <c r="B2065" s="1" t="s">
        <v>803</v>
      </c>
      <c r="C2065" s="1" t="s">
        <v>2444</v>
      </c>
      <c r="D2065" s="1">
        <v>5</v>
      </c>
      <c r="E2065" s="1" t="s">
        <v>805</v>
      </c>
      <c r="F2065" s="1" t="s">
        <v>646</v>
      </c>
      <c r="G2065" s="1">
        <v>3.5</v>
      </c>
    </row>
    <row r="2066" spans="1:7">
      <c r="A2066" s="1">
        <v>412</v>
      </c>
      <c r="B2066" s="1" t="s">
        <v>803</v>
      </c>
      <c r="C2066" s="1" t="s">
        <v>2445</v>
      </c>
      <c r="D2066" s="1">
        <v>5</v>
      </c>
      <c r="E2066" s="1" t="s">
        <v>645</v>
      </c>
      <c r="F2066" s="1" t="s">
        <v>646</v>
      </c>
      <c r="G2066" s="1">
        <v>3.5</v>
      </c>
    </row>
    <row r="2067" spans="1:7">
      <c r="A2067" s="1">
        <v>413</v>
      </c>
      <c r="B2067" s="1" t="s">
        <v>803</v>
      </c>
      <c r="C2067" s="1" t="s">
        <v>2446</v>
      </c>
      <c r="D2067" s="1">
        <v>5</v>
      </c>
      <c r="E2067" s="1" t="s">
        <v>645</v>
      </c>
      <c r="F2067" s="1" t="s">
        <v>646</v>
      </c>
      <c r="G2067" s="1">
        <v>3.5</v>
      </c>
    </row>
    <row r="2068" spans="1:7">
      <c r="A2068" s="1">
        <v>414</v>
      </c>
      <c r="B2068" s="1" t="s">
        <v>803</v>
      </c>
      <c r="C2068" s="1" t="s">
        <v>2447</v>
      </c>
      <c r="D2068" s="1">
        <v>5</v>
      </c>
      <c r="E2068" s="1" t="s">
        <v>645</v>
      </c>
      <c r="F2068" s="1" t="s">
        <v>646</v>
      </c>
      <c r="G2068" s="1">
        <v>3.5</v>
      </c>
    </row>
    <row r="2069" spans="1:7">
      <c r="A2069" s="1">
        <v>415</v>
      </c>
      <c r="B2069" s="1" t="s">
        <v>803</v>
      </c>
      <c r="C2069" s="1" t="s">
        <v>2448</v>
      </c>
      <c r="D2069" s="1">
        <v>5</v>
      </c>
      <c r="E2069" s="1" t="s">
        <v>645</v>
      </c>
      <c r="F2069" s="1" t="s">
        <v>646</v>
      </c>
      <c r="G2069" s="1">
        <v>3.5</v>
      </c>
    </row>
    <row r="2070" spans="1:7">
      <c r="A2070" s="1">
        <v>416</v>
      </c>
      <c r="B2070" s="1" t="s">
        <v>803</v>
      </c>
      <c r="C2070" s="1" t="s">
        <v>2449</v>
      </c>
      <c r="D2070" s="1">
        <v>5</v>
      </c>
      <c r="E2070" s="1" t="s">
        <v>645</v>
      </c>
      <c r="F2070" s="1" t="s">
        <v>646</v>
      </c>
      <c r="G2070" s="1">
        <v>3.5</v>
      </c>
    </row>
    <row r="2071" spans="1:7">
      <c r="A2071" s="1">
        <v>417</v>
      </c>
      <c r="B2071" s="1" t="s">
        <v>803</v>
      </c>
      <c r="C2071" s="1" t="s">
        <v>1688</v>
      </c>
      <c r="D2071" s="1">
        <v>5</v>
      </c>
      <c r="E2071" s="1" t="s">
        <v>645</v>
      </c>
      <c r="F2071" s="1" t="s">
        <v>646</v>
      </c>
      <c r="G2071" s="1">
        <v>3.5</v>
      </c>
    </row>
    <row r="2072" spans="1:7">
      <c r="A2072" s="1">
        <v>418</v>
      </c>
      <c r="B2072" s="1" t="s">
        <v>803</v>
      </c>
      <c r="C2072" s="1" t="s">
        <v>2450</v>
      </c>
      <c r="D2072" s="1">
        <v>5</v>
      </c>
      <c r="E2072" s="1" t="s">
        <v>645</v>
      </c>
      <c r="F2072" s="1" t="s">
        <v>646</v>
      </c>
      <c r="G2072" s="1">
        <v>3.5</v>
      </c>
    </row>
    <row r="2073" spans="1:7">
      <c r="A2073" s="1">
        <v>419</v>
      </c>
      <c r="B2073" s="1" t="s">
        <v>803</v>
      </c>
      <c r="C2073" s="1" t="s">
        <v>2451</v>
      </c>
      <c r="D2073" s="1">
        <v>5</v>
      </c>
      <c r="E2073" s="1" t="s">
        <v>645</v>
      </c>
      <c r="F2073" s="1" t="s">
        <v>646</v>
      </c>
      <c r="G2073" s="1">
        <v>3.5</v>
      </c>
    </row>
    <row r="2074" spans="1:7">
      <c r="A2074" s="1">
        <v>473</v>
      </c>
      <c r="B2074" s="1" t="s">
        <v>803</v>
      </c>
      <c r="C2074" s="1" t="s">
        <v>2452</v>
      </c>
      <c r="D2074" s="1">
        <v>5</v>
      </c>
      <c r="E2074" s="1" t="s">
        <v>645</v>
      </c>
      <c r="F2074" s="1" t="s">
        <v>646</v>
      </c>
      <c r="G2074" s="1">
        <v>3.5</v>
      </c>
    </row>
    <row r="2075" spans="1:7">
      <c r="A2075" s="1">
        <v>474</v>
      </c>
      <c r="B2075" s="1" t="s">
        <v>803</v>
      </c>
      <c r="C2075" s="1" t="s">
        <v>2453</v>
      </c>
      <c r="D2075" s="1">
        <v>5</v>
      </c>
      <c r="E2075" s="1" t="s">
        <v>645</v>
      </c>
      <c r="F2075" s="1" t="s">
        <v>646</v>
      </c>
      <c r="G2075" s="1">
        <v>3.5</v>
      </c>
    </row>
    <row r="2076" spans="1:7">
      <c r="A2076" s="1">
        <v>475</v>
      </c>
      <c r="B2076" s="1" t="s">
        <v>803</v>
      </c>
      <c r="C2076" s="1" t="s">
        <v>2323</v>
      </c>
      <c r="D2076" s="1">
        <v>5</v>
      </c>
      <c r="E2076" s="1" t="s">
        <v>645</v>
      </c>
      <c r="F2076" s="1" t="s">
        <v>646</v>
      </c>
      <c r="G2076" s="1">
        <v>3.5</v>
      </c>
    </row>
    <row r="2077" spans="1:7">
      <c r="A2077" s="1">
        <v>476</v>
      </c>
      <c r="B2077" s="1" t="s">
        <v>803</v>
      </c>
      <c r="C2077" s="1" t="s">
        <v>2454</v>
      </c>
      <c r="D2077" s="1">
        <v>5</v>
      </c>
      <c r="E2077" s="1" t="s">
        <v>645</v>
      </c>
      <c r="F2077" s="1" t="s">
        <v>646</v>
      </c>
      <c r="G2077" s="1">
        <v>3.5</v>
      </c>
    </row>
    <row r="2078" spans="1:7">
      <c r="A2078" s="1">
        <v>477</v>
      </c>
      <c r="B2078" s="1" t="s">
        <v>803</v>
      </c>
      <c r="C2078" s="1" t="s">
        <v>2455</v>
      </c>
      <c r="D2078" s="1">
        <v>5</v>
      </c>
      <c r="E2078" s="1" t="s">
        <v>645</v>
      </c>
      <c r="F2078" s="1" t="s">
        <v>646</v>
      </c>
      <c r="G2078" s="1">
        <v>3.5</v>
      </c>
    </row>
    <row r="2079" spans="1:7">
      <c r="A2079" s="1">
        <v>478</v>
      </c>
      <c r="B2079" s="1" t="s">
        <v>803</v>
      </c>
      <c r="C2079" s="1" t="s">
        <v>2456</v>
      </c>
      <c r="D2079" s="1">
        <v>5</v>
      </c>
      <c r="E2079" s="1" t="s">
        <v>645</v>
      </c>
      <c r="F2079" s="1" t="s">
        <v>646</v>
      </c>
      <c r="G2079" s="1">
        <v>3.5</v>
      </c>
    </row>
    <row r="2080" spans="1:7">
      <c r="A2080" s="1">
        <v>479</v>
      </c>
      <c r="B2080" s="1" t="s">
        <v>803</v>
      </c>
      <c r="C2080" s="1" t="s">
        <v>2457</v>
      </c>
      <c r="D2080" s="1">
        <v>5</v>
      </c>
      <c r="E2080" s="1" t="s">
        <v>645</v>
      </c>
      <c r="F2080" s="1" t="s">
        <v>646</v>
      </c>
      <c r="G2080" s="1">
        <v>3.5</v>
      </c>
    </row>
    <row r="2081" spans="1:7">
      <c r="A2081" s="1">
        <v>480</v>
      </c>
      <c r="B2081" s="1" t="s">
        <v>803</v>
      </c>
      <c r="C2081" s="1" t="s">
        <v>2458</v>
      </c>
      <c r="D2081" s="1">
        <v>5</v>
      </c>
      <c r="E2081" s="1" t="s">
        <v>645</v>
      </c>
      <c r="F2081" s="1" t="s">
        <v>646</v>
      </c>
      <c r="G2081" s="1">
        <v>3.5</v>
      </c>
    </row>
    <row r="2082" spans="1:7">
      <c r="A2082" s="1">
        <v>510</v>
      </c>
      <c r="B2082" s="1" t="s">
        <v>803</v>
      </c>
      <c r="C2082" s="1" t="s">
        <v>2459</v>
      </c>
      <c r="D2082" s="1">
        <v>5</v>
      </c>
      <c r="E2082" s="1" t="s">
        <v>805</v>
      </c>
      <c r="F2082" s="1" t="s">
        <v>646</v>
      </c>
      <c r="G2082" s="1">
        <v>3.5</v>
      </c>
    </row>
    <row r="2083" spans="1:7">
      <c r="A2083" s="1">
        <v>511</v>
      </c>
      <c r="B2083" s="1" t="s">
        <v>803</v>
      </c>
      <c r="C2083" s="1" t="s">
        <v>2460</v>
      </c>
      <c r="D2083" s="1">
        <v>5</v>
      </c>
      <c r="E2083" s="1" t="s">
        <v>645</v>
      </c>
      <c r="F2083" s="1" t="s">
        <v>646</v>
      </c>
      <c r="G2083" s="1">
        <v>3.5</v>
      </c>
    </row>
    <row r="2084" spans="1:7">
      <c r="A2084" s="1">
        <v>512</v>
      </c>
      <c r="B2084" s="1" t="s">
        <v>803</v>
      </c>
      <c r="C2084" s="1" t="s">
        <v>2461</v>
      </c>
      <c r="D2084" s="1">
        <v>5</v>
      </c>
      <c r="E2084" s="1" t="s">
        <v>805</v>
      </c>
      <c r="F2084" s="1" t="s">
        <v>646</v>
      </c>
      <c r="G2084" s="1">
        <v>3.5</v>
      </c>
    </row>
    <row r="2085" spans="1:7">
      <c r="A2085" s="1">
        <v>513</v>
      </c>
      <c r="B2085" s="1" t="s">
        <v>803</v>
      </c>
      <c r="C2085" s="1" t="s">
        <v>2462</v>
      </c>
      <c r="D2085" s="1">
        <v>5</v>
      </c>
      <c r="E2085" s="1" t="s">
        <v>805</v>
      </c>
      <c r="F2085" s="1" t="s">
        <v>646</v>
      </c>
      <c r="G2085" s="1">
        <v>3.5</v>
      </c>
    </row>
    <row r="2086" spans="1:7">
      <c r="A2086" s="1">
        <v>514</v>
      </c>
      <c r="B2086" s="1" t="s">
        <v>803</v>
      </c>
      <c r="C2086" s="1" t="s">
        <v>2463</v>
      </c>
      <c r="D2086" s="1">
        <v>5</v>
      </c>
      <c r="E2086" s="1" t="s">
        <v>805</v>
      </c>
      <c r="F2086" s="1" t="s">
        <v>646</v>
      </c>
      <c r="G2086" s="1">
        <v>3.5</v>
      </c>
    </row>
    <row r="2087" spans="1:7">
      <c r="A2087" s="1">
        <v>515</v>
      </c>
      <c r="B2087" s="1" t="s">
        <v>803</v>
      </c>
      <c r="C2087" s="1" t="s">
        <v>2464</v>
      </c>
      <c r="D2087" s="1">
        <v>5</v>
      </c>
      <c r="E2087" s="1" t="s">
        <v>805</v>
      </c>
      <c r="F2087" s="1" t="s">
        <v>646</v>
      </c>
      <c r="G2087" s="1">
        <v>3.5</v>
      </c>
    </row>
    <row r="2088" spans="1:7">
      <c r="A2088" s="1">
        <v>516</v>
      </c>
      <c r="B2088" s="1" t="s">
        <v>803</v>
      </c>
      <c r="C2088" s="1" t="s">
        <v>2465</v>
      </c>
      <c r="D2088" s="1">
        <v>5</v>
      </c>
      <c r="E2088" s="1" t="s">
        <v>805</v>
      </c>
      <c r="F2088" s="1" t="s">
        <v>646</v>
      </c>
      <c r="G2088" s="1">
        <v>3.5</v>
      </c>
    </row>
    <row r="2089" spans="1:7">
      <c r="A2089" s="1">
        <v>517</v>
      </c>
      <c r="B2089" s="1" t="s">
        <v>803</v>
      </c>
      <c r="C2089" s="1" t="s">
        <v>2466</v>
      </c>
      <c r="D2089" s="1">
        <v>5</v>
      </c>
      <c r="E2089" s="1" t="s">
        <v>805</v>
      </c>
      <c r="F2089" s="1" t="s">
        <v>646</v>
      </c>
      <c r="G2089" s="1">
        <v>3.5</v>
      </c>
    </row>
    <row r="2090" spans="1:7">
      <c r="A2090" s="1">
        <v>518</v>
      </c>
      <c r="B2090" s="1" t="s">
        <v>803</v>
      </c>
      <c r="C2090" s="1" t="s">
        <v>2467</v>
      </c>
      <c r="D2090" s="1">
        <v>5</v>
      </c>
      <c r="E2090" s="1" t="s">
        <v>645</v>
      </c>
      <c r="F2090" s="1" t="s">
        <v>646</v>
      </c>
      <c r="G2090" s="1">
        <v>3.5</v>
      </c>
    </row>
    <row r="2091" spans="1:7">
      <c r="A2091" s="1">
        <v>556</v>
      </c>
      <c r="B2091" s="1" t="s">
        <v>803</v>
      </c>
      <c r="C2091" s="1" t="s">
        <v>2468</v>
      </c>
      <c r="D2091" s="1">
        <v>5</v>
      </c>
      <c r="E2091" s="1" t="s">
        <v>645</v>
      </c>
      <c r="F2091" s="1" t="s">
        <v>646</v>
      </c>
      <c r="G2091" s="1">
        <v>3.5</v>
      </c>
    </row>
    <row r="2092" spans="1:7">
      <c r="A2092" s="1">
        <v>557</v>
      </c>
      <c r="B2092" s="1" t="s">
        <v>803</v>
      </c>
      <c r="C2092" s="1" t="s">
        <v>2469</v>
      </c>
      <c r="D2092" s="1">
        <v>5</v>
      </c>
      <c r="E2092" s="1" t="s">
        <v>645</v>
      </c>
      <c r="F2092" s="1" t="s">
        <v>646</v>
      </c>
      <c r="G2092" s="1">
        <v>3.5</v>
      </c>
    </row>
    <row r="2093" spans="1:7">
      <c r="A2093" s="1">
        <v>558</v>
      </c>
      <c r="B2093" s="1" t="s">
        <v>803</v>
      </c>
      <c r="C2093" s="1" t="s">
        <v>2470</v>
      </c>
      <c r="D2093" s="1">
        <v>5</v>
      </c>
      <c r="E2093" s="1" t="s">
        <v>805</v>
      </c>
      <c r="F2093" s="1" t="s">
        <v>646</v>
      </c>
      <c r="G2093" s="1">
        <v>3.5</v>
      </c>
    </row>
    <row r="2094" spans="1:7">
      <c r="A2094" s="1">
        <v>559</v>
      </c>
      <c r="B2094" s="1" t="s">
        <v>803</v>
      </c>
      <c r="C2094" s="1" t="s">
        <v>2471</v>
      </c>
      <c r="D2094" s="1">
        <v>5</v>
      </c>
      <c r="E2094" s="1" t="s">
        <v>805</v>
      </c>
      <c r="F2094" s="1" t="s">
        <v>646</v>
      </c>
      <c r="G2094" s="1">
        <v>3.5</v>
      </c>
    </row>
    <row r="2095" spans="1:7">
      <c r="A2095" s="1">
        <v>560</v>
      </c>
      <c r="B2095" s="1" t="s">
        <v>803</v>
      </c>
      <c r="C2095" s="1" t="s">
        <v>2472</v>
      </c>
      <c r="D2095" s="1">
        <v>5</v>
      </c>
      <c r="E2095" s="1" t="s">
        <v>645</v>
      </c>
      <c r="F2095" s="1" t="s">
        <v>646</v>
      </c>
      <c r="G2095" s="1">
        <v>3.5</v>
      </c>
    </row>
    <row r="2096" spans="1:7">
      <c r="A2096" s="1">
        <v>628</v>
      </c>
      <c r="B2096" s="1" t="s">
        <v>803</v>
      </c>
      <c r="C2096" s="1" t="s">
        <v>2473</v>
      </c>
      <c r="D2096" s="1">
        <v>5</v>
      </c>
      <c r="E2096" s="1" t="s">
        <v>805</v>
      </c>
      <c r="F2096" s="1" t="s">
        <v>658</v>
      </c>
      <c r="G2096" s="1">
        <v>3.5</v>
      </c>
    </row>
    <row r="2097" spans="1:7">
      <c r="A2097" s="1">
        <v>629</v>
      </c>
      <c r="B2097" s="1" t="s">
        <v>803</v>
      </c>
      <c r="C2097" s="1" t="s">
        <v>2474</v>
      </c>
      <c r="D2097" s="1">
        <v>5</v>
      </c>
      <c r="E2097" s="1" t="s">
        <v>805</v>
      </c>
      <c r="F2097" s="1" t="s">
        <v>806</v>
      </c>
      <c r="G2097" s="1">
        <v>3.5</v>
      </c>
    </row>
    <row r="2098" spans="1:7">
      <c r="A2098" s="1">
        <v>630</v>
      </c>
      <c r="B2098" s="1" t="s">
        <v>803</v>
      </c>
      <c r="C2098" s="1" t="s">
        <v>2475</v>
      </c>
      <c r="D2098" s="1">
        <v>5</v>
      </c>
      <c r="E2098" s="1" t="s">
        <v>805</v>
      </c>
      <c r="F2098" s="1" t="s">
        <v>806</v>
      </c>
      <c r="G2098" s="1">
        <v>3.5</v>
      </c>
    </row>
    <row r="2099" spans="1:7">
      <c r="A2099" s="1">
        <v>631</v>
      </c>
      <c r="B2099" s="1" t="s">
        <v>803</v>
      </c>
      <c r="C2099" s="1" t="s">
        <v>2476</v>
      </c>
      <c r="D2099" s="1">
        <v>5</v>
      </c>
      <c r="E2099" s="1" t="s">
        <v>805</v>
      </c>
      <c r="F2099" s="1" t="s">
        <v>806</v>
      </c>
      <c r="G2099" s="1">
        <v>3.5</v>
      </c>
    </row>
    <row r="2100" spans="1:7">
      <c r="A2100" s="1">
        <v>632</v>
      </c>
      <c r="B2100" s="1" t="s">
        <v>803</v>
      </c>
      <c r="C2100" s="1" t="s">
        <v>2477</v>
      </c>
      <c r="D2100" s="1">
        <v>5</v>
      </c>
      <c r="E2100" s="1" t="s">
        <v>805</v>
      </c>
      <c r="F2100" s="1" t="s">
        <v>806</v>
      </c>
      <c r="G2100" s="1">
        <v>3.5</v>
      </c>
    </row>
    <row r="2101" spans="1:7">
      <c r="A2101" s="1">
        <v>633</v>
      </c>
      <c r="B2101" s="1" t="s">
        <v>803</v>
      </c>
      <c r="C2101" s="1" t="s">
        <v>2478</v>
      </c>
      <c r="D2101" s="1">
        <v>5</v>
      </c>
      <c r="E2101" s="1" t="s">
        <v>805</v>
      </c>
      <c r="F2101" s="1" t="s">
        <v>806</v>
      </c>
      <c r="G2101" s="1">
        <v>3.5</v>
      </c>
    </row>
    <row r="2102" spans="1:7">
      <c r="A2102" s="1">
        <v>638</v>
      </c>
      <c r="B2102" s="1" t="s">
        <v>803</v>
      </c>
      <c r="C2102" s="1" t="s">
        <v>2479</v>
      </c>
      <c r="D2102" s="1">
        <v>5</v>
      </c>
      <c r="E2102" s="1" t="s">
        <v>645</v>
      </c>
      <c r="F2102" s="1" t="s">
        <v>646</v>
      </c>
      <c r="G2102" s="1">
        <v>3.5</v>
      </c>
    </row>
    <row r="2103" spans="1:7">
      <c r="A2103" s="1">
        <v>639</v>
      </c>
      <c r="B2103" s="1" t="s">
        <v>803</v>
      </c>
      <c r="C2103" s="1" t="s">
        <v>2480</v>
      </c>
      <c r="D2103" s="1">
        <v>5</v>
      </c>
      <c r="E2103" s="1" t="s">
        <v>645</v>
      </c>
      <c r="F2103" s="1" t="s">
        <v>646</v>
      </c>
      <c r="G2103" s="1">
        <v>3.5</v>
      </c>
    </row>
    <row r="2104" spans="1:7">
      <c r="A2104" s="1">
        <v>640</v>
      </c>
      <c r="B2104" s="1" t="s">
        <v>803</v>
      </c>
      <c r="C2104" s="1" t="s">
        <v>2481</v>
      </c>
      <c r="D2104" s="1">
        <v>5</v>
      </c>
      <c r="E2104" s="1" t="s">
        <v>645</v>
      </c>
      <c r="F2104" s="1" t="s">
        <v>646</v>
      </c>
      <c r="G2104" s="1">
        <v>3.5</v>
      </c>
    </row>
    <row r="2105" spans="1:7">
      <c r="A2105" s="1">
        <v>641</v>
      </c>
      <c r="B2105" s="1" t="s">
        <v>803</v>
      </c>
      <c r="C2105" s="1" t="s">
        <v>1591</v>
      </c>
      <c r="D2105" s="1">
        <v>5</v>
      </c>
      <c r="E2105" s="1" t="s">
        <v>645</v>
      </c>
      <c r="F2105" s="1" t="s">
        <v>646</v>
      </c>
      <c r="G2105" s="1">
        <v>3.5</v>
      </c>
    </row>
    <row r="2106" spans="1:7">
      <c r="A2106" s="1">
        <v>642</v>
      </c>
      <c r="B2106" s="1" t="s">
        <v>803</v>
      </c>
      <c r="C2106" s="1" t="s">
        <v>2482</v>
      </c>
      <c r="D2106" s="1">
        <v>5</v>
      </c>
      <c r="E2106" s="1" t="s">
        <v>645</v>
      </c>
      <c r="F2106" s="1" t="s">
        <v>646</v>
      </c>
      <c r="G2106" s="1">
        <v>3.5</v>
      </c>
    </row>
    <row r="2107" spans="1:7">
      <c r="A2107" s="1">
        <v>643</v>
      </c>
      <c r="B2107" s="1" t="s">
        <v>803</v>
      </c>
      <c r="C2107" s="1" t="s">
        <v>2483</v>
      </c>
      <c r="D2107" s="1">
        <v>5</v>
      </c>
      <c r="E2107" s="1" t="s">
        <v>645</v>
      </c>
      <c r="F2107" s="1" t="s">
        <v>646</v>
      </c>
      <c r="G2107" s="1">
        <v>3.5</v>
      </c>
    </row>
    <row r="2108" spans="1:7">
      <c r="A2108" s="1">
        <v>644</v>
      </c>
      <c r="B2108" s="1" t="s">
        <v>803</v>
      </c>
      <c r="C2108" s="1" t="s">
        <v>964</v>
      </c>
      <c r="D2108" s="1">
        <v>5</v>
      </c>
      <c r="E2108" s="1" t="s">
        <v>645</v>
      </c>
      <c r="F2108" s="1" t="s">
        <v>646</v>
      </c>
      <c r="G2108" s="1">
        <v>3.5</v>
      </c>
    </row>
    <row r="2109" spans="1:7">
      <c r="A2109" s="1">
        <v>645</v>
      </c>
      <c r="B2109" s="1" t="s">
        <v>803</v>
      </c>
      <c r="C2109" s="1" t="s">
        <v>2484</v>
      </c>
      <c r="D2109" s="1">
        <v>5</v>
      </c>
      <c r="E2109" s="1" t="s">
        <v>645</v>
      </c>
      <c r="F2109" s="1" t="s">
        <v>646</v>
      </c>
      <c r="G2109" s="1">
        <v>3.5</v>
      </c>
    </row>
    <row r="2110" spans="1:7">
      <c r="A2110" s="1">
        <v>646</v>
      </c>
      <c r="B2110" s="1" t="s">
        <v>803</v>
      </c>
      <c r="C2110" s="1" t="s">
        <v>2485</v>
      </c>
      <c r="D2110" s="1">
        <v>5</v>
      </c>
      <c r="E2110" s="1" t="s">
        <v>645</v>
      </c>
      <c r="F2110" s="1" t="s">
        <v>646</v>
      </c>
      <c r="G2110" s="1">
        <v>3.5</v>
      </c>
    </row>
    <row r="2111" spans="1:7">
      <c r="A2111" s="1">
        <v>647</v>
      </c>
      <c r="B2111" s="1" t="s">
        <v>803</v>
      </c>
      <c r="C2111" s="1" t="s">
        <v>2486</v>
      </c>
      <c r="D2111" s="1">
        <v>5</v>
      </c>
      <c r="E2111" s="1" t="s">
        <v>645</v>
      </c>
      <c r="F2111" s="1" t="s">
        <v>646</v>
      </c>
      <c r="G2111" s="1">
        <v>3.5</v>
      </c>
    </row>
    <row r="2112" spans="1:7">
      <c r="A2112" s="1">
        <v>648</v>
      </c>
      <c r="B2112" s="1" t="s">
        <v>803</v>
      </c>
      <c r="C2112" s="1" t="s">
        <v>2487</v>
      </c>
      <c r="D2112" s="1">
        <v>5</v>
      </c>
      <c r="E2112" s="1" t="s">
        <v>645</v>
      </c>
      <c r="F2112" s="1" t="s">
        <v>646</v>
      </c>
      <c r="G2112" s="1">
        <v>3.5</v>
      </c>
    </row>
    <row r="2113" spans="1:7">
      <c r="A2113" s="1">
        <v>685</v>
      </c>
      <c r="B2113" s="1" t="s">
        <v>803</v>
      </c>
      <c r="C2113" s="1" t="s">
        <v>2488</v>
      </c>
      <c r="D2113" s="1">
        <v>5</v>
      </c>
      <c r="E2113" s="1" t="s">
        <v>805</v>
      </c>
      <c r="F2113" s="1" t="s">
        <v>2489</v>
      </c>
      <c r="G2113" s="1">
        <v>3.5</v>
      </c>
    </row>
    <row r="2114" spans="1:7">
      <c r="A2114" s="1">
        <v>701</v>
      </c>
      <c r="B2114" s="1" t="s">
        <v>807</v>
      </c>
      <c r="C2114" s="1" t="s">
        <v>2490</v>
      </c>
      <c r="D2114" s="1">
        <v>5</v>
      </c>
      <c r="E2114" s="1" t="s">
        <v>645</v>
      </c>
      <c r="F2114" s="1" t="s">
        <v>724</v>
      </c>
      <c r="G2114" s="1">
        <v>5</v>
      </c>
    </row>
    <row r="2115" spans="1:7">
      <c r="A2115" s="1">
        <v>702</v>
      </c>
      <c r="B2115" s="1" t="s">
        <v>807</v>
      </c>
      <c r="C2115" s="1" t="s">
        <v>2491</v>
      </c>
      <c r="D2115" s="1">
        <v>5</v>
      </c>
      <c r="E2115" s="1" t="s">
        <v>645</v>
      </c>
      <c r="F2115" s="1" t="s">
        <v>724</v>
      </c>
      <c r="G2115" s="1">
        <v>5</v>
      </c>
    </row>
    <row r="2116" spans="1:7">
      <c r="A2116" s="1">
        <v>704</v>
      </c>
      <c r="B2116" s="1" t="s">
        <v>807</v>
      </c>
      <c r="C2116" s="1" t="s">
        <v>2492</v>
      </c>
      <c r="D2116" s="1">
        <v>5</v>
      </c>
      <c r="E2116" s="1" t="s">
        <v>805</v>
      </c>
      <c r="F2116" s="1" t="s">
        <v>724</v>
      </c>
      <c r="G2116" s="1">
        <v>5</v>
      </c>
    </row>
    <row r="2117" spans="1:7">
      <c r="A2117" s="1">
        <v>706</v>
      </c>
      <c r="B2117" s="1" t="s">
        <v>807</v>
      </c>
      <c r="C2117" s="1" t="s">
        <v>1543</v>
      </c>
      <c r="D2117" s="1">
        <v>5</v>
      </c>
      <c r="E2117" s="1" t="s">
        <v>645</v>
      </c>
      <c r="F2117" s="1" t="s">
        <v>724</v>
      </c>
      <c r="G2117" s="1">
        <v>5</v>
      </c>
    </row>
    <row r="2118" spans="1:7">
      <c r="A2118" s="1">
        <v>707</v>
      </c>
      <c r="B2118" s="1" t="s">
        <v>807</v>
      </c>
      <c r="C2118" s="1" t="s">
        <v>2493</v>
      </c>
      <c r="D2118" s="1">
        <v>5</v>
      </c>
      <c r="E2118" s="1" t="s">
        <v>645</v>
      </c>
      <c r="F2118" s="1" t="s">
        <v>724</v>
      </c>
      <c r="G2118" s="1">
        <v>5</v>
      </c>
    </row>
    <row r="2119" spans="1:7">
      <c r="A2119" s="1">
        <v>708</v>
      </c>
      <c r="B2119" s="1" t="s">
        <v>807</v>
      </c>
      <c r="C2119" s="1" t="s">
        <v>2039</v>
      </c>
      <c r="D2119" s="1">
        <v>5</v>
      </c>
      <c r="E2119" s="1" t="s">
        <v>805</v>
      </c>
      <c r="F2119" s="1" t="s">
        <v>724</v>
      </c>
      <c r="G2119" s="1">
        <v>5</v>
      </c>
    </row>
    <row r="2120" spans="1:7">
      <c r="A2120" s="1">
        <v>716</v>
      </c>
      <c r="B2120" s="1" t="s">
        <v>807</v>
      </c>
      <c r="C2120" s="1" t="s">
        <v>2007</v>
      </c>
      <c r="D2120" s="1">
        <v>5</v>
      </c>
      <c r="E2120" s="1" t="s">
        <v>805</v>
      </c>
      <c r="F2120" s="1" t="s">
        <v>724</v>
      </c>
      <c r="G2120" s="1">
        <v>5</v>
      </c>
    </row>
    <row r="2121" spans="1:7">
      <c r="A2121" s="1">
        <v>773</v>
      </c>
      <c r="B2121" s="1" t="s">
        <v>779</v>
      </c>
      <c r="C2121" s="1" t="s">
        <v>2494</v>
      </c>
      <c r="D2121" s="1">
        <v>5</v>
      </c>
      <c r="E2121" s="1" t="s">
        <v>805</v>
      </c>
      <c r="F2121" s="1" t="s">
        <v>724</v>
      </c>
      <c r="G2121" s="1">
        <v>5</v>
      </c>
    </row>
    <row r="2122" spans="1:7">
      <c r="A2122" s="1">
        <v>775</v>
      </c>
      <c r="B2122" s="1" t="s">
        <v>779</v>
      </c>
      <c r="C2122" s="1" t="s">
        <v>2495</v>
      </c>
      <c r="D2122" s="1">
        <v>5</v>
      </c>
      <c r="E2122" s="1" t="s">
        <v>805</v>
      </c>
      <c r="F2122" s="1" t="s">
        <v>724</v>
      </c>
      <c r="G2122" s="1">
        <v>5</v>
      </c>
    </row>
    <row r="2123" spans="1:7">
      <c r="A2123" s="1">
        <v>780</v>
      </c>
      <c r="B2123" s="1" t="s">
        <v>779</v>
      </c>
      <c r="C2123" s="1" t="s">
        <v>2496</v>
      </c>
      <c r="D2123" s="1">
        <v>5</v>
      </c>
      <c r="E2123" s="1" t="s">
        <v>805</v>
      </c>
      <c r="F2123" s="1" t="s">
        <v>724</v>
      </c>
      <c r="G2123" s="1">
        <v>5</v>
      </c>
    </row>
    <row r="2124" spans="1:7">
      <c r="A2124" s="1">
        <v>786</v>
      </c>
      <c r="B2124" s="1" t="s">
        <v>779</v>
      </c>
      <c r="C2124" s="1" t="s">
        <v>2203</v>
      </c>
      <c r="D2124" s="1">
        <v>5</v>
      </c>
      <c r="E2124" s="1" t="s">
        <v>805</v>
      </c>
      <c r="F2124" s="1" t="s">
        <v>658</v>
      </c>
      <c r="G2124" s="1">
        <v>5</v>
      </c>
    </row>
    <row r="2125" spans="1:7">
      <c r="A2125" s="1">
        <v>787</v>
      </c>
      <c r="B2125" s="1" t="s">
        <v>779</v>
      </c>
      <c r="C2125" s="1" t="s">
        <v>1061</v>
      </c>
      <c r="D2125" s="1">
        <v>5</v>
      </c>
      <c r="E2125" s="1" t="s">
        <v>805</v>
      </c>
      <c r="F2125" s="1" t="s">
        <v>658</v>
      </c>
      <c r="G2125" s="1">
        <v>5</v>
      </c>
    </row>
    <row r="2126" spans="1:7">
      <c r="A2126" s="1">
        <v>814</v>
      </c>
      <c r="B2126" s="1" t="s">
        <v>779</v>
      </c>
      <c r="C2126" s="1" t="s">
        <v>2497</v>
      </c>
      <c r="D2126" s="1">
        <v>5</v>
      </c>
      <c r="E2126" s="1" t="s">
        <v>645</v>
      </c>
      <c r="F2126" s="1" t="s">
        <v>750</v>
      </c>
      <c r="G2126" s="1">
        <v>5</v>
      </c>
    </row>
    <row r="2127" spans="1:7">
      <c r="A2127" s="1">
        <v>817</v>
      </c>
      <c r="B2127" s="1" t="s">
        <v>779</v>
      </c>
      <c r="C2127" s="1" t="s">
        <v>2498</v>
      </c>
      <c r="D2127" s="1">
        <v>5</v>
      </c>
      <c r="E2127" s="1" t="s">
        <v>645</v>
      </c>
      <c r="F2127" s="1" t="s">
        <v>806</v>
      </c>
      <c r="G2127" s="1">
        <v>5</v>
      </c>
    </row>
    <row r="2128" spans="1:7">
      <c r="A2128" s="1">
        <v>824</v>
      </c>
      <c r="B2128" s="1" t="s">
        <v>779</v>
      </c>
      <c r="C2128" s="1" t="s">
        <v>2499</v>
      </c>
      <c r="D2128" s="1">
        <v>5</v>
      </c>
      <c r="E2128" s="1" t="s">
        <v>645</v>
      </c>
      <c r="F2128" s="1" t="s">
        <v>2489</v>
      </c>
      <c r="G2128" s="1">
        <v>5</v>
      </c>
    </row>
    <row r="2129" spans="1:7">
      <c r="A2129" s="1">
        <v>829</v>
      </c>
      <c r="B2129" s="1" t="s">
        <v>779</v>
      </c>
      <c r="C2129" s="1" t="s">
        <v>2500</v>
      </c>
      <c r="D2129" s="1">
        <v>5</v>
      </c>
      <c r="E2129" s="1" t="s">
        <v>645</v>
      </c>
      <c r="F2129" s="1" t="s">
        <v>806</v>
      </c>
      <c r="G2129" s="1">
        <v>5</v>
      </c>
    </row>
    <row r="2130" spans="1:7">
      <c r="A2130" s="1">
        <v>830</v>
      </c>
      <c r="B2130" s="1" t="s">
        <v>779</v>
      </c>
      <c r="C2130" s="1" t="s">
        <v>2501</v>
      </c>
      <c r="D2130" s="1">
        <v>5</v>
      </c>
      <c r="E2130" s="1" t="s">
        <v>645</v>
      </c>
      <c r="F2130" s="1" t="s">
        <v>806</v>
      </c>
      <c r="G2130" s="1">
        <v>5</v>
      </c>
    </row>
    <row r="2131" spans="1:7">
      <c r="A2131" s="1">
        <v>833</v>
      </c>
      <c r="B2131" s="1" t="s">
        <v>779</v>
      </c>
      <c r="C2131" s="1" t="s">
        <v>2502</v>
      </c>
      <c r="D2131" s="1">
        <v>5</v>
      </c>
      <c r="E2131" s="1" t="s">
        <v>645</v>
      </c>
      <c r="F2131" s="1" t="s">
        <v>806</v>
      </c>
      <c r="G2131" s="1">
        <v>5</v>
      </c>
    </row>
    <row r="2132" spans="1:7">
      <c r="A2132" s="1">
        <v>835</v>
      </c>
      <c r="B2132" s="1" t="s">
        <v>779</v>
      </c>
      <c r="C2132" s="1" t="s">
        <v>2503</v>
      </c>
      <c r="D2132" s="1">
        <v>5</v>
      </c>
      <c r="E2132" s="1" t="s">
        <v>645</v>
      </c>
      <c r="F2132" s="1" t="s">
        <v>806</v>
      </c>
      <c r="G2132" s="1">
        <v>5</v>
      </c>
    </row>
    <row r="2133" spans="1:7">
      <c r="A2133" s="1">
        <v>868</v>
      </c>
      <c r="B2133" s="1" t="s">
        <v>779</v>
      </c>
      <c r="C2133" s="1" t="s">
        <v>2504</v>
      </c>
      <c r="D2133" s="1">
        <v>5</v>
      </c>
      <c r="E2133" s="1" t="s">
        <v>645</v>
      </c>
      <c r="F2133" s="1" t="s">
        <v>806</v>
      </c>
      <c r="G2133" s="1">
        <v>5</v>
      </c>
    </row>
    <row r="2134" spans="1:7">
      <c r="A2134" s="1">
        <v>873</v>
      </c>
      <c r="B2134" s="1" t="s">
        <v>779</v>
      </c>
      <c r="C2134" s="1" t="s">
        <v>2505</v>
      </c>
      <c r="D2134" s="1">
        <v>5</v>
      </c>
      <c r="E2134" s="1" t="s">
        <v>645</v>
      </c>
      <c r="F2134" s="1" t="s">
        <v>750</v>
      </c>
      <c r="G2134" s="1">
        <v>5</v>
      </c>
    </row>
    <row r="2135" spans="1:7">
      <c r="A2135" s="1">
        <v>879</v>
      </c>
      <c r="B2135" s="1" t="s">
        <v>779</v>
      </c>
      <c r="C2135" s="1" t="s">
        <v>2506</v>
      </c>
      <c r="D2135" s="1">
        <v>5</v>
      </c>
      <c r="E2135" s="1" t="s">
        <v>645</v>
      </c>
      <c r="F2135" s="1" t="s">
        <v>750</v>
      </c>
      <c r="G2135" s="1">
        <v>5</v>
      </c>
    </row>
    <row r="2136" spans="1:7">
      <c r="A2136" s="1">
        <v>881</v>
      </c>
      <c r="B2136" s="1" t="s">
        <v>779</v>
      </c>
      <c r="C2136" s="1" t="s">
        <v>2507</v>
      </c>
      <c r="D2136" s="1">
        <v>5</v>
      </c>
      <c r="E2136" s="1" t="s">
        <v>645</v>
      </c>
      <c r="F2136" s="1" t="s">
        <v>750</v>
      </c>
      <c r="G2136" s="1">
        <v>5</v>
      </c>
    </row>
    <row r="2137" spans="1:7">
      <c r="A2137" s="1">
        <v>922</v>
      </c>
      <c r="B2137" s="1" t="s">
        <v>765</v>
      </c>
      <c r="C2137" s="1" t="s">
        <v>2504</v>
      </c>
      <c r="D2137" s="1">
        <v>5</v>
      </c>
      <c r="E2137" s="1" t="s">
        <v>645</v>
      </c>
      <c r="F2137" s="1" t="s">
        <v>806</v>
      </c>
      <c r="G2137" s="1">
        <v>5</v>
      </c>
    </row>
    <row r="2138" spans="1:7">
      <c r="A2138" s="1">
        <v>1080</v>
      </c>
      <c r="B2138" s="1" t="s">
        <v>1173</v>
      </c>
      <c r="C2138" s="1" t="s">
        <v>2508</v>
      </c>
      <c r="D2138" s="1">
        <v>5</v>
      </c>
      <c r="E2138" s="1" t="s">
        <v>645</v>
      </c>
      <c r="F2138" s="1" t="s">
        <v>806</v>
      </c>
      <c r="G2138" s="1">
        <v>3.5</v>
      </c>
    </row>
    <row r="2139" spans="1:7">
      <c r="A2139" s="1">
        <v>1082</v>
      </c>
      <c r="B2139" s="1" t="s">
        <v>1173</v>
      </c>
      <c r="C2139" s="1" t="s">
        <v>2509</v>
      </c>
      <c r="D2139" s="1">
        <v>5</v>
      </c>
      <c r="E2139" s="1" t="s">
        <v>805</v>
      </c>
      <c r="F2139" s="1" t="s">
        <v>646</v>
      </c>
      <c r="G2139" s="1">
        <v>3.5</v>
      </c>
    </row>
    <row r="2140" spans="1:7">
      <c r="A2140" s="1">
        <v>1125</v>
      </c>
      <c r="B2140" s="1" t="s">
        <v>1173</v>
      </c>
      <c r="C2140" s="1" t="s">
        <v>2475</v>
      </c>
      <c r="D2140" s="1">
        <v>5</v>
      </c>
      <c r="E2140" s="1" t="s">
        <v>805</v>
      </c>
      <c r="F2140" s="1" t="s">
        <v>806</v>
      </c>
      <c r="G2140" s="1">
        <v>3.5</v>
      </c>
    </row>
    <row r="2141" spans="1:7">
      <c r="A2141" s="1">
        <v>1127</v>
      </c>
      <c r="B2141" s="1" t="s">
        <v>1173</v>
      </c>
      <c r="C2141" s="1" t="s">
        <v>2476</v>
      </c>
      <c r="D2141" s="1">
        <v>5</v>
      </c>
      <c r="E2141" s="1" t="s">
        <v>645</v>
      </c>
      <c r="F2141" s="1" t="s">
        <v>806</v>
      </c>
      <c r="G2141" s="1">
        <v>3.5</v>
      </c>
    </row>
    <row r="2142" spans="1:7">
      <c r="A2142" s="1">
        <v>1132</v>
      </c>
      <c r="B2142" s="1" t="s">
        <v>1173</v>
      </c>
      <c r="C2142" s="1" t="s">
        <v>2510</v>
      </c>
      <c r="D2142" s="1">
        <v>5</v>
      </c>
      <c r="E2142" s="1" t="s">
        <v>645</v>
      </c>
      <c r="F2142" s="1" t="s">
        <v>724</v>
      </c>
      <c r="G2142" s="1">
        <v>3.5</v>
      </c>
    </row>
    <row r="2143" spans="1:7">
      <c r="A2143" s="1">
        <v>1154</v>
      </c>
      <c r="B2143" s="1" t="s">
        <v>1173</v>
      </c>
      <c r="C2143" s="1" t="s">
        <v>2511</v>
      </c>
      <c r="D2143" s="1">
        <v>5</v>
      </c>
      <c r="E2143" s="1" t="s">
        <v>805</v>
      </c>
      <c r="F2143" s="1" t="s">
        <v>724</v>
      </c>
      <c r="G2143" s="1">
        <v>3.5</v>
      </c>
    </row>
    <row r="2144" spans="1:7">
      <c r="A2144" s="1">
        <v>1155</v>
      </c>
      <c r="B2144" s="1" t="s">
        <v>1173</v>
      </c>
      <c r="C2144" s="1" t="s">
        <v>2512</v>
      </c>
      <c r="D2144" s="1">
        <v>5</v>
      </c>
      <c r="E2144" s="1" t="s">
        <v>805</v>
      </c>
      <c r="F2144" s="1" t="s">
        <v>724</v>
      </c>
      <c r="G2144" s="1">
        <v>3.5</v>
      </c>
    </row>
    <row r="2145" spans="1:7">
      <c r="A2145" s="1">
        <v>1167</v>
      </c>
      <c r="B2145" s="1" t="s">
        <v>1173</v>
      </c>
      <c r="C2145" s="1" t="s">
        <v>2009</v>
      </c>
      <c r="D2145" s="1">
        <v>5</v>
      </c>
      <c r="E2145" s="1" t="s">
        <v>645</v>
      </c>
      <c r="F2145" s="1" t="s">
        <v>724</v>
      </c>
      <c r="G2145" s="1">
        <v>3.5</v>
      </c>
    </row>
    <row r="2146" spans="1:7">
      <c r="A2146" s="1">
        <v>1229</v>
      </c>
      <c r="B2146" s="1" t="s">
        <v>649</v>
      </c>
      <c r="C2146" s="1" t="s">
        <v>735</v>
      </c>
      <c r="D2146" s="1">
        <v>5</v>
      </c>
      <c r="E2146" s="1" t="s">
        <v>805</v>
      </c>
      <c r="F2146" s="1" t="s">
        <v>646</v>
      </c>
      <c r="G2146" s="1">
        <v>5</v>
      </c>
    </row>
    <row r="2147" spans="1:7">
      <c r="A2147" s="1">
        <v>1355</v>
      </c>
      <c r="B2147" s="1" t="s">
        <v>816</v>
      </c>
      <c r="C2147" s="1" t="s">
        <v>2513</v>
      </c>
      <c r="D2147" s="1">
        <v>5</v>
      </c>
      <c r="E2147" s="1" t="s">
        <v>805</v>
      </c>
      <c r="F2147" s="1" t="s">
        <v>724</v>
      </c>
      <c r="G2147" s="1">
        <v>5</v>
      </c>
    </row>
    <row r="2148" spans="1:7">
      <c r="A2148" s="1">
        <v>1363</v>
      </c>
      <c r="B2148" s="1" t="s">
        <v>816</v>
      </c>
      <c r="C2148" s="1" t="s">
        <v>1775</v>
      </c>
      <c r="D2148" s="1">
        <v>5</v>
      </c>
      <c r="E2148" s="1" t="s">
        <v>645</v>
      </c>
      <c r="F2148" s="1" t="s">
        <v>724</v>
      </c>
      <c r="G2148" s="1">
        <v>5</v>
      </c>
    </row>
    <row r="2149" spans="1:7">
      <c r="A2149" s="1">
        <v>1370</v>
      </c>
      <c r="B2149" s="1" t="s">
        <v>816</v>
      </c>
      <c r="C2149" s="1" t="s">
        <v>2290</v>
      </c>
      <c r="D2149" s="1">
        <v>5</v>
      </c>
      <c r="E2149" s="1" t="s">
        <v>645</v>
      </c>
      <c r="F2149" s="1" t="s">
        <v>806</v>
      </c>
      <c r="G2149" s="1">
        <v>5</v>
      </c>
    </row>
    <row r="2150" spans="1:7">
      <c r="A2150" s="1">
        <v>1371</v>
      </c>
      <c r="B2150" s="1" t="s">
        <v>816</v>
      </c>
      <c r="C2150" s="1" t="s">
        <v>2514</v>
      </c>
      <c r="D2150" s="1">
        <v>5</v>
      </c>
      <c r="E2150" s="1" t="s">
        <v>645</v>
      </c>
      <c r="F2150" s="1" t="s">
        <v>806</v>
      </c>
      <c r="G2150" s="1">
        <v>5</v>
      </c>
    </row>
    <row r="2151" spans="1:7">
      <c r="A2151" s="1">
        <v>1372</v>
      </c>
      <c r="B2151" s="1" t="s">
        <v>816</v>
      </c>
      <c r="C2151" s="1" t="s">
        <v>2515</v>
      </c>
      <c r="D2151" s="1">
        <v>5</v>
      </c>
      <c r="E2151" s="1" t="s">
        <v>645</v>
      </c>
      <c r="F2151" s="1" t="s">
        <v>806</v>
      </c>
      <c r="G2151" s="1">
        <v>5</v>
      </c>
    </row>
    <row r="2152" spans="1:7">
      <c r="A2152" s="1">
        <v>1374</v>
      </c>
      <c r="B2152" s="1" t="s">
        <v>816</v>
      </c>
      <c r="C2152" s="1" t="s">
        <v>1992</v>
      </c>
      <c r="D2152" s="1">
        <v>5</v>
      </c>
      <c r="E2152" s="1" t="s">
        <v>645</v>
      </c>
      <c r="F2152" s="1" t="s">
        <v>750</v>
      </c>
      <c r="G2152" s="1">
        <v>5</v>
      </c>
    </row>
    <row r="2153" spans="1:7">
      <c r="A2153" s="1">
        <v>1375</v>
      </c>
      <c r="B2153" s="1" t="s">
        <v>816</v>
      </c>
      <c r="C2153" s="1" t="s">
        <v>1598</v>
      </c>
      <c r="D2153" s="1">
        <v>5</v>
      </c>
      <c r="E2153" s="1" t="s">
        <v>645</v>
      </c>
      <c r="F2153" s="1" t="s">
        <v>750</v>
      </c>
      <c r="G2153" s="1">
        <v>5</v>
      </c>
    </row>
    <row r="2154" spans="1:7">
      <c r="A2154" s="1">
        <v>1376</v>
      </c>
      <c r="B2154" s="1" t="s">
        <v>816</v>
      </c>
      <c r="C2154" s="1" t="s">
        <v>2505</v>
      </c>
      <c r="D2154" s="1">
        <v>5</v>
      </c>
      <c r="E2154" s="1" t="s">
        <v>645</v>
      </c>
      <c r="F2154" s="1" t="s">
        <v>750</v>
      </c>
      <c r="G2154" s="1">
        <v>5</v>
      </c>
    </row>
    <row r="2155" spans="1:7">
      <c r="A2155" s="1">
        <v>1407</v>
      </c>
      <c r="B2155" s="1" t="s">
        <v>654</v>
      </c>
      <c r="C2155" s="1" t="s">
        <v>2516</v>
      </c>
      <c r="D2155" s="1">
        <v>5</v>
      </c>
      <c r="E2155" s="1" t="s">
        <v>645</v>
      </c>
      <c r="F2155" s="1" t="s">
        <v>646</v>
      </c>
      <c r="G2155" s="1">
        <v>3.5</v>
      </c>
    </row>
    <row r="2156" spans="1:7">
      <c r="A2156" s="1">
        <v>1408</v>
      </c>
      <c r="B2156" s="1" t="s">
        <v>654</v>
      </c>
      <c r="C2156" s="1" t="s">
        <v>2453</v>
      </c>
      <c r="D2156" s="1">
        <v>5</v>
      </c>
      <c r="E2156" s="1" t="s">
        <v>645</v>
      </c>
      <c r="F2156" s="1" t="s">
        <v>646</v>
      </c>
      <c r="G2156" s="1">
        <v>3.5</v>
      </c>
    </row>
    <row r="2157" spans="1:7">
      <c r="A2157" s="1">
        <v>1409</v>
      </c>
      <c r="B2157" s="1" t="s">
        <v>654</v>
      </c>
      <c r="C2157" s="1" t="s">
        <v>2323</v>
      </c>
      <c r="D2157" s="1">
        <v>5</v>
      </c>
      <c r="E2157" s="1" t="s">
        <v>645</v>
      </c>
      <c r="F2157" s="1" t="s">
        <v>646</v>
      </c>
      <c r="G2157" s="1">
        <v>3.5</v>
      </c>
    </row>
    <row r="2158" spans="1:7">
      <c r="A2158" s="1">
        <v>1410</v>
      </c>
      <c r="B2158" s="1" t="s">
        <v>654</v>
      </c>
      <c r="C2158" s="1" t="s">
        <v>2454</v>
      </c>
      <c r="D2158" s="1">
        <v>5</v>
      </c>
      <c r="E2158" s="1" t="s">
        <v>645</v>
      </c>
      <c r="F2158" s="1" t="s">
        <v>646</v>
      </c>
      <c r="G2158" s="1">
        <v>3.5</v>
      </c>
    </row>
    <row r="2159" spans="1:7">
      <c r="A2159" s="1">
        <v>1411</v>
      </c>
      <c r="B2159" s="1" t="s">
        <v>654</v>
      </c>
      <c r="C2159" s="1" t="s">
        <v>2455</v>
      </c>
      <c r="D2159" s="1">
        <v>5</v>
      </c>
      <c r="E2159" s="1" t="s">
        <v>645</v>
      </c>
      <c r="F2159" s="1" t="s">
        <v>646</v>
      </c>
      <c r="G2159" s="1">
        <v>3.5</v>
      </c>
    </row>
    <row r="2160" spans="1:7">
      <c r="A2160" s="1">
        <v>1412</v>
      </c>
      <c r="B2160" s="1" t="s">
        <v>654</v>
      </c>
      <c r="C2160" s="1" t="s">
        <v>2456</v>
      </c>
      <c r="D2160" s="1">
        <v>5</v>
      </c>
      <c r="E2160" s="1" t="s">
        <v>645</v>
      </c>
      <c r="F2160" s="1" t="s">
        <v>646</v>
      </c>
      <c r="G2160" s="1">
        <v>3.5</v>
      </c>
    </row>
    <row r="2161" spans="1:7">
      <c r="A2161" s="1">
        <v>1413</v>
      </c>
      <c r="B2161" s="1" t="s">
        <v>654</v>
      </c>
      <c r="C2161" s="1" t="s">
        <v>2457</v>
      </c>
      <c r="D2161" s="1">
        <v>5</v>
      </c>
      <c r="E2161" s="1" t="s">
        <v>645</v>
      </c>
      <c r="F2161" s="1" t="s">
        <v>646</v>
      </c>
      <c r="G2161" s="1">
        <v>3.5</v>
      </c>
    </row>
    <row r="2162" spans="1:7">
      <c r="A2162" s="1">
        <v>1414</v>
      </c>
      <c r="B2162" s="1" t="s">
        <v>654</v>
      </c>
      <c r="C2162" s="1" t="s">
        <v>2458</v>
      </c>
      <c r="D2162" s="1">
        <v>5</v>
      </c>
      <c r="E2162" s="1" t="s">
        <v>645</v>
      </c>
      <c r="F2162" s="1" t="s">
        <v>646</v>
      </c>
      <c r="G2162" s="1">
        <v>3.5</v>
      </c>
    </row>
    <row r="2163" spans="1:7">
      <c r="A2163" s="1">
        <v>1598</v>
      </c>
      <c r="B2163" s="1" t="s">
        <v>722</v>
      </c>
      <c r="C2163" s="1" t="s">
        <v>2503</v>
      </c>
      <c r="D2163" s="1">
        <v>5</v>
      </c>
      <c r="E2163" s="1" t="s">
        <v>645</v>
      </c>
      <c r="F2163" s="1" t="s">
        <v>648</v>
      </c>
      <c r="G2163" s="1">
        <v>5</v>
      </c>
    </row>
    <row r="2164" spans="1:7">
      <c r="A2164" s="1">
        <v>1599</v>
      </c>
      <c r="B2164" s="1" t="s">
        <v>722</v>
      </c>
      <c r="C2164" s="1" t="s">
        <v>2517</v>
      </c>
      <c r="D2164" s="1">
        <v>5</v>
      </c>
      <c r="E2164" s="1" t="s">
        <v>645</v>
      </c>
      <c r="F2164" s="1" t="s">
        <v>648</v>
      </c>
      <c r="G2164" s="1">
        <v>5</v>
      </c>
    </row>
    <row r="2165" spans="1:7">
      <c r="A2165" s="1">
        <v>1600</v>
      </c>
      <c r="B2165" s="1" t="s">
        <v>722</v>
      </c>
      <c r="C2165" s="1" t="s">
        <v>2518</v>
      </c>
      <c r="D2165" s="1">
        <v>5</v>
      </c>
      <c r="E2165" s="1" t="s">
        <v>805</v>
      </c>
      <c r="F2165" s="1" t="s">
        <v>648</v>
      </c>
      <c r="G2165" s="1">
        <v>5</v>
      </c>
    </row>
    <row r="2166" spans="1:7">
      <c r="A2166" s="1">
        <v>1604</v>
      </c>
      <c r="B2166" s="1" t="s">
        <v>722</v>
      </c>
      <c r="C2166" s="1" t="s">
        <v>2519</v>
      </c>
      <c r="D2166" s="1">
        <v>5</v>
      </c>
      <c r="E2166" s="1" t="s">
        <v>645</v>
      </c>
      <c r="F2166" s="1" t="s">
        <v>648</v>
      </c>
      <c r="G2166" s="1">
        <v>5</v>
      </c>
    </row>
    <row r="2167" spans="1:7">
      <c r="A2167" s="1">
        <v>1607</v>
      </c>
      <c r="B2167" s="1" t="s">
        <v>722</v>
      </c>
      <c r="C2167" s="1" t="s">
        <v>2520</v>
      </c>
      <c r="D2167" s="1">
        <v>5</v>
      </c>
      <c r="E2167" s="1" t="s">
        <v>645</v>
      </c>
      <c r="F2167" s="1" t="s">
        <v>648</v>
      </c>
      <c r="G2167" s="1">
        <v>5</v>
      </c>
    </row>
    <row r="2168" spans="1:7">
      <c r="A2168" s="1">
        <v>1647</v>
      </c>
      <c r="B2168" s="1" t="s">
        <v>722</v>
      </c>
      <c r="C2168" s="1" t="s">
        <v>2521</v>
      </c>
      <c r="D2168" s="1">
        <v>5</v>
      </c>
      <c r="E2168" s="1" t="s">
        <v>645</v>
      </c>
      <c r="F2168" s="1" t="s">
        <v>806</v>
      </c>
      <c r="G2168" s="1">
        <v>5</v>
      </c>
    </row>
    <row r="2169" spans="1:7">
      <c r="A2169" s="1">
        <v>1648</v>
      </c>
      <c r="B2169" s="1" t="s">
        <v>722</v>
      </c>
      <c r="C2169" s="1" t="s">
        <v>2522</v>
      </c>
      <c r="D2169" s="1">
        <v>5</v>
      </c>
      <c r="E2169" s="1" t="s">
        <v>645</v>
      </c>
      <c r="F2169" s="1" t="s">
        <v>806</v>
      </c>
      <c r="G2169" s="1">
        <v>5</v>
      </c>
    </row>
    <row r="2170" spans="1:7">
      <c r="A2170" s="1">
        <v>1649</v>
      </c>
      <c r="B2170" s="1" t="s">
        <v>722</v>
      </c>
      <c r="C2170" s="1" t="s">
        <v>2523</v>
      </c>
      <c r="D2170" s="1">
        <v>5</v>
      </c>
      <c r="E2170" s="1" t="s">
        <v>645</v>
      </c>
      <c r="F2170" s="1" t="s">
        <v>806</v>
      </c>
      <c r="G2170" s="1">
        <v>5</v>
      </c>
    </row>
    <row r="2171" spans="1:7">
      <c r="A2171" s="1">
        <v>1651</v>
      </c>
      <c r="B2171" s="1" t="s">
        <v>722</v>
      </c>
      <c r="C2171" s="1" t="s">
        <v>2524</v>
      </c>
      <c r="D2171" s="1">
        <v>5</v>
      </c>
      <c r="E2171" s="1" t="s">
        <v>645</v>
      </c>
      <c r="F2171" s="1" t="s">
        <v>806</v>
      </c>
      <c r="G2171" s="1">
        <v>5</v>
      </c>
    </row>
    <row r="2172" spans="1:7">
      <c r="A2172" s="1">
        <v>1664</v>
      </c>
      <c r="B2172" s="1" t="s">
        <v>722</v>
      </c>
      <c r="C2172" s="1" t="s">
        <v>2525</v>
      </c>
      <c r="D2172" s="1">
        <v>5</v>
      </c>
      <c r="E2172" s="1" t="s">
        <v>645</v>
      </c>
      <c r="F2172" s="1" t="s">
        <v>724</v>
      </c>
      <c r="G2172" s="1">
        <v>5</v>
      </c>
    </row>
    <row r="2173" spans="1:7">
      <c r="A2173" s="1">
        <v>1665</v>
      </c>
      <c r="B2173" s="1" t="s">
        <v>722</v>
      </c>
      <c r="C2173" s="1" t="s">
        <v>1882</v>
      </c>
      <c r="D2173" s="1">
        <v>5</v>
      </c>
      <c r="E2173" s="1" t="s">
        <v>645</v>
      </c>
      <c r="F2173" s="1" t="s">
        <v>724</v>
      </c>
      <c r="G2173" s="1">
        <v>5</v>
      </c>
    </row>
    <row r="2174" spans="1:7">
      <c r="A2174" s="1">
        <v>1668</v>
      </c>
      <c r="B2174" s="1" t="s">
        <v>722</v>
      </c>
      <c r="C2174" s="1" t="s">
        <v>2526</v>
      </c>
      <c r="D2174" s="1">
        <v>5</v>
      </c>
      <c r="E2174" s="1" t="s">
        <v>645</v>
      </c>
      <c r="F2174" s="1" t="s">
        <v>724</v>
      </c>
      <c r="G2174" s="1">
        <v>5</v>
      </c>
    </row>
    <row r="2175" spans="1:7">
      <c r="A2175" s="1">
        <v>1669</v>
      </c>
      <c r="B2175" s="1" t="s">
        <v>722</v>
      </c>
      <c r="C2175" s="1" t="s">
        <v>2527</v>
      </c>
      <c r="D2175" s="1">
        <v>5</v>
      </c>
      <c r="E2175" s="1" t="s">
        <v>645</v>
      </c>
      <c r="F2175" s="1" t="s">
        <v>724</v>
      </c>
      <c r="G2175" s="1">
        <v>5</v>
      </c>
    </row>
    <row r="2176" spans="1:7">
      <c r="A2176" s="1">
        <v>1670</v>
      </c>
      <c r="B2176" s="1" t="s">
        <v>722</v>
      </c>
      <c r="C2176" s="1" t="s">
        <v>2528</v>
      </c>
      <c r="D2176" s="1">
        <v>5</v>
      </c>
      <c r="E2176" s="1" t="s">
        <v>645</v>
      </c>
      <c r="F2176" s="1" t="s">
        <v>724</v>
      </c>
      <c r="G2176" s="1">
        <v>5</v>
      </c>
    </row>
    <row r="2177" spans="1:7">
      <c r="A2177" s="1">
        <v>1671</v>
      </c>
      <c r="B2177" s="1" t="s">
        <v>722</v>
      </c>
      <c r="C2177" s="1" t="s">
        <v>2529</v>
      </c>
      <c r="D2177" s="1">
        <v>5</v>
      </c>
      <c r="E2177" s="1" t="s">
        <v>645</v>
      </c>
      <c r="F2177" s="1" t="s">
        <v>724</v>
      </c>
      <c r="G2177" s="1">
        <v>5</v>
      </c>
    </row>
    <row r="2178" spans="1:7">
      <c r="A2178" s="1">
        <v>1672</v>
      </c>
      <c r="B2178" s="1" t="s">
        <v>722</v>
      </c>
      <c r="C2178" s="1" t="s">
        <v>2530</v>
      </c>
      <c r="D2178" s="1">
        <v>5</v>
      </c>
      <c r="E2178" s="1" t="s">
        <v>645</v>
      </c>
      <c r="F2178" s="1" t="s">
        <v>724</v>
      </c>
      <c r="G2178" s="1">
        <v>5</v>
      </c>
    </row>
    <row r="2179" spans="1:7">
      <c r="A2179" s="1">
        <v>1673</v>
      </c>
      <c r="B2179" s="1" t="s">
        <v>722</v>
      </c>
      <c r="C2179" s="1" t="s">
        <v>1394</v>
      </c>
      <c r="D2179" s="1">
        <v>5</v>
      </c>
      <c r="E2179" s="1" t="s">
        <v>645</v>
      </c>
      <c r="F2179" s="1" t="s">
        <v>724</v>
      </c>
      <c r="G2179" s="1">
        <v>5</v>
      </c>
    </row>
    <row r="2180" spans="1:7">
      <c r="A2180" s="1">
        <v>1708</v>
      </c>
      <c r="B2180" s="1" t="s">
        <v>819</v>
      </c>
      <c r="C2180" s="1" t="s">
        <v>2531</v>
      </c>
      <c r="D2180" s="1">
        <v>5</v>
      </c>
      <c r="E2180" s="1" t="s">
        <v>805</v>
      </c>
      <c r="F2180" s="1" t="s">
        <v>2489</v>
      </c>
      <c r="G2180" s="1">
        <v>3.5</v>
      </c>
    </row>
    <row r="2181" spans="1:7">
      <c r="A2181" s="1">
        <v>1720</v>
      </c>
      <c r="B2181" s="1" t="s">
        <v>819</v>
      </c>
      <c r="C2181" s="1" t="s">
        <v>2532</v>
      </c>
      <c r="D2181" s="1">
        <v>5</v>
      </c>
      <c r="E2181" s="1" t="s">
        <v>805</v>
      </c>
      <c r="F2181" s="1" t="s">
        <v>750</v>
      </c>
      <c r="G2181" s="1">
        <v>3.5</v>
      </c>
    </row>
    <row r="2182" spans="1:7">
      <c r="A2182" s="1">
        <v>1723</v>
      </c>
      <c r="B2182" s="1" t="s">
        <v>819</v>
      </c>
      <c r="C2182" s="1" t="s">
        <v>2533</v>
      </c>
      <c r="D2182" s="1">
        <v>5</v>
      </c>
      <c r="E2182" s="1" t="s">
        <v>805</v>
      </c>
      <c r="F2182" s="1" t="s">
        <v>750</v>
      </c>
      <c r="G2182" s="1">
        <v>3.5</v>
      </c>
    </row>
    <row r="2183" spans="1:7">
      <c r="A2183" s="1">
        <v>1725</v>
      </c>
      <c r="B2183" s="1" t="s">
        <v>819</v>
      </c>
      <c r="C2183" s="1" t="s">
        <v>2534</v>
      </c>
      <c r="D2183" s="1">
        <v>5</v>
      </c>
      <c r="E2183" s="1" t="s">
        <v>805</v>
      </c>
      <c r="F2183" s="1" t="s">
        <v>2489</v>
      </c>
      <c r="G2183" s="1">
        <v>5</v>
      </c>
    </row>
    <row r="2184" spans="1:7">
      <c r="A2184" s="1">
        <v>1727</v>
      </c>
      <c r="B2184" s="1" t="s">
        <v>819</v>
      </c>
      <c r="C2184" s="1" t="s">
        <v>2535</v>
      </c>
      <c r="D2184" s="1">
        <v>5</v>
      </c>
      <c r="E2184" s="1" t="s">
        <v>805</v>
      </c>
      <c r="F2184" s="1" t="s">
        <v>648</v>
      </c>
      <c r="G2184" s="1">
        <v>5</v>
      </c>
    </row>
    <row r="2185" spans="1:7">
      <c r="A2185" s="1">
        <v>1730</v>
      </c>
      <c r="B2185" s="1" t="s">
        <v>819</v>
      </c>
      <c r="C2185" s="1" t="s">
        <v>2536</v>
      </c>
      <c r="D2185" s="1">
        <v>5</v>
      </c>
      <c r="E2185" s="1" t="s">
        <v>805</v>
      </c>
      <c r="F2185" s="1" t="s">
        <v>648</v>
      </c>
      <c r="G2185" s="1">
        <v>3.5</v>
      </c>
    </row>
    <row r="2186" spans="1:7">
      <c r="A2186" s="1">
        <v>1740</v>
      </c>
      <c r="B2186" s="1" t="s">
        <v>819</v>
      </c>
      <c r="C2186" s="1" t="s">
        <v>2537</v>
      </c>
      <c r="D2186" s="1">
        <v>5</v>
      </c>
      <c r="E2186" s="1" t="s">
        <v>805</v>
      </c>
      <c r="F2186" s="1" t="s">
        <v>2489</v>
      </c>
      <c r="G2186" s="1">
        <v>3.5</v>
      </c>
    </row>
    <row r="2187" spans="1:7">
      <c r="A2187" s="1">
        <v>1805</v>
      </c>
      <c r="B2187" s="1" t="s">
        <v>1721</v>
      </c>
      <c r="C2187" s="1" t="s">
        <v>2531</v>
      </c>
      <c r="D2187" s="1">
        <v>5</v>
      </c>
      <c r="E2187" s="1" t="s">
        <v>805</v>
      </c>
      <c r="F2187" s="1" t="s">
        <v>2489</v>
      </c>
      <c r="G2187" s="1">
        <v>3.5</v>
      </c>
    </row>
    <row r="2188" spans="1:7">
      <c r="A2188" s="1">
        <v>1849</v>
      </c>
      <c r="B2188" s="1" t="s">
        <v>643</v>
      </c>
      <c r="C2188" s="1" t="s">
        <v>2538</v>
      </c>
      <c r="D2188" s="1">
        <v>5</v>
      </c>
      <c r="E2188" s="1" t="s">
        <v>805</v>
      </c>
      <c r="F2188" s="1" t="s">
        <v>658</v>
      </c>
      <c r="G2188" s="1">
        <v>5</v>
      </c>
    </row>
    <row r="2189" spans="1:7">
      <c r="A2189" s="1">
        <v>1914</v>
      </c>
      <c r="B2189" s="1" t="s">
        <v>722</v>
      </c>
      <c r="C2189" s="1" t="s">
        <v>2539</v>
      </c>
      <c r="D2189" s="1">
        <v>5</v>
      </c>
      <c r="E2189" s="1" t="s">
        <v>645</v>
      </c>
      <c r="F2189" s="1" t="s">
        <v>724</v>
      </c>
      <c r="G2189" s="1">
        <v>5</v>
      </c>
    </row>
    <row r="2190" spans="1:7">
      <c r="A2190" s="1">
        <v>1915</v>
      </c>
      <c r="B2190" s="1" t="s">
        <v>722</v>
      </c>
      <c r="C2190" s="1" t="s">
        <v>2540</v>
      </c>
      <c r="D2190" s="1">
        <v>5</v>
      </c>
      <c r="E2190" s="1" t="s">
        <v>645</v>
      </c>
      <c r="F2190" s="1" t="s">
        <v>724</v>
      </c>
      <c r="G2190" s="1">
        <v>5</v>
      </c>
    </row>
    <row r="2191" spans="1:7">
      <c r="A2191" s="1">
        <v>1916</v>
      </c>
      <c r="B2191" s="1" t="s">
        <v>722</v>
      </c>
      <c r="C2191" s="1" t="s">
        <v>2541</v>
      </c>
      <c r="D2191" s="1">
        <v>5</v>
      </c>
      <c r="E2191" s="1" t="s">
        <v>645</v>
      </c>
      <c r="F2191" s="1" t="s">
        <v>724</v>
      </c>
      <c r="G2191" s="1">
        <v>5</v>
      </c>
    </row>
    <row r="2192" spans="1:7">
      <c r="A2192" s="1">
        <v>1917</v>
      </c>
      <c r="B2192" s="1" t="s">
        <v>722</v>
      </c>
      <c r="C2192" s="1" t="s">
        <v>2542</v>
      </c>
      <c r="D2192" s="1">
        <v>5</v>
      </c>
      <c r="E2192" s="1" t="s">
        <v>645</v>
      </c>
      <c r="F2192" s="1" t="s">
        <v>724</v>
      </c>
      <c r="G2192" s="1">
        <v>5</v>
      </c>
    </row>
    <row r="2193" spans="1:7">
      <c r="A2193" s="1">
        <v>1918</v>
      </c>
      <c r="B2193" s="1" t="s">
        <v>722</v>
      </c>
      <c r="C2193" s="1" t="s">
        <v>2543</v>
      </c>
      <c r="D2193" s="1">
        <v>5</v>
      </c>
      <c r="E2193" s="1" t="s">
        <v>645</v>
      </c>
      <c r="F2193" s="1" t="s">
        <v>724</v>
      </c>
      <c r="G2193" s="1">
        <v>5</v>
      </c>
    </row>
    <row r="2194" spans="1:7">
      <c r="A2194" s="1">
        <v>1919</v>
      </c>
      <c r="B2194" s="1" t="s">
        <v>722</v>
      </c>
      <c r="C2194" s="1" t="s">
        <v>2407</v>
      </c>
      <c r="D2194" s="1">
        <v>5</v>
      </c>
      <c r="E2194" s="1" t="s">
        <v>645</v>
      </c>
      <c r="F2194" s="1" t="s">
        <v>724</v>
      </c>
      <c r="G2194" s="1">
        <v>5</v>
      </c>
    </row>
    <row r="2195" spans="1:7">
      <c r="A2195" s="1">
        <v>1920</v>
      </c>
      <c r="B2195" s="1" t="s">
        <v>722</v>
      </c>
      <c r="C2195" s="1" t="s">
        <v>2544</v>
      </c>
      <c r="D2195" s="1">
        <v>5</v>
      </c>
      <c r="E2195" s="1" t="s">
        <v>645</v>
      </c>
      <c r="F2195" s="1" t="s">
        <v>724</v>
      </c>
      <c r="G2195" s="1">
        <v>5</v>
      </c>
    </row>
    <row r="2196" spans="1:7">
      <c r="A2196" s="1">
        <v>1921</v>
      </c>
      <c r="B2196" s="1" t="s">
        <v>722</v>
      </c>
      <c r="C2196" s="1" t="s">
        <v>2545</v>
      </c>
      <c r="D2196" s="1">
        <v>5</v>
      </c>
      <c r="E2196" s="1" t="s">
        <v>645</v>
      </c>
      <c r="F2196" s="1" t="s">
        <v>724</v>
      </c>
      <c r="G2196" s="1">
        <v>5</v>
      </c>
    </row>
    <row r="2197" spans="1:7">
      <c r="A2197" s="1">
        <v>1923</v>
      </c>
      <c r="B2197" s="1" t="s">
        <v>722</v>
      </c>
      <c r="C2197" s="1" t="s">
        <v>2546</v>
      </c>
      <c r="D2197" s="1">
        <v>5</v>
      </c>
      <c r="E2197" s="1" t="s">
        <v>645</v>
      </c>
      <c r="F2197" s="1" t="s">
        <v>724</v>
      </c>
      <c r="G2197" s="1">
        <v>5</v>
      </c>
    </row>
    <row r="2198" spans="1:7">
      <c r="A2198" s="1">
        <v>1924</v>
      </c>
      <c r="B2198" s="1" t="s">
        <v>722</v>
      </c>
      <c r="C2198" s="1" t="s">
        <v>2496</v>
      </c>
      <c r="D2198" s="1">
        <v>5</v>
      </c>
      <c r="E2198" s="1" t="s">
        <v>805</v>
      </c>
      <c r="F2198" s="1" t="s">
        <v>724</v>
      </c>
      <c r="G2198" s="1">
        <v>5</v>
      </c>
    </row>
    <row r="2199" spans="1:7">
      <c r="A2199" s="1">
        <v>1926</v>
      </c>
      <c r="B2199" s="1" t="s">
        <v>722</v>
      </c>
      <c r="C2199" s="1" t="s">
        <v>2009</v>
      </c>
      <c r="D2199" s="1">
        <v>5</v>
      </c>
      <c r="E2199" s="1" t="s">
        <v>645</v>
      </c>
      <c r="F2199" s="1" t="s">
        <v>724</v>
      </c>
      <c r="G2199" s="1">
        <v>5</v>
      </c>
    </row>
    <row r="2200" spans="1:7">
      <c r="A2200" s="1">
        <v>1945</v>
      </c>
      <c r="B2200" s="1" t="s">
        <v>722</v>
      </c>
      <c r="C2200" s="1" t="s">
        <v>2547</v>
      </c>
      <c r="D2200" s="1">
        <v>5</v>
      </c>
      <c r="E2200" s="1" t="s">
        <v>645</v>
      </c>
      <c r="F2200" s="1" t="s">
        <v>648</v>
      </c>
      <c r="G2200" s="1">
        <v>5</v>
      </c>
    </row>
    <row r="2201" spans="1:7">
      <c r="A2201" s="1">
        <v>1946</v>
      </c>
      <c r="B2201" s="1" t="s">
        <v>722</v>
      </c>
      <c r="C2201" s="1" t="s">
        <v>2548</v>
      </c>
      <c r="D2201" s="1">
        <v>5</v>
      </c>
      <c r="E2201" s="1" t="s">
        <v>645</v>
      </c>
      <c r="F2201" s="1" t="s">
        <v>648</v>
      </c>
      <c r="G2201" s="1">
        <v>5</v>
      </c>
    </row>
    <row r="2202" spans="1:7">
      <c r="A2202" s="1">
        <v>1950</v>
      </c>
      <c r="B2202" s="1" t="s">
        <v>722</v>
      </c>
      <c r="C2202" s="1" t="s">
        <v>2549</v>
      </c>
      <c r="D2202" s="1">
        <v>5</v>
      </c>
      <c r="E2202" s="1" t="s">
        <v>805</v>
      </c>
      <c r="F2202" s="1" t="s">
        <v>648</v>
      </c>
      <c r="G2202" s="1">
        <v>5</v>
      </c>
    </row>
    <row r="2203" spans="1:7">
      <c r="A2203" s="1">
        <v>1967</v>
      </c>
      <c r="B2203" s="1" t="s">
        <v>654</v>
      </c>
      <c r="C2203" s="1" t="s">
        <v>2550</v>
      </c>
      <c r="D2203" s="1">
        <v>5</v>
      </c>
      <c r="E2203" s="1" t="s">
        <v>805</v>
      </c>
      <c r="F2203" s="1" t="s">
        <v>648</v>
      </c>
      <c r="G2203" s="1">
        <v>3.5</v>
      </c>
    </row>
    <row r="2204" spans="1:7">
      <c r="A2204" s="1">
        <v>1974</v>
      </c>
      <c r="B2204" s="1" t="s">
        <v>654</v>
      </c>
      <c r="C2204" s="1" t="s">
        <v>2551</v>
      </c>
      <c r="D2204" s="1">
        <v>5</v>
      </c>
      <c r="E2204" s="1" t="s">
        <v>805</v>
      </c>
      <c r="F2204" s="1" t="s">
        <v>806</v>
      </c>
      <c r="G2204" s="1">
        <v>3.5</v>
      </c>
    </row>
    <row r="2205" spans="1:7">
      <c r="A2205" s="1">
        <v>1975</v>
      </c>
      <c r="B2205" s="1" t="s">
        <v>654</v>
      </c>
      <c r="C2205" s="1" t="s">
        <v>2552</v>
      </c>
      <c r="D2205" s="1">
        <v>5</v>
      </c>
      <c r="E2205" s="1" t="s">
        <v>645</v>
      </c>
      <c r="F2205" s="1" t="s">
        <v>648</v>
      </c>
      <c r="G2205" s="1">
        <v>3.5</v>
      </c>
    </row>
    <row r="2206" spans="1:7">
      <c r="A2206" s="1">
        <v>1976</v>
      </c>
      <c r="B2206" s="1" t="s">
        <v>654</v>
      </c>
      <c r="C2206" s="1" t="s">
        <v>2535</v>
      </c>
      <c r="D2206" s="1">
        <v>5</v>
      </c>
      <c r="E2206" s="1" t="s">
        <v>805</v>
      </c>
      <c r="F2206" s="1" t="s">
        <v>648</v>
      </c>
      <c r="G2206" s="1">
        <v>3.5</v>
      </c>
    </row>
    <row r="2207" spans="1:7">
      <c r="A2207" s="1">
        <v>1999</v>
      </c>
      <c r="B2207" s="1" t="s">
        <v>654</v>
      </c>
      <c r="C2207" s="1" t="s">
        <v>2531</v>
      </c>
      <c r="D2207" s="1">
        <v>5</v>
      </c>
      <c r="E2207" s="1" t="s">
        <v>805</v>
      </c>
      <c r="F2207" s="1" t="s">
        <v>2489</v>
      </c>
      <c r="G2207" s="1">
        <v>3.5</v>
      </c>
    </row>
    <row r="2208" spans="1:7">
      <c r="A2208" s="1">
        <v>2052</v>
      </c>
      <c r="B2208" s="1" t="s">
        <v>661</v>
      </c>
      <c r="C2208" s="1" t="s">
        <v>2553</v>
      </c>
      <c r="D2208" s="1">
        <v>5</v>
      </c>
      <c r="E2208" s="1" t="s">
        <v>645</v>
      </c>
      <c r="F2208" s="1" t="s">
        <v>646</v>
      </c>
      <c r="G2208" s="1">
        <v>5</v>
      </c>
    </row>
    <row r="2209" spans="1:7">
      <c r="A2209" s="1">
        <v>2119</v>
      </c>
      <c r="B2209" s="1" t="s">
        <v>1770</v>
      </c>
      <c r="C2209" s="1" t="s">
        <v>2554</v>
      </c>
      <c r="D2209" s="1">
        <v>5</v>
      </c>
      <c r="E2209" s="1" t="s">
        <v>805</v>
      </c>
      <c r="F2209" s="1" t="s">
        <v>724</v>
      </c>
      <c r="G2209" s="1">
        <v>5</v>
      </c>
    </row>
    <row r="2210" spans="1:7">
      <c r="A2210" s="1">
        <v>2138</v>
      </c>
      <c r="B2210" s="1" t="s">
        <v>1770</v>
      </c>
      <c r="C2210" s="1" t="s">
        <v>2426</v>
      </c>
      <c r="D2210" s="1">
        <v>5</v>
      </c>
      <c r="E2210" s="1" t="s">
        <v>805</v>
      </c>
      <c r="F2210" s="1" t="s">
        <v>724</v>
      </c>
      <c r="G2210" s="1">
        <v>5</v>
      </c>
    </row>
    <row r="2211" spans="1:7">
      <c r="A2211" s="1">
        <v>2227</v>
      </c>
      <c r="B2211" s="1" t="s">
        <v>770</v>
      </c>
      <c r="C2211" s="1" t="s">
        <v>2555</v>
      </c>
      <c r="D2211" s="1">
        <v>5</v>
      </c>
      <c r="E2211" s="1" t="s">
        <v>805</v>
      </c>
      <c r="F2211" s="1" t="s">
        <v>724</v>
      </c>
      <c r="G2211" s="1">
        <v>5</v>
      </c>
    </row>
    <row r="2212" spans="1:7">
      <c r="A2212" s="1">
        <v>2237</v>
      </c>
      <c r="B2212" s="1" t="s">
        <v>770</v>
      </c>
      <c r="C2212" s="1" t="s">
        <v>2556</v>
      </c>
      <c r="D2212" s="1">
        <v>5</v>
      </c>
      <c r="E2212" s="1" t="s">
        <v>805</v>
      </c>
      <c r="F2212" s="1" t="s">
        <v>658</v>
      </c>
      <c r="G2212" s="1">
        <v>5</v>
      </c>
    </row>
    <row r="2213" spans="1:7">
      <c r="A2213" s="1">
        <v>2339</v>
      </c>
      <c r="B2213" s="1" t="s">
        <v>774</v>
      </c>
      <c r="C2213" s="1" t="s">
        <v>2557</v>
      </c>
      <c r="D2213" s="1">
        <v>5</v>
      </c>
      <c r="E2213" s="1" t="s">
        <v>805</v>
      </c>
      <c r="F2213" s="1" t="s">
        <v>724</v>
      </c>
      <c r="G2213" s="1">
        <v>5</v>
      </c>
    </row>
    <row r="2214" spans="1:7">
      <c r="A2214" s="1">
        <v>2343</v>
      </c>
      <c r="B2214" s="1" t="s">
        <v>774</v>
      </c>
      <c r="C2214" s="1" t="s">
        <v>2558</v>
      </c>
      <c r="D2214" s="1">
        <v>5</v>
      </c>
      <c r="E2214" s="1" t="s">
        <v>805</v>
      </c>
      <c r="F2214" s="1" t="s">
        <v>724</v>
      </c>
      <c r="G2214" s="1">
        <v>5</v>
      </c>
    </row>
    <row r="2215" spans="1:7">
      <c r="A2215" s="1">
        <v>2346</v>
      </c>
      <c r="B2215" s="1" t="s">
        <v>774</v>
      </c>
      <c r="C2215" s="1" t="s">
        <v>2559</v>
      </c>
      <c r="D2215" s="1">
        <v>5</v>
      </c>
      <c r="E2215" s="1" t="s">
        <v>805</v>
      </c>
      <c r="F2215" s="1" t="s">
        <v>724</v>
      </c>
      <c r="G2215" s="1">
        <v>5</v>
      </c>
    </row>
    <row r="2216" spans="1:7">
      <c r="A2216" s="1">
        <v>2347</v>
      </c>
      <c r="B2216" s="1" t="s">
        <v>774</v>
      </c>
      <c r="C2216" s="1" t="s">
        <v>2208</v>
      </c>
      <c r="D2216" s="1">
        <v>5</v>
      </c>
      <c r="E2216" s="1" t="s">
        <v>805</v>
      </c>
      <c r="F2216" s="1" t="s">
        <v>724</v>
      </c>
      <c r="G2216" s="1">
        <v>5</v>
      </c>
    </row>
    <row r="2217" spans="1:7">
      <c r="A2217" s="1">
        <v>2403</v>
      </c>
      <c r="B2217" s="1" t="s">
        <v>643</v>
      </c>
      <c r="C2217" s="1" t="s">
        <v>2560</v>
      </c>
      <c r="D2217" s="1">
        <v>5</v>
      </c>
      <c r="E2217" s="1" t="s">
        <v>805</v>
      </c>
      <c r="F2217" s="1" t="s">
        <v>724</v>
      </c>
      <c r="G2217" s="1">
        <v>5</v>
      </c>
    </row>
    <row r="2218" spans="1:7">
      <c r="A2218" s="1">
        <v>2448</v>
      </c>
      <c r="B2218" s="1" t="s">
        <v>657</v>
      </c>
      <c r="C2218" s="1" t="s">
        <v>2561</v>
      </c>
      <c r="D2218" s="1">
        <v>5</v>
      </c>
      <c r="E2218" s="1" t="s">
        <v>645</v>
      </c>
      <c r="F2218" s="1" t="s">
        <v>646</v>
      </c>
      <c r="G2218" s="1">
        <v>5</v>
      </c>
    </row>
    <row r="2219" spans="1:7">
      <c r="A2219" s="1">
        <v>2542</v>
      </c>
      <c r="B2219" s="1" t="s">
        <v>657</v>
      </c>
      <c r="C2219" s="1" t="s">
        <v>2421</v>
      </c>
      <c r="D2219" s="1">
        <v>5</v>
      </c>
      <c r="E2219" s="1" t="s">
        <v>805</v>
      </c>
      <c r="F2219" s="1" t="s">
        <v>646</v>
      </c>
      <c r="G2219" s="1">
        <v>5</v>
      </c>
    </row>
    <row r="2220" spans="1:7">
      <c r="A2220" s="1">
        <v>2543</v>
      </c>
      <c r="B2220" s="1" t="s">
        <v>657</v>
      </c>
      <c r="C2220" s="1" t="s">
        <v>2420</v>
      </c>
      <c r="D2220" s="1">
        <v>5</v>
      </c>
      <c r="E2220" s="1" t="s">
        <v>805</v>
      </c>
      <c r="F2220" s="1" t="s">
        <v>646</v>
      </c>
      <c r="G2220" s="1">
        <v>5</v>
      </c>
    </row>
    <row r="2221" spans="1:7">
      <c r="A2221" s="1">
        <v>2546</v>
      </c>
      <c r="B2221" s="1" t="s">
        <v>657</v>
      </c>
      <c r="C2221" s="1" t="s">
        <v>2562</v>
      </c>
      <c r="D2221" s="1">
        <v>5</v>
      </c>
      <c r="E2221" s="1" t="s">
        <v>805</v>
      </c>
      <c r="F2221" s="1" t="s">
        <v>646</v>
      </c>
      <c r="G2221" s="1">
        <v>5</v>
      </c>
    </row>
    <row r="2222" spans="1:7">
      <c r="A2222" s="1">
        <v>2557</v>
      </c>
      <c r="B2222" s="1" t="s">
        <v>657</v>
      </c>
      <c r="C2222" s="1" t="s">
        <v>2563</v>
      </c>
      <c r="D2222" s="1">
        <v>5</v>
      </c>
      <c r="E2222" s="1" t="s">
        <v>645</v>
      </c>
      <c r="F2222" s="1" t="s">
        <v>646</v>
      </c>
      <c r="G2222" s="1">
        <v>5</v>
      </c>
    </row>
    <row r="2223" spans="1:7">
      <c r="A2223" s="1">
        <v>2560</v>
      </c>
      <c r="B2223" s="1" t="s">
        <v>657</v>
      </c>
      <c r="C2223" s="1" t="s">
        <v>1688</v>
      </c>
      <c r="D2223" s="1">
        <v>5</v>
      </c>
      <c r="E2223" s="1" t="s">
        <v>645</v>
      </c>
      <c r="F2223" s="1" t="s">
        <v>646</v>
      </c>
      <c r="G2223" s="1">
        <v>5</v>
      </c>
    </row>
    <row r="2224" spans="1:7">
      <c r="A2224" s="1">
        <v>2595</v>
      </c>
      <c r="B2224" s="1" t="s">
        <v>657</v>
      </c>
      <c r="C2224" s="1" t="s">
        <v>2564</v>
      </c>
      <c r="D2224" s="1">
        <v>5</v>
      </c>
      <c r="E2224" s="1" t="s">
        <v>805</v>
      </c>
      <c r="F2224" s="1" t="s">
        <v>750</v>
      </c>
      <c r="G2224" s="1">
        <v>5</v>
      </c>
    </row>
    <row r="2225" spans="1:7">
      <c r="A2225" s="1">
        <v>2596</v>
      </c>
      <c r="B2225" s="1" t="s">
        <v>657</v>
      </c>
      <c r="C2225" s="1" t="s">
        <v>2565</v>
      </c>
      <c r="D2225" s="1">
        <v>5</v>
      </c>
      <c r="E2225" s="1" t="s">
        <v>805</v>
      </c>
      <c r="F2225" s="1" t="s">
        <v>750</v>
      </c>
      <c r="G2225" s="1">
        <v>5</v>
      </c>
    </row>
    <row r="2226" spans="1:7">
      <c r="A2226" s="1">
        <v>2597</v>
      </c>
      <c r="B2226" s="1" t="s">
        <v>657</v>
      </c>
      <c r="C2226" s="1" t="s">
        <v>2566</v>
      </c>
      <c r="D2226" s="1">
        <v>5</v>
      </c>
      <c r="E2226" s="1" t="s">
        <v>805</v>
      </c>
      <c r="F2226" s="1" t="s">
        <v>750</v>
      </c>
      <c r="G2226" s="1">
        <v>5</v>
      </c>
    </row>
    <row r="2227" spans="1:7">
      <c r="A2227" s="1">
        <v>2623</v>
      </c>
      <c r="B2227" s="1" t="s">
        <v>725</v>
      </c>
      <c r="C2227" s="1" t="s">
        <v>2560</v>
      </c>
      <c r="D2227" s="1">
        <v>5</v>
      </c>
      <c r="E2227" s="1" t="s">
        <v>805</v>
      </c>
      <c r="F2227" s="1" t="s">
        <v>724</v>
      </c>
      <c r="G2227" s="1">
        <v>5</v>
      </c>
    </row>
    <row r="2228" spans="1:7">
      <c r="A2228" s="1">
        <v>2658</v>
      </c>
      <c r="B2228" s="1" t="s">
        <v>725</v>
      </c>
      <c r="C2228" s="1" t="s">
        <v>2567</v>
      </c>
      <c r="D2228" s="1">
        <v>5</v>
      </c>
      <c r="E2228" s="1" t="s">
        <v>805</v>
      </c>
      <c r="F2228" s="1" t="s">
        <v>724</v>
      </c>
      <c r="G2228" s="1">
        <v>5</v>
      </c>
    </row>
    <row r="2229" spans="1:7">
      <c r="A2229" s="1">
        <v>2666</v>
      </c>
      <c r="B2229" s="1" t="s">
        <v>725</v>
      </c>
      <c r="C2229" s="1" t="s">
        <v>2568</v>
      </c>
      <c r="D2229" s="1">
        <v>5</v>
      </c>
      <c r="E2229" s="1" t="s">
        <v>805</v>
      </c>
      <c r="F2229" s="1" t="s">
        <v>724</v>
      </c>
      <c r="G2229" s="1">
        <v>5</v>
      </c>
    </row>
    <row r="2230" spans="1:7">
      <c r="A2230" s="1">
        <v>2682</v>
      </c>
      <c r="B2230" s="1" t="s">
        <v>725</v>
      </c>
      <c r="C2230" s="1" t="s">
        <v>2569</v>
      </c>
      <c r="D2230" s="1">
        <v>5</v>
      </c>
      <c r="E2230" s="1" t="s">
        <v>805</v>
      </c>
      <c r="F2230" s="1" t="s">
        <v>648</v>
      </c>
      <c r="G2230" s="1">
        <v>5</v>
      </c>
    </row>
    <row r="2231" spans="1:7">
      <c r="A2231" s="1">
        <v>2694</v>
      </c>
      <c r="B2231" s="1" t="s">
        <v>725</v>
      </c>
      <c r="C2231" s="1" t="s">
        <v>2570</v>
      </c>
      <c r="D2231" s="1">
        <v>5</v>
      </c>
      <c r="E2231" s="1" t="s">
        <v>805</v>
      </c>
      <c r="F2231" s="1" t="s">
        <v>648</v>
      </c>
      <c r="G2231" s="1">
        <v>5</v>
      </c>
    </row>
    <row r="2232" spans="1:7">
      <c r="A2232" s="1">
        <v>2706</v>
      </c>
      <c r="B2232" s="1" t="s">
        <v>725</v>
      </c>
      <c r="C2232" s="1" t="s">
        <v>2571</v>
      </c>
      <c r="D2232" s="1">
        <v>5</v>
      </c>
      <c r="E2232" s="1" t="s">
        <v>805</v>
      </c>
      <c r="F2232" s="1" t="s">
        <v>648</v>
      </c>
      <c r="G2232" s="1">
        <v>5</v>
      </c>
    </row>
    <row r="2233" spans="1:7">
      <c r="A2233" s="1">
        <v>2729</v>
      </c>
      <c r="B2233" s="1" t="s">
        <v>725</v>
      </c>
      <c r="C2233" s="1" t="s">
        <v>2572</v>
      </c>
      <c r="D2233" s="1">
        <v>5</v>
      </c>
      <c r="E2233" s="1" t="s">
        <v>805</v>
      </c>
      <c r="F2233" s="1" t="s">
        <v>750</v>
      </c>
      <c r="G2233" s="1">
        <v>5</v>
      </c>
    </row>
    <row r="2234" spans="1:7">
      <c r="A2234" s="1">
        <v>2730</v>
      </c>
      <c r="B2234" s="1" t="s">
        <v>725</v>
      </c>
      <c r="C2234" s="1" t="s">
        <v>2573</v>
      </c>
      <c r="D2234" s="1">
        <v>5</v>
      </c>
      <c r="E2234" s="1" t="s">
        <v>645</v>
      </c>
      <c r="F2234" s="1" t="s">
        <v>750</v>
      </c>
      <c r="G2234" s="1">
        <v>5</v>
      </c>
    </row>
    <row r="2235" spans="1:7">
      <c r="A2235" s="1">
        <v>2733</v>
      </c>
      <c r="B2235" s="1" t="s">
        <v>725</v>
      </c>
      <c r="C2235" s="1" t="s">
        <v>2574</v>
      </c>
      <c r="D2235" s="1">
        <v>5</v>
      </c>
      <c r="E2235" s="1" t="s">
        <v>805</v>
      </c>
      <c r="F2235" s="1" t="s">
        <v>750</v>
      </c>
      <c r="G2235" s="1">
        <v>5</v>
      </c>
    </row>
    <row r="2236" spans="1:7">
      <c r="A2236" s="1">
        <v>2798</v>
      </c>
      <c r="B2236" s="1" t="s">
        <v>725</v>
      </c>
      <c r="C2236" s="1" t="s">
        <v>2352</v>
      </c>
      <c r="D2236" s="1">
        <v>5</v>
      </c>
      <c r="E2236" s="1" t="s">
        <v>805</v>
      </c>
      <c r="F2236" s="1" t="s">
        <v>724</v>
      </c>
      <c r="G2236" s="1">
        <v>5</v>
      </c>
    </row>
    <row r="2237" spans="1:7">
      <c r="A2237" s="1">
        <v>2815</v>
      </c>
      <c r="B2237" s="1" t="s">
        <v>725</v>
      </c>
      <c r="C2237" s="1" t="s">
        <v>2575</v>
      </c>
      <c r="D2237" s="1">
        <v>5</v>
      </c>
      <c r="E2237" s="1" t="s">
        <v>805</v>
      </c>
      <c r="F2237" s="1" t="s">
        <v>724</v>
      </c>
      <c r="G2237" s="1">
        <v>5</v>
      </c>
    </row>
    <row r="2238" spans="1:7">
      <c r="A2238" s="1">
        <v>2816</v>
      </c>
      <c r="B2238" s="1" t="s">
        <v>725</v>
      </c>
      <c r="C2238" s="1" t="s">
        <v>2576</v>
      </c>
      <c r="D2238" s="1">
        <v>5</v>
      </c>
      <c r="E2238" s="1" t="s">
        <v>805</v>
      </c>
      <c r="F2238" s="1" t="s">
        <v>724</v>
      </c>
      <c r="G2238" s="1">
        <v>5</v>
      </c>
    </row>
    <row r="2239" spans="1:7">
      <c r="A2239" s="1">
        <v>2829</v>
      </c>
      <c r="B2239" s="1" t="s">
        <v>725</v>
      </c>
      <c r="C2239" s="1" t="s">
        <v>2577</v>
      </c>
      <c r="D2239" s="1">
        <v>5</v>
      </c>
      <c r="E2239" s="1" t="s">
        <v>805</v>
      </c>
      <c r="F2239" s="1" t="s">
        <v>724</v>
      </c>
      <c r="G2239" s="1">
        <v>5</v>
      </c>
    </row>
    <row r="2240" spans="1:7">
      <c r="A2240" s="1">
        <v>2841</v>
      </c>
      <c r="B2240" s="1" t="s">
        <v>725</v>
      </c>
      <c r="C2240" s="1" t="s">
        <v>2578</v>
      </c>
      <c r="D2240" s="1">
        <v>5</v>
      </c>
      <c r="E2240" s="1" t="s">
        <v>645</v>
      </c>
      <c r="F2240" s="1" t="s">
        <v>648</v>
      </c>
      <c r="G2240" s="1">
        <v>5</v>
      </c>
    </row>
    <row r="2241" spans="1:7">
      <c r="A2241" s="1">
        <v>2846</v>
      </c>
      <c r="B2241" s="1" t="s">
        <v>725</v>
      </c>
      <c r="C2241" s="1" t="s">
        <v>2290</v>
      </c>
      <c r="D2241" s="1">
        <v>5</v>
      </c>
      <c r="E2241" s="1" t="s">
        <v>645</v>
      </c>
      <c r="F2241" s="1" t="s">
        <v>806</v>
      </c>
      <c r="G2241" s="1">
        <v>5</v>
      </c>
    </row>
    <row r="2242" spans="1:7">
      <c r="A2242" s="1">
        <v>2847</v>
      </c>
      <c r="B2242" s="1" t="s">
        <v>725</v>
      </c>
      <c r="C2242" s="1" t="s">
        <v>2579</v>
      </c>
      <c r="D2242" s="1">
        <v>5</v>
      </c>
      <c r="E2242" s="1" t="s">
        <v>805</v>
      </c>
      <c r="F2242" s="1" t="s">
        <v>806</v>
      </c>
      <c r="G2242" s="1">
        <v>5</v>
      </c>
    </row>
    <row r="2243" spans="1:7">
      <c r="A2243" s="1">
        <v>2848</v>
      </c>
      <c r="B2243" s="1" t="s">
        <v>725</v>
      </c>
      <c r="C2243" s="1" t="s">
        <v>2580</v>
      </c>
      <c r="D2243" s="1">
        <v>5</v>
      </c>
      <c r="E2243" s="1" t="s">
        <v>645</v>
      </c>
      <c r="F2243" s="1" t="s">
        <v>806</v>
      </c>
      <c r="G2243" s="1">
        <v>5</v>
      </c>
    </row>
    <row r="2244" spans="1:7">
      <c r="A2244" s="1">
        <v>2849</v>
      </c>
      <c r="B2244" s="1" t="s">
        <v>725</v>
      </c>
      <c r="C2244" s="1" t="s">
        <v>2581</v>
      </c>
      <c r="D2244" s="1">
        <v>5</v>
      </c>
      <c r="E2244" s="1" t="s">
        <v>805</v>
      </c>
      <c r="F2244" s="1" t="s">
        <v>806</v>
      </c>
      <c r="G2244" s="1">
        <v>5</v>
      </c>
    </row>
    <row r="2245" spans="1:7">
      <c r="A2245" s="1">
        <v>2852</v>
      </c>
      <c r="B2245" s="1" t="s">
        <v>725</v>
      </c>
      <c r="C2245" s="1" t="s">
        <v>2582</v>
      </c>
      <c r="D2245" s="1">
        <v>5</v>
      </c>
      <c r="E2245" s="1" t="s">
        <v>805</v>
      </c>
      <c r="F2245" s="1" t="s">
        <v>806</v>
      </c>
      <c r="G2245" s="1">
        <v>5</v>
      </c>
    </row>
    <row r="2246" spans="1:7">
      <c r="A2246" s="1">
        <v>2853</v>
      </c>
      <c r="B2246" s="1" t="s">
        <v>725</v>
      </c>
      <c r="C2246" s="1" t="s">
        <v>2165</v>
      </c>
      <c r="D2246" s="1">
        <v>5</v>
      </c>
      <c r="E2246" s="1" t="s">
        <v>805</v>
      </c>
      <c r="F2246" s="1" t="s">
        <v>806</v>
      </c>
      <c r="G2246" s="1">
        <v>5</v>
      </c>
    </row>
    <row r="2247" spans="1:7">
      <c r="A2247" s="1">
        <v>2878</v>
      </c>
      <c r="B2247" s="1" t="s">
        <v>1173</v>
      </c>
      <c r="C2247" s="1" t="s">
        <v>2583</v>
      </c>
      <c r="D2247" s="1">
        <v>5</v>
      </c>
      <c r="E2247" s="1" t="s">
        <v>645</v>
      </c>
      <c r="F2247" s="1" t="s">
        <v>646</v>
      </c>
      <c r="G2247" s="1">
        <v>3.5</v>
      </c>
    </row>
    <row r="2248" spans="1:7">
      <c r="A2248" s="1">
        <v>2879</v>
      </c>
      <c r="B2248" s="1" t="s">
        <v>1173</v>
      </c>
      <c r="C2248" s="1" t="s">
        <v>2584</v>
      </c>
      <c r="D2248" s="1">
        <v>5</v>
      </c>
      <c r="E2248" s="1" t="s">
        <v>645</v>
      </c>
      <c r="F2248" s="1" t="s">
        <v>646</v>
      </c>
      <c r="G2248" s="1">
        <v>3.5</v>
      </c>
    </row>
    <row r="2249" spans="1:7">
      <c r="A2249" s="1">
        <v>2880</v>
      </c>
      <c r="B2249" s="1" t="s">
        <v>1173</v>
      </c>
      <c r="C2249" s="1" t="s">
        <v>2585</v>
      </c>
      <c r="D2249" s="1">
        <v>5</v>
      </c>
      <c r="E2249" s="1" t="s">
        <v>805</v>
      </c>
      <c r="F2249" s="1" t="s">
        <v>646</v>
      </c>
      <c r="G2249" s="1">
        <v>3.5</v>
      </c>
    </row>
    <row r="2250" spans="1:7">
      <c r="A2250" s="1">
        <v>2881</v>
      </c>
      <c r="B2250" s="1" t="s">
        <v>1173</v>
      </c>
      <c r="C2250" s="1" t="s">
        <v>2586</v>
      </c>
      <c r="D2250" s="1">
        <v>5</v>
      </c>
      <c r="E2250" s="1" t="s">
        <v>645</v>
      </c>
      <c r="F2250" s="1" t="s">
        <v>646</v>
      </c>
      <c r="G2250" s="1">
        <v>3.5</v>
      </c>
    </row>
    <row r="2251" spans="1:7">
      <c r="A2251" s="1">
        <v>2882</v>
      </c>
      <c r="B2251" s="1" t="s">
        <v>1173</v>
      </c>
      <c r="C2251" s="1" t="s">
        <v>2587</v>
      </c>
      <c r="D2251" s="1">
        <v>5</v>
      </c>
      <c r="E2251" s="1" t="s">
        <v>645</v>
      </c>
      <c r="F2251" s="1" t="s">
        <v>646</v>
      </c>
      <c r="G2251" s="1">
        <v>3.5</v>
      </c>
    </row>
    <row r="2252" spans="1:7">
      <c r="A2252" s="1">
        <v>2883</v>
      </c>
      <c r="B2252" s="1" t="s">
        <v>1173</v>
      </c>
      <c r="C2252" s="1" t="s">
        <v>2588</v>
      </c>
      <c r="D2252" s="1">
        <v>5</v>
      </c>
      <c r="E2252" s="1" t="s">
        <v>645</v>
      </c>
      <c r="F2252" s="1" t="s">
        <v>646</v>
      </c>
      <c r="G2252" s="1">
        <v>3.5</v>
      </c>
    </row>
    <row r="2253" spans="1:7">
      <c r="A2253" s="1">
        <v>2884</v>
      </c>
      <c r="B2253" s="1" t="s">
        <v>1173</v>
      </c>
      <c r="C2253" s="1" t="s">
        <v>2589</v>
      </c>
      <c r="D2253" s="1">
        <v>5</v>
      </c>
      <c r="E2253" s="1" t="s">
        <v>645</v>
      </c>
      <c r="F2253" s="1" t="s">
        <v>646</v>
      </c>
      <c r="G2253" s="1">
        <v>3.5</v>
      </c>
    </row>
    <row r="2254" spans="1:7">
      <c r="A2254" s="1">
        <v>2885</v>
      </c>
      <c r="B2254" s="1" t="s">
        <v>1173</v>
      </c>
      <c r="C2254" s="1" t="s">
        <v>2590</v>
      </c>
      <c r="D2254" s="1">
        <v>5</v>
      </c>
      <c r="E2254" s="1" t="s">
        <v>645</v>
      </c>
      <c r="F2254" s="1" t="s">
        <v>646</v>
      </c>
      <c r="G2254" s="1">
        <v>3.5</v>
      </c>
    </row>
    <row r="2255" spans="1:7">
      <c r="A2255" s="1">
        <v>2886</v>
      </c>
      <c r="B2255" s="1" t="s">
        <v>1173</v>
      </c>
      <c r="C2255" s="1" t="s">
        <v>2591</v>
      </c>
      <c r="D2255" s="1">
        <v>5</v>
      </c>
      <c r="E2255" s="1" t="s">
        <v>645</v>
      </c>
      <c r="F2255" s="1" t="s">
        <v>646</v>
      </c>
      <c r="G2255" s="1">
        <v>3.5</v>
      </c>
    </row>
    <row r="2256" spans="1:7">
      <c r="A2256" s="1">
        <v>2949</v>
      </c>
      <c r="B2256" s="1" t="s">
        <v>819</v>
      </c>
      <c r="C2256" s="1" t="s">
        <v>2592</v>
      </c>
      <c r="D2256" s="1">
        <v>5</v>
      </c>
      <c r="E2256" s="1" t="s">
        <v>645</v>
      </c>
      <c r="F2256" s="1" t="s">
        <v>646</v>
      </c>
      <c r="G2256" s="1">
        <v>3.5</v>
      </c>
    </row>
    <row r="2257" spans="1:7">
      <c r="A2257" s="1">
        <v>2950</v>
      </c>
      <c r="B2257" s="1" t="s">
        <v>819</v>
      </c>
      <c r="C2257" s="1" t="s">
        <v>2593</v>
      </c>
      <c r="D2257" s="1">
        <v>5</v>
      </c>
      <c r="E2257" s="1" t="s">
        <v>805</v>
      </c>
      <c r="F2257" s="1" t="s">
        <v>646</v>
      </c>
      <c r="G2257" s="1">
        <v>3.5</v>
      </c>
    </row>
    <row r="2258" spans="1:7">
      <c r="A2258" s="1">
        <v>2951</v>
      </c>
      <c r="B2258" s="1" t="s">
        <v>819</v>
      </c>
      <c r="C2258" s="1" t="s">
        <v>2594</v>
      </c>
      <c r="D2258" s="1">
        <v>5</v>
      </c>
      <c r="E2258" s="1" t="s">
        <v>805</v>
      </c>
      <c r="F2258" s="1" t="s">
        <v>646</v>
      </c>
      <c r="G2258" s="1">
        <v>3.5</v>
      </c>
    </row>
    <row r="2259" spans="1:7">
      <c r="A2259" s="1">
        <v>2952</v>
      </c>
      <c r="B2259" s="1" t="s">
        <v>819</v>
      </c>
      <c r="C2259" s="1" t="s">
        <v>2595</v>
      </c>
      <c r="D2259" s="1">
        <v>5</v>
      </c>
      <c r="E2259" s="1" t="s">
        <v>805</v>
      </c>
      <c r="F2259" s="1" t="s">
        <v>646</v>
      </c>
      <c r="G2259" s="1">
        <v>3.5</v>
      </c>
    </row>
    <row r="2260" spans="1:7">
      <c r="A2260" s="1">
        <v>2953</v>
      </c>
      <c r="B2260" s="1" t="s">
        <v>819</v>
      </c>
      <c r="C2260" s="1" t="s">
        <v>2596</v>
      </c>
      <c r="D2260" s="1">
        <v>5</v>
      </c>
      <c r="E2260" s="1" t="s">
        <v>805</v>
      </c>
      <c r="F2260" s="1" t="s">
        <v>646</v>
      </c>
      <c r="G2260" s="1">
        <v>3.5</v>
      </c>
    </row>
    <row r="2261" spans="1:7">
      <c r="A2261" s="1">
        <v>2954</v>
      </c>
      <c r="B2261" s="1" t="s">
        <v>819</v>
      </c>
      <c r="C2261" s="1" t="s">
        <v>2597</v>
      </c>
      <c r="D2261" s="1">
        <v>5</v>
      </c>
      <c r="E2261" s="1" t="s">
        <v>805</v>
      </c>
      <c r="F2261" s="1" t="s">
        <v>646</v>
      </c>
      <c r="G2261" s="1">
        <v>3.5</v>
      </c>
    </row>
    <row r="2262" spans="1:7">
      <c r="A2262" s="1">
        <v>2955</v>
      </c>
      <c r="B2262" s="1" t="s">
        <v>819</v>
      </c>
      <c r="C2262" s="1" t="s">
        <v>2598</v>
      </c>
      <c r="D2262" s="1">
        <v>5</v>
      </c>
      <c r="E2262" s="1" t="s">
        <v>805</v>
      </c>
      <c r="F2262" s="1" t="s">
        <v>646</v>
      </c>
      <c r="G2262" s="1">
        <v>3.5</v>
      </c>
    </row>
    <row r="2263" spans="1:7">
      <c r="A2263" s="1">
        <v>2985</v>
      </c>
      <c r="B2263" s="1" t="s">
        <v>1721</v>
      </c>
      <c r="C2263" s="1" t="s">
        <v>2599</v>
      </c>
      <c r="D2263" s="1">
        <v>5</v>
      </c>
      <c r="E2263" s="1" t="s">
        <v>805</v>
      </c>
      <c r="F2263" s="1" t="s">
        <v>646</v>
      </c>
      <c r="G2263" s="1">
        <v>3.5</v>
      </c>
    </row>
    <row r="2264" spans="1:7">
      <c r="A2264" s="1">
        <v>2986</v>
      </c>
      <c r="B2264" s="1" t="s">
        <v>1721</v>
      </c>
      <c r="C2264" s="1" t="s">
        <v>2600</v>
      </c>
      <c r="D2264" s="1">
        <v>5</v>
      </c>
      <c r="E2264" s="1" t="s">
        <v>805</v>
      </c>
      <c r="F2264" s="1" t="s">
        <v>646</v>
      </c>
      <c r="G2264" s="1">
        <v>3.5</v>
      </c>
    </row>
    <row r="2265" spans="1:7">
      <c r="A2265" s="1">
        <v>2987</v>
      </c>
      <c r="B2265" s="1" t="s">
        <v>1721</v>
      </c>
      <c r="C2265" s="1" t="s">
        <v>2601</v>
      </c>
      <c r="D2265" s="1">
        <v>5</v>
      </c>
      <c r="E2265" s="1" t="s">
        <v>805</v>
      </c>
      <c r="F2265" s="1" t="s">
        <v>646</v>
      </c>
      <c r="G2265" s="1">
        <v>3.5</v>
      </c>
    </row>
    <row r="2266" spans="1:7">
      <c r="A2266" s="1">
        <v>2988</v>
      </c>
      <c r="B2266" s="1" t="s">
        <v>1721</v>
      </c>
      <c r="C2266" s="1" t="s">
        <v>2602</v>
      </c>
      <c r="D2266" s="1">
        <v>5</v>
      </c>
      <c r="E2266" s="1" t="s">
        <v>805</v>
      </c>
      <c r="F2266" s="1" t="s">
        <v>646</v>
      </c>
      <c r="G2266" s="1">
        <v>3.5</v>
      </c>
    </row>
    <row r="2267" spans="1:7">
      <c r="A2267" s="1">
        <v>2989</v>
      </c>
      <c r="B2267" s="1" t="s">
        <v>1721</v>
      </c>
      <c r="C2267" s="1" t="s">
        <v>2603</v>
      </c>
      <c r="D2267" s="1">
        <v>5</v>
      </c>
      <c r="E2267" s="1" t="s">
        <v>805</v>
      </c>
      <c r="F2267" s="1" t="s">
        <v>646</v>
      </c>
      <c r="G2267" s="1">
        <v>3.5</v>
      </c>
    </row>
    <row r="2268" spans="1:7">
      <c r="A2268" s="1">
        <v>2990</v>
      </c>
      <c r="B2268" s="1" t="s">
        <v>1721</v>
      </c>
      <c r="C2268" s="1" t="s">
        <v>2604</v>
      </c>
      <c r="D2268" s="1">
        <v>5</v>
      </c>
      <c r="E2268" s="1" t="s">
        <v>805</v>
      </c>
      <c r="F2268" s="1" t="s">
        <v>646</v>
      </c>
      <c r="G2268" s="1">
        <v>3.5</v>
      </c>
    </row>
    <row r="2269" spans="1:7">
      <c r="A2269" s="1">
        <v>2991</v>
      </c>
      <c r="B2269" s="1" t="s">
        <v>1721</v>
      </c>
      <c r="C2269" s="1" t="s">
        <v>2605</v>
      </c>
      <c r="D2269" s="1">
        <v>5</v>
      </c>
      <c r="E2269" s="1" t="s">
        <v>805</v>
      </c>
      <c r="F2269" s="1" t="s">
        <v>646</v>
      </c>
      <c r="G2269" s="1">
        <v>3.5</v>
      </c>
    </row>
    <row r="2270" spans="1:7">
      <c r="A2270" s="1">
        <v>1447</v>
      </c>
      <c r="B2270" s="1" t="s">
        <v>722</v>
      </c>
      <c r="C2270" s="1" t="s">
        <v>2606</v>
      </c>
      <c r="D2270" s="1">
        <v>4.72</v>
      </c>
      <c r="E2270" s="1" t="s">
        <v>805</v>
      </c>
      <c r="F2270" s="1" t="s">
        <v>646</v>
      </c>
      <c r="G2270" s="1">
        <v>4</v>
      </c>
    </row>
    <row r="2271" spans="1:7">
      <c r="A2271" s="1">
        <v>1451</v>
      </c>
      <c r="B2271" s="1" t="s">
        <v>722</v>
      </c>
      <c r="C2271" s="1" t="s">
        <v>2607</v>
      </c>
      <c r="D2271" s="1">
        <v>4.5999999999999996</v>
      </c>
      <c r="E2271" s="1" t="s">
        <v>805</v>
      </c>
      <c r="F2271" s="1" t="s">
        <v>646</v>
      </c>
      <c r="G2271" s="1">
        <v>4</v>
      </c>
    </row>
    <row r="2272" spans="1:7">
      <c r="A2272" s="1">
        <v>1490</v>
      </c>
      <c r="B2272" s="1" t="s">
        <v>722</v>
      </c>
      <c r="C2272" s="1" t="s">
        <v>1690</v>
      </c>
      <c r="D2272" s="1">
        <v>4.5999999999999996</v>
      </c>
      <c r="E2272" s="1" t="s">
        <v>645</v>
      </c>
      <c r="F2272" s="1" t="s">
        <v>646</v>
      </c>
      <c r="G2272" s="1">
        <v>4</v>
      </c>
    </row>
    <row r="2273" spans="1:7">
      <c r="A2273" s="1">
        <v>1512</v>
      </c>
      <c r="B2273" s="1" t="s">
        <v>722</v>
      </c>
      <c r="C2273" s="1" t="s">
        <v>1394</v>
      </c>
      <c r="D2273" s="1">
        <v>4.5999999999999996</v>
      </c>
      <c r="E2273" s="1" t="s">
        <v>805</v>
      </c>
      <c r="F2273" s="1" t="s">
        <v>724</v>
      </c>
      <c r="G2273" s="1">
        <v>4</v>
      </c>
    </row>
    <row r="2274" spans="1:7">
      <c r="A2274" s="1">
        <v>283</v>
      </c>
      <c r="B2274" s="1" t="s">
        <v>715</v>
      </c>
      <c r="C2274" s="1" t="s">
        <v>2608</v>
      </c>
      <c r="D2274" s="1">
        <v>4.5</v>
      </c>
      <c r="E2274" s="1" t="s">
        <v>645</v>
      </c>
      <c r="F2274" s="1" t="s">
        <v>806</v>
      </c>
      <c r="G2274" s="1">
        <v>4.5</v>
      </c>
    </row>
    <row r="2275" spans="1:7">
      <c r="A2275" s="1">
        <v>296</v>
      </c>
      <c r="B2275" s="1" t="s">
        <v>715</v>
      </c>
      <c r="C2275" s="1" t="s">
        <v>2609</v>
      </c>
      <c r="D2275" s="1">
        <v>4.5</v>
      </c>
      <c r="E2275" s="1" t="s">
        <v>805</v>
      </c>
      <c r="F2275" s="1" t="s">
        <v>724</v>
      </c>
      <c r="G2275" s="1">
        <v>4.5</v>
      </c>
    </row>
    <row r="2276" spans="1:7">
      <c r="A2276" s="1">
        <v>933</v>
      </c>
      <c r="B2276" s="1" t="s">
        <v>765</v>
      </c>
      <c r="C2276" s="1" t="s">
        <v>2610</v>
      </c>
      <c r="D2276" s="1">
        <v>4.5</v>
      </c>
      <c r="E2276" s="1" t="s">
        <v>805</v>
      </c>
      <c r="F2276" s="1" t="s">
        <v>724</v>
      </c>
      <c r="G2276" s="1">
        <v>4.5</v>
      </c>
    </row>
    <row r="2277" spans="1:7">
      <c r="A2277" s="1">
        <v>1156</v>
      </c>
      <c r="B2277" s="1" t="s">
        <v>1173</v>
      </c>
      <c r="C2277" s="1" t="s">
        <v>2611</v>
      </c>
      <c r="D2277" s="1">
        <v>4.5</v>
      </c>
      <c r="E2277" s="1" t="s">
        <v>805</v>
      </c>
      <c r="F2277" s="1" t="s">
        <v>724</v>
      </c>
      <c r="G2277" s="1">
        <v>3.15</v>
      </c>
    </row>
    <row r="2278" spans="1:7">
      <c r="A2278" s="1">
        <v>1157</v>
      </c>
      <c r="B2278" s="1" t="s">
        <v>1173</v>
      </c>
      <c r="C2278" s="1" t="s">
        <v>2609</v>
      </c>
      <c r="D2278" s="1">
        <v>4.5</v>
      </c>
      <c r="E2278" s="1" t="s">
        <v>805</v>
      </c>
      <c r="F2278" s="1" t="s">
        <v>724</v>
      </c>
      <c r="G2278" s="1">
        <v>3.15</v>
      </c>
    </row>
    <row r="2279" spans="1:7">
      <c r="A2279" s="1">
        <v>1597</v>
      </c>
      <c r="B2279" s="1" t="s">
        <v>722</v>
      </c>
      <c r="C2279" s="1" t="s">
        <v>1984</v>
      </c>
      <c r="D2279" s="1">
        <v>4.5</v>
      </c>
      <c r="E2279" s="1" t="s">
        <v>805</v>
      </c>
      <c r="F2279" s="1" t="s">
        <v>648</v>
      </c>
      <c r="G2279" s="1">
        <v>4.5</v>
      </c>
    </row>
    <row r="2280" spans="1:7">
      <c r="A2280" s="1">
        <v>1601</v>
      </c>
      <c r="B2280" s="1" t="s">
        <v>722</v>
      </c>
      <c r="C2280" s="1" t="s">
        <v>2476</v>
      </c>
      <c r="D2280" s="1">
        <v>4.5</v>
      </c>
      <c r="E2280" s="1" t="s">
        <v>645</v>
      </c>
      <c r="F2280" s="1" t="s">
        <v>648</v>
      </c>
      <c r="G2280" s="1">
        <v>4.5</v>
      </c>
    </row>
    <row r="2281" spans="1:7">
      <c r="A2281" s="1">
        <v>2098</v>
      </c>
      <c r="B2281" s="1" t="s">
        <v>1770</v>
      </c>
      <c r="C2281" s="1" t="s">
        <v>2357</v>
      </c>
      <c r="D2281" s="1">
        <v>4.5</v>
      </c>
      <c r="E2281" s="1" t="s">
        <v>805</v>
      </c>
      <c r="F2281" s="1" t="s">
        <v>724</v>
      </c>
      <c r="G2281" s="1">
        <v>4.5</v>
      </c>
    </row>
    <row r="2282" spans="1:7">
      <c r="A2282" s="1">
        <v>2594</v>
      </c>
      <c r="B2282" s="1" t="s">
        <v>657</v>
      </c>
      <c r="C2282" s="1" t="s">
        <v>2612</v>
      </c>
      <c r="D2282" s="1">
        <v>4.5</v>
      </c>
      <c r="E2282" s="1" t="s">
        <v>805</v>
      </c>
      <c r="F2282" s="1" t="s">
        <v>724</v>
      </c>
      <c r="G2282" s="1">
        <v>4.5</v>
      </c>
    </row>
    <row r="2283" spans="1:7">
      <c r="A2283" s="1">
        <v>2720</v>
      </c>
      <c r="B2283" s="1" t="s">
        <v>725</v>
      </c>
      <c r="C2283" s="1" t="s">
        <v>2613</v>
      </c>
      <c r="D2283" s="1">
        <v>4.5</v>
      </c>
      <c r="E2283" s="1" t="s">
        <v>645</v>
      </c>
      <c r="F2283" s="1" t="s">
        <v>646</v>
      </c>
      <c r="G2283" s="1">
        <v>4.5</v>
      </c>
    </row>
    <row r="2284" spans="1:7">
      <c r="A2284" s="1">
        <v>3055</v>
      </c>
      <c r="B2284" s="1" t="s">
        <v>1721</v>
      </c>
      <c r="C2284" s="1" t="s">
        <v>2614</v>
      </c>
      <c r="D2284" s="1">
        <v>4.3</v>
      </c>
      <c r="E2284" s="1" t="s">
        <v>645</v>
      </c>
      <c r="F2284" s="1" t="s">
        <v>646</v>
      </c>
      <c r="G2284" s="1">
        <v>3.01</v>
      </c>
    </row>
    <row r="2285" spans="1:7">
      <c r="A2285" s="1">
        <v>3056</v>
      </c>
      <c r="B2285" s="1" t="s">
        <v>1721</v>
      </c>
      <c r="C2285" s="1" t="s">
        <v>2615</v>
      </c>
      <c r="D2285" s="1">
        <v>4.3</v>
      </c>
      <c r="E2285" s="1" t="s">
        <v>645</v>
      </c>
      <c r="F2285" s="1" t="s">
        <v>646</v>
      </c>
      <c r="G2285" s="1">
        <v>3.01</v>
      </c>
    </row>
    <row r="2286" spans="1:7">
      <c r="A2286" s="1">
        <v>3057</v>
      </c>
      <c r="B2286" s="1" t="s">
        <v>1721</v>
      </c>
      <c r="C2286" s="1" t="s">
        <v>2616</v>
      </c>
      <c r="D2286" s="1">
        <v>4.3</v>
      </c>
      <c r="E2286" s="1" t="s">
        <v>645</v>
      </c>
      <c r="F2286" s="1" t="s">
        <v>646</v>
      </c>
      <c r="G2286" s="1">
        <v>3.01</v>
      </c>
    </row>
    <row r="2287" spans="1:7">
      <c r="A2287" s="1">
        <v>3058</v>
      </c>
      <c r="B2287" s="1" t="s">
        <v>1721</v>
      </c>
      <c r="C2287" s="1" t="s">
        <v>2617</v>
      </c>
      <c r="D2287" s="1">
        <v>4.3</v>
      </c>
      <c r="E2287" s="1" t="s">
        <v>805</v>
      </c>
      <c r="F2287" s="1" t="s">
        <v>646</v>
      </c>
      <c r="G2287" s="1">
        <v>3.01</v>
      </c>
    </row>
    <row r="2288" spans="1:7">
      <c r="A2288" s="1">
        <v>3059</v>
      </c>
      <c r="B2288" s="1" t="s">
        <v>1721</v>
      </c>
      <c r="C2288" s="1" t="s">
        <v>2618</v>
      </c>
      <c r="D2288" s="1">
        <v>4.3</v>
      </c>
      <c r="E2288" s="1" t="s">
        <v>805</v>
      </c>
      <c r="F2288" s="1" t="s">
        <v>646</v>
      </c>
      <c r="G2288" s="1">
        <v>3.01</v>
      </c>
    </row>
    <row r="2289" spans="1:7">
      <c r="A2289" s="1">
        <v>3060</v>
      </c>
      <c r="B2289" s="1" t="s">
        <v>1721</v>
      </c>
      <c r="C2289" s="1" t="s">
        <v>2619</v>
      </c>
      <c r="D2289" s="1">
        <v>4.3</v>
      </c>
      <c r="E2289" s="1" t="s">
        <v>805</v>
      </c>
      <c r="F2289" s="1" t="s">
        <v>646</v>
      </c>
      <c r="G2289" s="1">
        <v>3.01</v>
      </c>
    </row>
    <row r="2290" spans="1:7">
      <c r="A2290" s="1">
        <v>3061</v>
      </c>
      <c r="B2290" s="1" t="s">
        <v>1721</v>
      </c>
      <c r="C2290" s="1" t="s">
        <v>2620</v>
      </c>
      <c r="D2290" s="1">
        <v>4.3</v>
      </c>
      <c r="E2290" s="1" t="s">
        <v>805</v>
      </c>
      <c r="F2290" s="1" t="s">
        <v>646</v>
      </c>
      <c r="G2290" s="1">
        <v>3.01</v>
      </c>
    </row>
    <row r="2291" spans="1:7">
      <c r="A2291" s="1">
        <v>3062</v>
      </c>
      <c r="B2291" s="1" t="s">
        <v>1721</v>
      </c>
      <c r="C2291" s="1" t="s">
        <v>2621</v>
      </c>
      <c r="D2291" s="1">
        <v>4.3</v>
      </c>
      <c r="E2291" s="1" t="s">
        <v>805</v>
      </c>
      <c r="F2291" s="1" t="s">
        <v>646</v>
      </c>
      <c r="G2291" s="1">
        <v>3.01</v>
      </c>
    </row>
    <row r="2292" spans="1:7">
      <c r="A2292" s="1">
        <v>3063</v>
      </c>
      <c r="B2292" s="1" t="s">
        <v>1721</v>
      </c>
      <c r="C2292" s="1" t="s">
        <v>2622</v>
      </c>
      <c r="D2292" s="1">
        <v>4.3</v>
      </c>
      <c r="E2292" s="1" t="s">
        <v>805</v>
      </c>
      <c r="F2292" s="1" t="s">
        <v>646</v>
      </c>
      <c r="G2292" s="1">
        <v>3.01</v>
      </c>
    </row>
    <row r="2293" spans="1:7">
      <c r="A2293" s="1">
        <v>3064</v>
      </c>
      <c r="B2293" s="1" t="s">
        <v>1721</v>
      </c>
      <c r="C2293" s="1" t="s">
        <v>2623</v>
      </c>
      <c r="D2293" s="1">
        <v>4.3</v>
      </c>
      <c r="E2293" s="1" t="s">
        <v>805</v>
      </c>
      <c r="F2293" s="1" t="s">
        <v>646</v>
      </c>
      <c r="G2293" s="1">
        <v>3.01</v>
      </c>
    </row>
    <row r="2294" spans="1:7">
      <c r="A2294" s="1">
        <v>3065</v>
      </c>
      <c r="B2294" s="1" t="s">
        <v>1721</v>
      </c>
      <c r="C2294" s="1" t="s">
        <v>2624</v>
      </c>
      <c r="D2294" s="1">
        <v>4.3</v>
      </c>
      <c r="E2294" s="1" t="s">
        <v>805</v>
      </c>
      <c r="F2294" s="1" t="s">
        <v>646</v>
      </c>
      <c r="G2294" s="1">
        <v>3.01</v>
      </c>
    </row>
    <row r="2295" spans="1:7">
      <c r="A2295" s="1">
        <v>3066</v>
      </c>
      <c r="B2295" s="1" t="s">
        <v>1721</v>
      </c>
      <c r="C2295" s="1" t="s">
        <v>2625</v>
      </c>
      <c r="D2295" s="1">
        <v>4.3</v>
      </c>
      <c r="E2295" s="1" t="s">
        <v>805</v>
      </c>
      <c r="F2295" s="1" t="s">
        <v>646</v>
      </c>
      <c r="G2295" s="1">
        <v>3.01</v>
      </c>
    </row>
    <row r="2296" spans="1:7">
      <c r="A2296" s="1">
        <v>3067</v>
      </c>
      <c r="B2296" s="1" t="s">
        <v>1721</v>
      </c>
      <c r="C2296" s="1" t="s">
        <v>2626</v>
      </c>
      <c r="D2296" s="1">
        <v>4.3</v>
      </c>
      <c r="E2296" s="1" t="s">
        <v>805</v>
      </c>
      <c r="F2296" s="1" t="s">
        <v>646</v>
      </c>
      <c r="G2296" s="1">
        <v>3.01</v>
      </c>
    </row>
    <row r="2297" spans="1:7">
      <c r="A2297" s="1">
        <v>3068</v>
      </c>
      <c r="B2297" s="1" t="s">
        <v>1721</v>
      </c>
      <c r="C2297" s="1" t="s">
        <v>2627</v>
      </c>
      <c r="D2297" s="1">
        <v>4.3</v>
      </c>
      <c r="E2297" s="1" t="s">
        <v>805</v>
      </c>
      <c r="F2297" s="1" t="s">
        <v>646</v>
      </c>
      <c r="G2297" s="1">
        <v>3.01</v>
      </c>
    </row>
    <row r="2298" spans="1:7">
      <c r="A2298" s="1">
        <v>3069</v>
      </c>
      <c r="B2298" s="1" t="s">
        <v>1721</v>
      </c>
      <c r="C2298" s="1" t="s">
        <v>2628</v>
      </c>
      <c r="D2298" s="1">
        <v>4.3</v>
      </c>
      <c r="E2298" s="1" t="s">
        <v>805</v>
      </c>
      <c r="F2298" s="1" t="s">
        <v>646</v>
      </c>
      <c r="G2298" s="1">
        <v>3.01</v>
      </c>
    </row>
    <row r="2299" spans="1:7">
      <c r="A2299" s="1">
        <v>3070</v>
      </c>
      <c r="B2299" s="1" t="s">
        <v>1721</v>
      </c>
      <c r="C2299" s="1" t="s">
        <v>2629</v>
      </c>
      <c r="D2299" s="1">
        <v>4.3</v>
      </c>
      <c r="E2299" s="1" t="s">
        <v>805</v>
      </c>
      <c r="F2299" s="1" t="s">
        <v>646</v>
      </c>
      <c r="G2299" s="1">
        <v>3.01</v>
      </c>
    </row>
    <row r="2300" spans="1:7">
      <c r="A2300" s="1">
        <v>3071</v>
      </c>
      <c r="B2300" s="1" t="s">
        <v>1721</v>
      </c>
      <c r="C2300" s="1" t="s">
        <v>2630</v>
      </c>
      <c r="D2300" s="1">
        <v>4.3</v>
      </c>
      <c r="E2300" s="1" t="s">
        <v>805</v>
      </c>
      <c r="F2300" s="1" t="s">
        <v>646</v>
      </c>
      <c r="G2300" s="1">
        <v>3.01</v>
      </c>
    </row>
    <row r="2301" spans="1:7">
      <c r="A2301" s="1">
        <v>3072</v>
      </c>
      <c r="B2301" s="1" t="s">
        <v>1721</v>
      </c>
      <c r="C2301" s="1" t="s">
        <v>2631</v>
      </c>
      <c r="D2301" s="1">
        <v>4.3</v>
      </c>
      <c r="E2301" s="1" t="s">
        <v>805</v>
      </c>
      <c r="F2301" s="1" t="s">
        <v>646</v>
      </c>
      <c r="G2301" s="1">
        <v>3.01</v>
      </c>
    </row>
    <row r="2302" spans="1:7">
      <c r="A2302" s="1">
        <v>3073</v>
      </c>
      <c r="B2302" s="1" t="s">
        <v>1721</v>
      </c>
      <c r="C2302" s="1" t="s">
        <v>2632</v>
      </c>
      <c r="D2302" s="1">
        <v>4.3</v>
      </c>
      <c r="E2302" s="1" t="s">
        <v>805</v>
      </c>
      <c r="F2302" s="1" t="s">
        <v>646</v>
      </c>
      <c r="G2302" s="1">
        <v>3.01</v>
      </c>
    </row>
    <row r="2303" spans="1:7">
      <c r="A2303" s="1">
        <v>287</v>
      </c>
      <c r="B2303" s="1" t="s">
        <v>715</v>
      </c>
      <c r="C2303" s="1" t="s">
        <v>2633</v>
      </c>
      <c r="D2303" s="1">
        <v>4</v>
      </c>
      <c r="E2303" s="1" t="s">
        <v>645</v>
      </c>
      <c r="F2303" s="1" t="s">
        <v>806</v>
      </c>
      <c r="G2303" s="1">
        <v>4</v>
      </c>
    </row>
    <row r="2304" spans="1:7">
      <c r="A2304" s="1">
        <v>316</v>
      </c>
      <c r="B2304" s="1" t="s">
        <v>715</v>
      </c>
      <c r="C2304" s="1" t="s">
        <v>2634</v>
      </c>
      <c r="D2304" s="1">
        <v>4</v>
      </c>
      <c r="E2304" s="1" t="s">
        <v>805</v>
      </c>
      <c r="F2304" s="1" t="s">
        <v>724</v>
      </c>
      <c r="G2304" s="1">
        <v>4</v>
      </c>
    </row>
    <row r="2305" spans="1:7">
      <c r="A2305" s="1">
        <v>366</v>
      </c>
      <c r="B2305" s="1" t="s">
        <v>715</v>
      </c>
      <c r="C2305" s="1" t="s">
        <v>2634</v>
      </c>
      <c r="D2305" s="1">
        <v>4</v>
      </c>
      <c r="E2305" s="1" t="s">
        <v>805</v>
      </c>
      <c r="F2305" s="1" t="s">
        <v>724</v>
      </c>
      <c r="G2305" s="1">
        <v>4</v>
      </c>
    </row>
    <row r="2306" spans="1:7">
      <c r="A2306" s="1">
        <v>370</v>
      </c>
      <c r="B2306" s="1" t="s">
        <v>715</v>
      </c>
      <c r="C2306" s="1" t="s">
        <v>2039</v>
      </c>
      <c r="D2306" s="1">
        <v>4</v>
      </c>
      <c r="E2306" s="1" t="s">
        <v>805</v>
      </c>
      <c r="F2306" s="1" t="s">
        <v>724</v>
      </c>
      <c r="G2306" s="1">
        <v>4</v>
      </c>
    </row>
    <row r="2307" spans="1:7">
      <c r="A2307" s="1">
        <v>503</v>
      </c>
      <c r="B2307" s="1" t="s">
        <v>803</v>
      </c>
      <c r="C2307" s="1" t="s">
        <v>2635</v>
      </c>
      <c r="D2307" s="1">
        <v>4</v>
      </c>
      <c r="E2307" s="1" t="s">
        <v>645</v>
      </c>
      <c r="F2307" s="1" t="s">
        <v>750</v>
      </c>
      <c r="G2307" s="1">
        <v>2.8</v>
      </c>
    </row>
    <row r="2308" spans="1:7">
      <c r="A2308" s="1">
        <v>504</v>
      </c>
      <c r="B2308" s="1" t="s">
        <v>803</v>
      </c>
      <c r="C2308" s="1" t="s">
        <v>2636</v>
      </c>
      <c r="D2308" s="1">
        <v>4</v>
      </c>
      <c r="E2308" s="1" t="s">
        <v>645</v>
      </c>
      <c r="F2308" s="1" t="s">
        <v>750</v>
      </c>
      <c r="G2308" s="1">
        <v>2.8</v>
      </c>
    </row>
    <row r="2309" spans="1:7">
      <c r="A2309" s="1">
        <v>505</v>
      </c>
      <c r="B2309" s="1" t="s">
        <v>803</v>
      </c>
      <c r="C2309" s="1" t="s">
        <v>2637</v>
      </c>
      <c r="D2309" s="1">
        <v>4</v>
      </c>
      <c r="E2309" s="1" t="s">
        <v>805</v>
      </c>
      <c r="F2309" s="1" t="s">
        <v>750</v>
      </c>
      <c r="G2309" s="1">
        <v>2.8</v>
      </c>
    </row>
    <row r="2310" spans="1:7">
      <c r="A2310" s="1">
        <v>624</v>
      </c>
      <c r="B2310" s="1" t="s">
        <v>803</v>
      </c>
      <c r="C2310" s="1" t="s">
        <v>2638</v>
      </c>
      <c r="D2310" s="1">
        <v>4</v>
      </c>
      <c r="E2310" s="1" t="s">
        <v>805</v>
      </c>
      <c r="F2310" s="1" t="s">
        <v>806</v>
      </c>
      <c r="G2310" s="1">
        <v>2.8</v>
      </c>
    </row>
    <row r="2311" spans="1:7">
      <c r="A2311" s="1">
        <v>772</v>
      </c>
      <c r="B2311" s="1" t="s">
        <v>779</v>
      </c>
      <c r="C2311" s="1" t="s">
        <v>2609</v>
      </c>
      <c r="D2311" s="1">
        <v>4</v>
      </c>
      <c r="E2311" s="1" t="s">
        <v>805</v>
      </c>
      <c r="F2311" s="1" t="s">
        <v>724</v>
      </c>
      <c r="G2311" s="1">
        <v>4</v>
      </c>
    </row>
    <row r="2312" spans="1:7">
      <c r="A2312" s="1">
        <v>774</v>
      </c>
      <c r="B2312" s="1" t="s">
        <v>779</v>
      </c>
      <c r="C2312" s="1" t="s">
        <v>2639</v>
      </c>
      <c r="D2312" s="1">
        <v>4</v>
      </c>
      <c r="E2312" s="1" t="s">
        <v>805</v>
      </c>
      <c r="F2312" s="1" t="s">
        <v>724</v>
      </c>
      <c r="G2312" s="1">
        <v>4</v>
      </c>
    </row>
    <row r="2313" spans="1:7">
      <c r="A2313" s="1">
        <v>831</v>
      </c>
      <c r="B2313" s="1" t="s">
        <v>779</v>
      </c>
      <c r="C2313" s="1" t="s">
        <v>2640</v>
      </c>
      <c r="D2313" s="1">
        <v>4</v>
      </c>
      <c r="E2313" s="1" t="s">
        <v>805</v>
      </c>
      <c r="F2313" s="1" t="s">
        <v>806</v>
      </c>
      <c r="G2313" s="1">
        <v>4</v>
      </c>
    </row>
    <row r="2314" spans="1:7">
      <c r="A2314" s="1">
        <v>832</v>
      </c>
      <c r="B2314" s="1" t="s">
        <v>779</v>
      </c>
      <c r="C2314" s="1" t="s">
        <v>2641</v>
      </c>
      <c r="D2314" s="1">
        <v>4</v>
      </c>
      <c r="E2314" s="1" t="s">
        <v>645</v>
      </c>
      <c r="F2314" s="1" t="s">
        <v>806</v>
      </c>
      <c r="G2314" s="1">
        <v>4</v>
      </c>
    </row>
    <row r="2315" spans="1:7">
      <c r="A2315" s="1">
        <v>840</v>
      </c>
      <c r="B2315" s="1" t="s">
        <v>779</v>
      </c>
      <c r="C2315" s="1" t="s">
        <v>2642</v>
      </c>
      <c r="D2315" s="1">
        <v>4</v>
      </c>
      <c r="E2315" s="1" t="s">
        <v>805</v>
      </c>
      <c r="F2315" s="1" t="s">
        <v>806</v>
      </c>
      <c r="G2315" s="1">
        <v>4</v>
      </c>
    </row>
    <row r="2316" spans="1:7">
      <c r="A2316" s="1">
        <v>863</v>
      </c>
      <c r="B2316" s="1" t="s">
        <v>779</v>
      </c>
      <c r="C2316" s="1" t="s">
        <v>2434</v>
      </c>
      <c r="D2316" s="1">
        <v>4</v>
      </c>
      <c r="E2316" s="1" t="s">
        <v>805</v>
      </c>
      <c r="F2316" s="1" t="s">
        <v>806</v>
      </c>
      <c r="G2316" s="1">
        <v>4</v>
      </c>
    </row>
    <row r="2317" spans="1:7">
      <c r="A2317" s="1">
        <v>865</v>
      </c>
      <c r="B2317" s="1" t="s">
        <v>779</v>
      </c>
      <c r="C2317" s="1" t="s">
        <v>2642</v>
      </c>
      <c r="D2317" s="1">
        <v>4</v>
      </c>
      <c r="E2317" s="1" t="s">
        <v>805</v>
      </c>
      <c r="F2317" s="1" t="s">
        <v>806</v>
      </c>
      <c r="G2317" s="1">
        <v>4</v>
      </c>
    </row>
    <row r="2318" spans="1:7">
      <c r="A2318" s="1">
        <v>869</v>
      </c>
      <c r="B2318" s="1" t="s">
        <v>779</v>
      </c>
      <c r="C2318" s="1" t="s">
        <v>2643</v>
      </c>
      <c r="D2318" s="1">
        <v>4</v>
      </c>
      <c r="E2318" s="1" t="s">
        <v>645</v>
      </c>
      <c r="F2318" s="1" t="s">
        <v>806</v>
      </c>
      <c r="G2318" s="1">
        <v>4</v>
      </c>
    </row>
    <row r="2319" spans="1:7">
      <c r="A2319" s="1">
        <v>872</v>
      </c>
      <c r="B2319" s="1" t="s">
        <v>779</v>
      </c>
      <c r="C2319" s="1" t="s">
        <v>2644</v>
      </c>
      <c r="D2319" s="1">
        <v>4</v>
      </c>
      <c r="E2319" s="1" t="s">
        <v>805</v>
      </c>
      <c r="F2319" s="1" t="s">
        <v>806</v>
      </c>
      <c r="G2319" s="1">
        <v>4</v>
      </c>
    </row>
    <row r="2320" spans="1:7">
      <c r="A2320" s="1">
        <v>876</v>
      </c>
      <c r="B2320" s="1" t="s">
        <v>779</v>
      </c>
      <c r="C2320" s="1" t="s">
        <v>2645</v>
      </c>
      <c r="D2320" s="1">
        <v>4</v>
      </c>
      <c r="E2320" s="1" t="s">
        <v>805</v>
      </c>
      <c r="F2320" s="1" t="s">
        <v>806</v>
      </c>
      <c r="G2320" s="1">
        <v>4</v>
      </c>
    </row>
    <row r="2321" spans="1:7">
      <c r="A2321" s="1">
        <v>882</v>
      </c>
      <c r="B2321" s="1" t="s">
        <v>779</v>
      </c>
      <c r="C2321" s="1" t="s">
        <v>2635</v>
      </c>
      <c r="D2321" s="1">
        <v>4</v>
      </c>
      <c r="E2321" s="1" t="s">
        <v>645</v>
      </c>
      <c r="F2321" s="1" t="s">
        <v>750</v>
      </c>
      <c r="G2321" s="1">
        <v>4</v>
      </c>
    </row>
    <row r="2322" spans="1:7">
      <c r="A2322" s="1">
        <v>912</v>
      </c>
      <c r="B2322" s="1" t="s">
        <v>779</v>
      </c>
      <c r="C2322" s="1" t="s">
        <v>1923</v>
      </c>
      <c r="D2322" s="1">
        <v>4</v>
      </c>
      <c r="E2322" s="1" t="s">
        <v>645</v>
      </c>
      <c r="F2322" s="1" t="s">
        <v>646</v>
      </c>
      <c r="G2322" s="1">
        <v>4</v>
      </c>
    </row>
    <row r="2323" spans="1:7">
      <c r="A2323" s="1">
        <v>913</v>
      </c>
      <c r="B2323" s="1" t="s">
        <v>779</v>
      </c>
      <c r="C2323" s="1" t="s">
        <v>2646</v>
      </c>
      <c r="D2323" s="1">
        <v>4</v>
      </c>
      <c r="E2323" s="1" t="s">
        <v>805</v>
      </c>
      <c r="F2323" s="1" t="s">
        <v>646</v>
      </c>
      <c r="G2323" s="1">
        <v>4</v>
      </c>
    </row>
    <row r="2324" spans="1:7">
      <c r="A2324" s="1">
        <v>914</v>
      </c>
      <c r="B2324" s="1" t="s">
        <v>779</v>
      </c>
      <c r="C2324" s="1" t="s">
        <v>2647</v>
      </c>
      <c r="D2324" s="1">
        <v>4</v>
      </c>
      <c r="E2324" s="1" t="s">
        <v>805</v>
      </c>
      <c r="F2324" s="1" t="s">
        <v>646</v>
      </c>
      <c r="G2324" s="1">
        <v>4</v>
      </c>
    </row>
    <row r="2325" spans="1:7">
      <c r="A2325" s="1">
        <v>915</v>
      </c>
      <c r="B2325" s="1" t="s">
        <v>779</v>
      </c>
      <c r="C2325" s="1" t="s">
        <v>735</v>
      </c>
      <c r="D2325" s="1">
        <v>4</v>
      </c>
      <c r="E2325" s="1" t="s">
        <v>805</v>
      </c>
      <c r="F2325" s="1" t="s">
        <v>646</v>
      </c>
      <c r="G2325" s="1">
        <v>4</v>
      </c>
    </row>
    <row r="2326" spans="1:7">
      <c r="A2326" s="1">
        <v>916</v>
      </c>
      <c r="B2326" s="1" t="s">
        <v>779</v>
      </c>
      <c r="C2326" s="1" t="s">
        <v>2648</v>
      </c>
      <c r="D2326" s="1">
        <v>4</v>
      </c>
      <c r="E2326" s="1" t="s">
        <v>645</v>
      </c>
      <c r="F2326" s="1" t="s">
        <v>646</v>
      </c>
      <c r="G2326" s="1">
        <v>4</v>
      </c>
    </row>
    <row r="2327" spans="1:7">
      <c r="A2327" s="1">
        <v>917</v>
      </c>
      <c r="B2327" s="1" t="s">
        <v>779</v>
      </c>
      <c r="C2327" s="1" t="s">
        <v>2649</v>
      </c>
      <c r="D2327" s="1">
        <v>4</v>
      </c>
      <c r="E2327" s="1" t="s">
        <v>645</v>
      </c>
      <c r="F2327" s="1" t="s">
        <v>646</v>
      </c>
      <c r="G2327" s="1">
        <v>4</v>
      </c>
    </row>
    <row r="2328" spans="1:7">
      <c r="A2328" s="1">
        <v>918</v>
      </c>
      <c r="B2328" s="1" t="s">
        <v>779</v>
      </c>
      <c r="C2328" s="1" t="s">
        <v>2650</v>
      </c>
      <c r="D2328" s="1">
        <v>4</v>
      </c>
      <c r="E2328" s="1" t="s">
        <v>645</v>
      </c>
      <c r="F2328" s="1" t="s">
        <v>646</v>
      </c>
      <c r="G2328" s="1">
        <v>4</v>
      </c>
    </row>
    <row r="2329" spans="1:7">
      <c r="A2329" s="1">
        <v>919</v>
      </c>
      <c r="B2329" s="1" t="s">
        <v>779</v>
      </c>
      <c r="C2329" s="1" t="s">
        <v>2651</v>
      </c>
      <c r="D2329" s="1">
        <v>4</v>
      </c>
      <c r="E2329" s="1" t="s">
        <v>645</v>
      </c>
      <c r="F2329" s="1" t="s">
        <v>646</v>
      </c>
      <c r="G2329" s="1">
        <v>4</v>
      </c>
    </row>
    <row r="2330" spans="1:7">
      <c r="A2330" s="1">
        <v>920</v>
      </c>
      <c r="B2330" s="1" t="s">
        <v>779</v>
      </c>
      <c r="C2330" s="1" t="s">
        <v>2652</v>
      </c>
      <c r="D2330" s="1">
        <v>4</v>
      </c>
      <c r="E2330" s="1" t="s">
        <v>645</v>
      </c>
      <c r="F2330" s="1" t="s">
        <v>646</v>
      </c>
      <c r="G2330" s="1">
        <v>4</v>
      </c>
    </row>
    <row r="2331" spans="1:7">
      <c r="A2331" s="1">
        <v>978</v>
      </c>
      <c r="B2331" s="1" t="s">
        <v>765</v>
      </c>
      <c r="C2331" s="1" t="s">
        <v>2653</v>
      </c>
      <c r="D2331" s="1">
        <v>4</v>
      </c>
      <c r="E2331" s="1" t="s">
        <v>645</v>
      </c>
      <c r="F2331" s="1" t="s">
        <v>646</v>
      </c>
      <c r="G2331" s="1">
        <v>4</v>
      </c>
    </row>
    <row r="2332" spans="1:7">
      <c r="A2332" s="1">
        <v>979</v>
      </c>
      <c r="B2332" s="1" t="s">
        <v>765</v>
      </c>
      <c r="C2332" s="1" t="s">
        <v>2450</v>
      </c>
      <c r="D2332" s="1">
        <v>4</v>
      </c>
      <c r="E2332" s="1" t="s">
        <v>645</v>
      </c>
      <c r="F2332" s="1" t="s">
        <v>646</v>
      </c>
      <c r="G2332" s="1">
        <v>4</v>
      </c>
    </row>
    <row r="2333" spans="1:7">
      <c r="A2333" s="1">
        <v>980</v>
      </c>
      <c r="B2333" s="1" t="s">
        <v>765</v>
      </c>
      <c r="C2333" s="1" t="s">
        <v>2654</v>
      </c>
      <c r="D2333" s="1">
        <v>4</v>
      </c>
      <c r="E2333" s="1" t="s">
        <v>645</v>
      </c>
      <c r="F2333" s="1" t="s">
        <v>646</v>
      </c>
      <c r="G2333" s="1">
        <v>4</v>
      </c>
    </row>
    <row r="2334" spans="1:7">
      <c r="A2334" s="1">
        <v>981</v>
      </c>
      <c r="B2334" s="1" t="s">
        <v>765</v>
      </c>
      <c r="C2334" s="1" t="s">
        <v>2328</v>
      </c>
      <c r="D2334" s="1">
        <v>4</v>
      </c>
      <c r="E2334" s="1" t="s">
        <v>645</v>
      </c>
      <c r="F2334" s="1" t="s">
        <v>646</v>
      </c>
      <c r="G2334" s="1">
        <v>4</v>
      </c>
    </row>
    <row r="2335" spans="1:7">
      <c r="A2335" s="1">
        <v>982</v>
      </c>
      <c r="B2335" s="1" t="s">
        <v>765</v>
      </c>
      <c r="C2335" s="1" t="s">
        <v>2655</v>
      </c>
      <c r="D2335" s="1">
        <v>4</v>
      </c>
      <c r="E2335" s="1" t="s">
        <v>645</v>
      </c>
      <c r="F2335" s="1" t="s">
        <v>646</v>
      </c>
      <c r="G2335" s="1">
        <v>4</v>
      </c>
    </row>
    <row r="2336" spans="1:7">
      <c r="A2336" s="1">
        <v>983</v>
      </c>
      <c r="B2336" s="1" t="s">
        <v>765</v>
      </c>
      <c r="C2336" s="1" t="s">
        <v>2656</v>
      </c>
      <c r="D2336" s="1">
        <v>4</v>
      </c>
      <c r="E2336" s="1" t="s">
        <v>645</v>
      </c>
      <c r="F2336" s="1" t="s">
        <v>646</v>
      </c>
      <c r="G2336" s="1">
        <v>4</v>
      </c>
    </row>
    <row r="2337" spans="1:7">
      <c r="A2337" s="1">
        <v>984</v>
      </c>
      <c r="B2337" s="1" t="s">
        <v>765</v>
      </c>
      <c r="C2337" s="1" t="s">
        <v>2657</v>
      </c>
      <c r="D2337" s="1">
        <v>4</v>
      </c>
      <c r="E2337" s="1" t="s">
        <v>645</v>
      </c>
      <c r="F2337" s="1" t="s">
        <v>646</v>
      </c>
      <c r="G2337" s="1">
        <v>4</v>
      </c>
    </row>
    <row r="2338" spans="1:7">
      <c r="A2338" s="1">
        <v>985</v>
      </c>
      <c r="B2338" s="1" t="s">
        <v>765</v>
      </c>
      <c r="C2338" s="1" t="s">
        <v>2457</v>
      </c>
      <c r="D2338" s="1">
        <v>4</v>
      </c>
      <c r="E2338" s="1" t="s">
        <v>645</v>
      </c>
      <c r="F2338" s="1" t="s">
        <v>646</v>
      </c>
      <c r="G2338" s="1">
        <v>4</v>
      </c>
    </row>
    <row r="2339" spans="1:7">
      <c r="A2339" s="1">
        <v>986</v>
      </c>
      <c r="B2339" s="1" t="s">
        <v>765</v>
      </c>
      <c r="C2339" s="1" t="s">
        <v>2658</v>
      </c>
      <c r="D2339" s="1">
        <v>4</v>
      </c>
      <c r="E2339" s="1" t="s">
        <v>645</v>
      </c>
      <c r="F2339" s="1" t="s">
        <v>646</v>
      </c>
      <c r="G2339" s="1">
        <v>4</v>
      </c>
    </row>
    <row r="2340" spans="1:7">
      <c r="A2340" s="1">
        <v>1026</v>
      </c>
      <c r="B2340" s="1" t="s">
        <v>765</v>
      </c>
      <c r="C2340" s="1" t="s">
        <v>2478</v>
      </c>
      <c r="D2340" s="1">
        <v>4</v>
      </c>
      <c r="E2340" s="1" t="s">
        <v>645</v>
      </c>
      <c r="F2340" s="1" t="s">
        <v>806</v>
      </c>
      <c r="G2340" s="1">
        <v>4</v>
      </c>
    </row>
    <row r="2341" spans="1:7">
      <c r="A2341" s="1">
        <v>1027</v>
      </c>
      <c r="B2341" s="1" t="s">
        <v>765</v>
      </c>
      <c r="C2341" s="1" t="s">
        <v>2434</v>
      </c>
      <c r="D2341" s="1">
        <v>4</v>
      </c>
      <c r="E2341" s="1" t="s">
        <v>645</v>
      </c>
      <c r="F2341" s="1" t="s">
        <v>806</v>
      </c>
      <c r="G2341" s="1">
        <v>4</v>
      </c>
    </row>
    <row r="2342" spans="1:7">
      <c r="A2342" s="1">
        <v>1041</v>
      </c>
      <c r="B2342" s="1" t="s">
        <v>765</v>
      </c>
      <c r="C2342" s="1" t="s">
        <v>2659</v>
      </c>
      <c r="D2342" s="1">
        <v>4</v>
      </c>
      <c r="E2342" s="1" t="s">
        <v>645</v>
      </c>
      <c r="F2342" s="1" t="s">
        <v>806</v>
      </c>
      <c r="G2342" s="1">
        <v>4</v>
      </c>
    </row>
    <row r="2343" spans="1:7">
      <c r="A2343" s="1">
        <v>1047</v>
      </c>
      <c r="B2343" s="1" t="s">
        <v>765</v>
      </c>
      <c r="C2343" s="1" t="s">
        <v>2497</v>
      </c>
      <c r="D2343" s="1">
        <v>4</v>
      </c>
      <c r="E2343" s="1" t="s">
        <v>645</v>
      </c>
      <c r="F2343" s="1" t="s">
        <v>750</v>
      </c>
      <c r="G2343" s="1">
        <v>4</v>
      </c>
    </row>
    <row r="2344" spans="1:7">
      <c r="A2344" s="1">
        <v>1126</v>
      </c>
      <c r="B2344" s="1" t="s">
        <v>1173</v>
      </c>
      <c r="C2344" s="1" t="s">
        <v>2660</v>
      </c>
      <c r="D2344" s="1">
        <v>4</v>
      </c>
      <c r="E2344" s="1" t="s">
        <v>805</v>
      </c>
      <c r="F2344" s="1" t="s">
        <v>806</v>
      </c>
      <c r="G2344" s="1">
        <v>2.8</v>
      </c>
    </row>
    <row r="2345" spans="1:7">
      <c r="A2345" s="1">
        <v>1146</v>
      </c>
      <c r="B2345" s="1" t="s">
        <v>1173</v>
      </c>
      <c r="C2345" s="1" t="s">
        <v>2661</v>
      </c>
      <c r="D2345" s="1">
        <v>4</v>
      </c>
      <c r="E2345" s="1" t="s">
        <v>805</v>
      </c>
      <c r="F2345" s="1" t="s">
        <v>648</v>
      </c>
      <c r="G2345" s="1">
        <v>2.8</v>
      </c>
    </row>
    <row r="2346" spans="1:7">
      <c r="A2346" s="1">
        <v>1223</v>
      </c>
      <c r="B2346" s="1" t="s">
        <v>649</v>
      </c>
      <c r="C2346" s="1" t="s">
        <v>2662</v>
      </c>
      <c r="D2346" s="1">
        <v>4</v>
      </c>
      <c r="E2346" s="1" t="s">
        <v>805</v>
      </c>
      <c r="F2346" s="1" t="s">
        <v>646</v>
      </c>
      <c r="G2346" s="1">
        <v>4</v>
      </c>
    </row>
    <row r="2347" spans="1:7">
      <c r="A2347" s="1">
        <v>1224</v>
      </c>
      <c r="B2347" s="1" t="s">
        <v>649</v>
      </c>
      <c r="C2347" s="1" t="s">
        <v>2663</v>
      </c>
      <c r="D2347" s="1">
        <v>4</v>
      </c>
      <c r="E2347" s="1" t="s">
        <v>645</v>
      </c>
      <c r="F2347" s="1" t="s">
        <v>646</v>
      </c>
      <c r="G2347" s="1">
        <v>4</v>
      </c>
    </row>
    <row r="2348" spans="1:7">
      <c r="A2348" s="1">
        <v>1225</v>
      </c>
      <c r="B2348" s="1" t="s">
        <v>649</v>
      </c>
      <c r="C2348" s="1" t="s">
        <v>935</v>
      </c>
      <c r="D2348" s="1">
        <v>4</v>
      </c>
      <c r="E2348" s="1" t="s">
        <v>805</v>
      </c>
      <c r="F2348" s="1" t="s">
        <v>646</v>
      </c>
      <c r="G2348" s="1">
        <v>4</v>
      </c>
    </row>
    <row r="2349" spans="1:7">
      <c r="A2349" s="1">
        <v>1226</v>
      </c>
      <c r="B2349" s="1" t="s">
        <v>649</v>
      </c>
      <c r="C2349" s="1" t="s">
        <v>2650</v>
      </c>
      <c r="D2349" s="1">
        <v>4</v>
      </c>
      <c r="E2349" s="1" t="s">
        <v>645</v>
      </c>
      <c r="F2349" s="1" t="s">
        <v>646</v>
      </c>
      <c r="G2349" s="1">
        <v>4</v>
      </c>
    </row>
    <row r="2350" spans="1:7">
      <c r="A2350" s="1">
        <v>1227</v>
      </c>
      <c r="B2350" s="1" t="s">
        <v>649</v>
      </c>
      <c r="C2350" s="1" t="s">
        <v>2664</v>
      </c>
      <c r="D2350" s="1">
        <v>4</v>
      </c>
      <c r="E2350" s="1" t="s">
        <v>645</v>
      </c>
      <c r="F2350" s="1" t="s">
        <v>646</v>
      </c>
      <c r="G2350" s="1">
        <v>4</v>
      </c>
    </row>
    <row r="2351" spans="1:7">
      <c r="A2351" s="1">
        <v>1228</v>
      </c>
      <c r="B2351" s="1" t="s">
        <v>649</v>
      </c>
      <c r="C2351" s="1" t="s">
        <v>2665</v>
      </c>
      <c r="D2351" s="1">
        <v>4</v>
      </c>
      <c r="E2351" s="1" t="s">
        <v>805</v>
      </c>
      <c r="F2351" s="1" t="s">
        <v>646</v>
      </c>
      <c r="G2351" s="1">
        <v>4</v>
      </c>
    </row>
    <row r="2352" spans="1:7">
      <c r="A2352" s="1">
        <v>1360</v>
      </c>
      <c r="B2352" s="1" t="s">
        <v>816</v>
      </c>
      <c r="C2352" s="1" t="s">
        <v>2666</v>
      </c>
      <c r="D2352" s="1">
        <v>4</v>
      </c>
      <c r="E2352" s="1" t="s">
        <v>645</v>
      </c>
      <c r="F2352" s="1" t="s">
        <v>724</v>
      </c>
      <c r="G2352" s="1">
        <v>4</v>
      </c>
    </row>
    <row r="2353" spans="1:7">
      <c r="A2353" s="1">
        <v>1386</v>
      </c>
      <c r="B2353" s="1" t="s">
        <v>816</v>
      </c>
      <c r="C2353" s="1" t="s">
        <v>2518</v>
      </c>
      <c r="D2353" s="1">
        <v>4</v>
      </c>
      <c r="E2353" s="1" t="s">
        <v>805</v>
      </c>
      <c r="F2353" s="1" t="s">
        <v>2489</v>
      </c>
      <c r="G2353" s="1">
        <v>4</v>
      </c>
    </row>
    <row r="2354" spans="1:7">
      <c r="A2354" s="1">
        <v>1662</v>
      </c>
      <c r="B2354" s="1" t="s">
        <v>722</v>
      </c>
      <c r="C2354" s="1" t="s">
        <v>2609</v>
      </c>
      <c r="D2354" s="1">
        <v>4</v>
      </c>
      <c r="E2354" s="1" t="s">
        <v>645</v>
      </c>
      <c r="F2354" s="1" t="s">
        <v>724</v>
      </c>
      <c r="G2354" s="1">
        <v>4</v>
      </c>
    </row>
    <row r="2355" spans="1:7">
      <c r="A2355" s="1">
        <v>1663</v>
      </c>
      <c r="B2355" s="1" t="s">
        <v>722</v>
      </c>
      <c r="C2355" s="1" t="s">
        <v>2667</v>
      </c>
      <c r="D2355" s="1">
        <v>4</v>
      </c>
      <c r="E2355" s="1" t="s">
        <v>645</v>
      </c>
      <c r="F2355" s="1" t="s">
        <v>724</v>
      </c>
      <c r="G2355" s="1">
        <v>4</v>
      </c>
    </row>
    <row r="2356" spans="1:7">
      <c r="A2356" s="1">
        <v>1667</v>
      </c>
      <c r="B2356" s="1" t="s">
        <v>722</v>
      </c>
      <c r="C2356" s="1" t="s">
        <v>2668</v>
      </c>
      <c r="D2356" s="1">
        <v>4</v>
      </c>
      <c r="E2356" s="1" t="s">
        <v>805</v>
      </c>
      <c r="F2356" s="1" t="s">
        <v>724</v>
      </c>
      <c r="G2356" s="1">
        <v>4</v>
      </c>
    </row>
    <row r="2357" spans="1:7">
      <c r="A2357" s="1">
        <v>1694</v>
      </c>
      <c r="B2357" s="1" t="s">
        <v>722</v>
      </c>
      <c r="C2357" s="1" t="s">
        <v>2497</v>
      </c>
      <c r="D2357" s="1">
        <v>4</v>
      </c>
      <c r="E2357" s="1" t="s">
        <v>645</v>
      </c>
      <c r="F2357" s="1" t="s">
        <v>750</v>
      </c>
      <c r="G2357" s="1">
        <v>4</v>
      </c>
    </row>
    <row r="2358" spans="1:7">
      <c r="A2358" s="1">
        <v>1695</v>
      </c>
      <c r="B2358" s="1" t="s">
        <v>722</v>
      </c>
      <c r="C2358" s="1" t="s">
        <v>2669</v>
      </c>
      <c r="D2358" s="1">
        <v>4</v>
      </c>
      <c r="E2358" s="1" t="s">
        <v>805</v>
      </c>
      <c r="F2358" s="1" t="s">
        <v>648</v>
      </c>
      <c r="G2358" s="1">
        <v>4</v>
      </c>
    </row>
    <row r="2359" spans="1:7">
      <c r="A2359" s="1">
        <v>1733</v>
      </c>
      <c r="B2359" s="1" t="s">
        <v>819</v>
      </c>
      <c r="C2359" s="1" t="s">
        <v>2670</v>
      </c>
      <c r="D2359" s="1">
        <v>4</v>
      </c>
      <c r="E2359" s="1" t="s">
        <v>645</v>
      </c>
      <c r="F2359" s="1" t="s">
        <v>648</v>
      </c>
      <c r="G2359" s="1">
        <v>2.8</v>
      </c>
    </row>
    <row r="2360" spans="1:7">
      <c r="A2360" s="1">
        <v>1758</v>
      </c>
      <c r="B2360" s="1" t="s">
        <v>819</v>
      </c>
      <c r="C2360" s="1" t="s">
        <v>2195</v>
      </c>
      <c r="D2360" s="1">
        <v>4</v>
      </c>
      <c r="E2360" s="1" t="s">
        <v>805</v>
      </c>
      <c r="F2360" s="1" t="s">
        <v>724</v>
      </c>
      <c r="G2360" s="1">
        <v>2.8</v>
      </c>
    </row>
    <row r="2361" spans="1:7">
      <c r="A2361" s="1">
        <v>1760</v>
      </c>
      <c r="B2361" s="1" t="s">
        <v>819</v>
      </c>
      <c r="C2361" s="1" t="s">
        <v>2196</v>
      </c>
      <c r="D2361" s="1">
        <v>4</v>
      </c>
      <c r="E2361" s="1" t="s">
        <v>805</v>
      </c>
      <c r="F2361" s="1" t="s">
        <v>724</v>
      </c>
      <c r="G2361" s="1">
        <v>2.8</v>
      </c>
    </row>
    <row r="2362" spans="1:7">
      <c r="A2362" s="1">
        <v>1775</v>
      </c>
      <c r="B2362" s="1" t="s">
        <v>819</v>
      </c>
      <c r="C2362" s="1" t="s">
        <v>2642</v>
      </c>
      <c r="D2362" s="1">
        <v>4</v>
      </c>
      <c r="E2362" s="1" t="s">
        <v>805</v>
      </c>
      <c r="F2362" s="1" t="s">
        <v>806</v>
      </c>
      <c r="G2362" s="1">
        <v>2.8</v>
      </c>
    </row>
    <row r="2363" spans="1:7">
      <c r="A2363" s="1">
        <v>1777</v>
      </c>
      <c r="B2363" s="1" t="s">
        <v>819</v>
      </c>
      <c r="C2363" s="1" t="s">
        <v>2671</v>
      </c>
      <c r="D2363" s="1">
        <v>4</v>
      </c>
      <c r="E2363" s="1" t="s">
        <v>805</v>
      </c>
      <c r="F2363" s="1" t="s">
        <v>724</v>
      </c>
      <c r="G2363" s="1">
        <v>4</v>
      </c>
    </row>
    <row r="2364" spans="1:7">
      <c r="A2364" s="1">
        <v>1802</v>
      </c>
      <c r="B2364" s="1" t="s">
        <v>819</v>
      </c>
      <c r="C2364" s="1" t="s">
        <v>2672</v>
      </c>
      <c r="D2364" s="1">
        <v>4</v>
      </c>
      <c r="E2364" s="1" t="s">
        <v>645</v>
      </c>
      <c r="F2364" s="1" t="s">
        <v>724</v>
      </c>
      <c r="G2364" s="1">
        <v>2.8</v>
      </c>
    </row>
    <row r="2365" spans="1:7">
      <c r="A2365" s="1">
        <v>1852</v>
      </c>
      <c r="B2365" s="1" t="s">
        <v>643</v>
      </c>
      <c r="C2365" s="1" t="s">
        <v>2673</v>
      </c>
      <c r="D2365" s="1">
        <v>4</v>
      </c>
      <c r="E2365" s="1" t="s">
        <v>805</v>
      </c>
      <c r="F2365" s="1" t="s">
        <v>658</v>
      </c>
      <c r="G2365" s="1">
        <v>4</v>
      </c>
    </row>
    <row r="2366" spans="1:7">
      <c r="A2366" s="1">
        <v>1853</v>
      </c>
      <c r="B2366" s="1" t="s">
        <v>643</v>
      </c>
      <c r="C2366" s="1" t="s">
        <v>2674</v>
      </c>
      <c r="D2366" s="1">
        <v>4</v>
      </c>
      <c r="E2366" s="1" t="s">
        <v>805</v>
      </c>
      <c r="F2366" s="1" t="s">
        <v>658</v>
      </c>
      <c r="G2366" s="1">
        <v>4</v>
      </c>
    </row>
    <row r="2367" spans="1:7">
      <c r="A2367" s="1">
        <v>1855</v>
      </c>
      <c r="B2367" s="1" t="s">
        <v>643</v>
      </c>
      <c r="C2367" s="1" t="s">
        <v>2675</v>
      </c>
      <c r="D2367" s="1">
        <v>4</v>
      </c>
      <c r="E2367" s="1" t="s">
        <v>805</v>
      </c>
      <c r="F2367" s="1" t="s">
        <v>658</v>
      </c>
      <c r="G2367" s="1">
        <v>4</v>
      </c>
    </row>
    <row r="2368" spans="1:7">
      <c r="A2368" s="1">
        <v>1856</v>
      </c>
      <c r="B2368" s="1" t="s">
        <v>643</v>
      </c>
      <c r="C2368" s="1" t="s">
        <v>2676</v>
      </c>
      <c r="D2368" s="1">
        <v>4</v>
      </c>
      <c r="E2368" s="1" t="s">
        <v>805</v>
      </c>
      <c r="F2368" s="1" t="s">
        <v>658</v>
      </c>
      <c r="G2368" s="1">
        <v>4</v>
      </c>
    </row>
    <row r="2369" spans="1:7">
      <c r="A2369" s="1">
        <v>1938</v>
      </c>
      <c r="B2369" s="1" t="s">
        <v>722</v>
      </c>
      <c r="C2369" s="1" t="s">
        <v>2677</v>
      </c>
      <c r="D2369" s="1">
        <v>4</v>
      </c>
      <c r="E2369" s="1" t="s">
        <v>805</v>
      </c>
      <c r="F2369" s="1" t="s">
        <v>648</v>
      </c>
      <c r="G2369" s="1">
        <v>4</v>
      </c>
    </row>
    <row r="2370" spans="1:7">
      <c r="A2370" s="1">
        <v>1939</v>
      </c>
      <c r="B2370" s="1" t="s">
        <v>722</v>
      </c>
      <c r="C2370" s="1" t="s">
        <v>2678</v>
      </c>
      <c r="D2370" s="1">
        <v>4</v>
      </c>
      <c r="E2370" s="1" t="s">
        <v>805</v>
      </c>
      <c r="F2370" s="1" t="s">
        <v>648</v>
      </c>
      <c r="G2370" s="1">
        <v>4</v>
      </c>
    </row>
    <row r="2371" spans="1:7">
      <c r="A2371" s="1">
        <v>1940</v>
      </c>
      <c r="B2371" s="1" t="s">
        <v>722</v>
      </c>
      <c r="C2371" s="1" t="s">
        <v>2679</v>
      </c>
      <c r="D2371" s="1">
        <v>4</v>
      </c>
      <c r="E2371" s="1" t="s">
        <v>805</v>
      </c>
      <c r="F2371" s="1" t="s">
        <v>648</v>
      </c>
      <c r="G2371" s="1">
        <v>4</v>
      </c>
    </row>
    <row r="2372" spans="1:7">
      <c r="A2372" s="1">
        <v>1977</v>
      </c>
      <c r="B2372" s="1" t="s">
        <v>654</v>
      </c>
      <c r="C2372" s="1" t="s">
        <v>2680</v>
      </c>
      <c r="D2372" s="1">
        <v>4</v>
      </c>
      <c r="E2372" s="1" t="s">
        <v>645</v>
      </c>
      <c r="F2372" s="1" t="s">
        <v>648</v>
      </c>
      <c r="G2372" s="1">
        <v>2.2999999999999998</v>
      </c>
    </row>
    <row r="2373" spans="1:7">
      <c r="A2373" s="1">
        <v>2097</v>
      </c>
      <c r="B2373" s="1" t="s">
        <v>1770</v>
      </c>
      <c r="C2373" s="1" t="s">
        <v>2312</v>
      </c>
      <c r="D2373" s="1">
        <v>4</v>
      </c>
      <c r="E2373" s="1" t="s">
        <v>805</v>
      </c>
      <c r="F2373" s="1" t="s">
        <v>724</v>
      </c>
      <c r="G2373" s="1">
        <v>4</v>
      </c>
    </row>
    <row r="2374" spans="1:7">
      <c r="A2374" s="1">
        <v>2123</v>
      </c>
      <c r="B2374" s="1" t="s">
        <v>1770</v>
      </c>
      <c r="C2374" s="1" t="s">
        <v>1882</v>
      </c>
      <c r="D2374" s="1">
        <v>4</v>
      </c>
      <c r="E2374" s="1" t="s">
        <v>805</v>
      </c>
      <c r="F2374" s="1" t="s">
        <v>724</v>
      </c>
      <c r="G2374" s="1">
        <v>4</v>
      </c>
    </row>
    <row r="2375" spans="1:7">
      <c r="A2375" s="1">
        <v>2336</v>
      </c>
      <c r="B2375" s="1" t="s">
        <v>774</v>
      </c>
      <c r="C2375" s="1" t="s">
        <v>2681</v>
      </c>
      <c r="D2375" s="1">
        <v>4</v>
      </c>
      <c r="E2375" s="1" t="s">
        <v>805</v>
      </c>
      <c r="F2375" s="1" t="s">
        <v>724</v>
      </c>
      <c r="G2375" s="1">
        <v>4</v>
      </c>
    </row>
    <row r="2376" spans="1:7">
      <c r="A2376" s="1">
        <v>2530</v>
      </c>
      <c r="B2376" s="1" t="s">
        <v>643</v>
      </c>
      <c r="C2376" s="1" t="s">
        <v>2682</v>
      </c>
      <c r="D2376" s="1">
        <v>4</v>
      </c>
      <c r="E2376" s="1" t="s">
        <v>805</v>
      </c>
      <c r="F2376" s="1" t="s">
        <v>648</v>
      </c>
      <c r="G2376" s="1">
        <v>4</v>
      </c>
    </row>
    <row r="2377" spans="1:7">
      <c r="A2377" s="1">
        <v>2547</v>
      </c>
      <c r="B2377" s="1" t="s">
        <v>657</v>
      </c>
      <c r="C2377" s="1" t="s">
        <v>2683</v>
      </c>
      <c r="D2377" s="1">
        <v>4</v>
      </c>
      <c r="E2377" s="1" t="s">
        <v>805</v>
      </c>
      <c r="F2377" s="1" t="s">
        <v>646</v>
      </c>
      <c r="G2377" s="1">
        <v>4</v>
      </c>
    </row>
    <row r="2378" spans="1:7">
      <c r="A2378" s="1">
        <v>2552</v>
      </c>
      <c r="B2378" s="1" t="s">
        <v>657</v>
      </c>
      <c r="C2378" s="1" t="s">
        <v>2684</v>
      </c>
      <c r="D2378" s="1">
        <v>4</v>
      </c>
      <c r="E2378" s="1" t="s">
        <v>645</v>
      </c>
      <c r="F2378" s="1" t="s">
        <v>646</v>
      </c>
      <c r="G2378" s="1">
        <v>4</v>
      </c>
    </row>
    <row r="2379" spans="1:7">
      <c r="A2379" s="1">
        <v>2554</v>
      </c>
      <c r="B2379" s="1" t="s">
        <v>657</v>
      </c>
      <c r="C2379" s="1" t="s">
        <v>1362</v>
      </c>
      <c r="D2379" s="1">
        <v>4</v>
      </c>
      <c r="E2379" s="1" t="s">
        <v>645</v>
      </c>
      <c r="F2379" s="1" t="s">
        <v>646</v>
      </c>
      <c r="G2379" s="1">
        <v>4</v>
      </c>
    </row>
    <row r="2380" spans="1:7">
      <c r="A2380" s="1">
        <v>2556</v>
      </c>
      <c r="B2380" s="1" t="s">
        <v>657</v>
      </c>
      <c r="C2380" s="1" t="s">
        <v>2685</v>
      </c>
      <c r="D2380" s="1">
        <v>4</v>
      </c>
      <c r="E2380" s="1" t="s">
        <v>805</v>
      </c>
      <c r="F2380" s="1" t="s">
        <v>646</v>
      </c>
      <c r="G2380" s="1">
        <v>4</v>
      </c>
    </row>
    <row r="2381" spans="1:7">
      <c r="A2381" s="1">
        <v>2747</v>
      </c>
      <c r="B2381" s="1" t="s">
        <v>725</v>
      </c>
      <c r="C2381" s="1" t="s">
        <v>2686</v>
      </c>
      <c r="D2381" s="1">
        <v>4</v>
      </c>
      <c r="E2381" s="1" t="s">
        <v>805</v>
      </c>
      <c r="F2381" s="1" t="s">
        <v>806</v>
      </c>
      <c r="G2381" s="1">
        <v>4</v>
      </c>
    </row>
    <row r="2382" spans="1:7">
      <c r="A2382" s="1">
        <v>2797</v>
      </c>
      <c r="B2382" s="1" t="s">
        <v>725</v>
      </c>
      <c r="C2382" s="1" t="s">
        <v>2687</v>
      </c>
      <c r="D2382" s="1">
        <v>4</v>
      </c>
      <c r="E2382" s="1" t="s">
        <v>805</v>
      </c>
      <c r="F2382" s="1" t="s">
        <v>724</v>
      </c>
      <c r="G2382" s="1">
        <v>4</v>
      </c>
    </row>
    <row r="2383" spans="1:7">
      <c r="A2383" s="1">
        <v>2844</v>
      </c>
      <c r="B2383" s="1" t="s">
        <v>725</v>
      </c>
      <c r="C2383" s="1" t="s">
        <v>2688</v>
      </c>
      <c r="D2383" s="1">
        <v>4</v>
      </c>
      <c r="E2383" s="1" t="s">
        <v>645</v>
      </c>
      <c r="F2383" s="1" t="s">
        <v>648</v>
      </c>
      <c r="G2383" s="1">
        <v>4</v>
      </c>
    </row>
    <row r="2384" spans="1:7">
      <c r="A2384" s="1">
        <v>2873</v>
      </c>
      <c r="B2384" s="1" t="s">
        <v>1173</v>
      </c>
      <c r="C2384" s="1" t="s">
        <v>2689</v>
      </c>
      <c r="D2384" s="1">
        <v>4</v>
      </c>
      <c r="E2384" s="1" t="s">
        <v>805</v>
      </c>
      <c r="F2384" s="1" t="s">
        <v>646</v>
      </c>
      <c r="G2384" s="1">
        <v>2.8</v>
      </c>
    </row>
    <row r="2385" spans="1:7">
      <c r="A2385" s="1">
        <v>2874</v>
      </c>
      <c r="B2385" s="1" t="s">
        <v>1173</v>
      </c>
      <c r="C2385" s="1" t="s">
        <v>2690</v>
      </c>
      <c r="D2385" s="1">
        <v>4</v>
      </c>
      <c r="E2385" s="1" t="s">
        <v>805</v>
      </c>
      <c r="F2385" s="1" t="s">
        <v>646</v>
      </c>
      <c r="G2385" s="1">
        <v>2.8</v>
      </c>
    </row>
    <row r="2386" spans="1:7">
      <c r="A2386" s="1">
        <v>2875</v>
      </c>
      <c r="B2386" s="1" t="s">
        <v>1173</v>
      </c>
      <c r="C2386" s="1" t="s">
        <v>2691</v>
      </c>
      <c r="D2386" s="1">
        <v>4</v>
      </c>
      <c r="E2386" s="1" t="s">
        <v>805</v>
      </c>
      <c r="F2386" s="1" t="s">
        <v>646</v>
      </c>
      <c r="G2386" s="1">
        <v>2.8</v>
      </c>
    </row>
    <row r="2387" spans="1:7">
      <c r="A2387" s="1">
        <v>2876</v>
      </c>
      <c r="B2387" s="1" t="s">
        <v>1173</v>
      </c>
      <c r="C2387" s="1" t="s">
        <v>2692</v>
      </c>
      <c r="D2387" s="1">
        <v>4</v>
      </c>
      <c r="E2387" s="1" t="s">
        <v>805</v>
      </c>
      <c r="F2387" s="1" t="s">
        <v>646</v>
      </c>
      <c r="G2387" s="1">
        <v>2.8</v>
      </c>
    </row>
    <row r="2388" spans="1:7">
      <c r="A2388" s="1">
        <v>2877</v>
      </c>
      <c r="B2388" s="1" t="s">
        <v>1173</v>
      </c>
      <c r="C2388" s="1" t="s">
        <v>2693</v>
      </c>
      <c r="D2388" s="1">
        <v>4</v>
      </c>
      <c r="E2388" s="1" t="s">
        <v>805</v>
      </c>
      <c r="F2388" s="1" t="s">
        <v>646</v>
      </c>
      <c r="G2388" s="1">
        <v>2.8</v>
      </c>
    </row>
    <row r="2389" spans="1:7">
      <c r="A2389" s="1">
        <v>2999</v>
      </c>
      <c r="B2389" s="1" t="s">
        <v>1721</v>
      </c>
      <c r="C2389" s="1" t="s">
        <v>2694</v>
      </c>
      <c r="D2389" s="1">
        <v>4</v>
      </c>
      <c r="E2389" s="1" t="s">
        <v>805</v>
      </c>
      <c r="F2389" s="1" t="s">
        <v>646</v>
      </c>
      <c r="G2389" s="1">
        <v>2.8</v>
      </c>
    </row>
    <row r="2390" spans="1:7">
      <c r="A2390" s="1">
        <v>3000</v>
      </c>
      <c r="B2390" s="1" t="s">
        <v>1721</v>
      </c>
      <c r="C2390" s="1" t="s">
        <v>2695</v>
      </c>
      <c r="D2390" s="1">
        <v>4</v>
      </c>
      <c r="E2390" s="1" t="s">
        <v>805</v>
      </c>
      <c r="F2390" s="1" t="s">
        <v>646</v>
      </c>
      <c r="G2390" s="1">
        <v>2.8</v>
      </c>
    </row>
    <row r="2391" spans="1:7">
      <c r="A2391" s="1">
        <v>3001</v>
      </c>
      <c r="B2391" s="1" t="s">
        <v>1721</v>
      </c>
      <c r="C2391" s="1" t="s">
        <v>2696</v>
      </c>
      <c r="D2391" s="1">
        <v>4</v>
      </c>
      <c r="E2391" s="1" t="s">
        <v>805</v>
      </c>
      <c r="F2391" s="1" t="s">
        <v>646</v>
      </c>
      <c r="G2391" s="1">
        <v>2.8</v>
      </c>
    </row>
    <row r="2392" spans="1:7">
      <c r="A2392" s="1">
        <v>3002</v>
      </c>
      <c r="B2392" s="1" t="s">
        <v>1721</v>
      </c>
      <c r="C2392" s="1" t="s">
        <v>2697</v>
      </c>
      <c r="D2392" s="1">
        <v>4</v>
      </c>
      <c r="E2392" s="1" t="s">
        <v>805</v>
      </c>
      <c r="F2392" s="1" t="s">
        <v>646</v>
      </c>
      <c r="G2392" s="1">
        <v>2.8</v>
      </c>
    </row>
    <row r="2393" spans="1:7">
      <c r="A2393" s="1">
        <v>3003</v>
      </c>
      <c r="B2393" s="1" t="s">
        <v>1721</v>
      </c>
      <c r="C2393" s="1" t="s">
        <v>2698</v>
      </c>
      <c r="D2393" s="1">
        <v>4</v>
      </c>
      <c r="E2393" s="1" t="s">
        <v>805</v>
      </c>
      <c r="F2393" s="1" t="s">
        <v>646</v>
      </c>
      <c r="G2393" s="1">
        <v>2.8</v>
      </c>
    </row>
    <row r="2394" spans="1:7">
      <c r="A2394" s="1">
        <v>3004</v>
      </c>
      <c r="B2394" s="1" t="s">
        <v>1721</v>
      </c>
      <c r="C2394" s="1" t="s">
        <v>2699</v>
      </c>
      <c r="D2394" s="1">
        <v>4</v>
      </c>
      <c r="E2394" s="1" t="s">
        <v>805</v>
      </c>
      <c r="F2394" s="1" t="s">
        <v>646</v>
      </c>
      <c r="G2394" s="1">
        <v>2.8</v>
      </c>
    </row>
    <row r="2395" spans="1:7">
      <c r="A2395" s="1">
        <v>3023</v>
      </c>
      <c r="B2395" s="1" t="s">
        <v>1721</v>
      </c>
      <c r="C2395" s="1" t="s">
        <v>2700</v>
      </c>
      <c r="D2395" s="1">
        <v>4</v>
      </c>
      <c r="E2395" s="1" t="s">
        <v>645</v>
      </c>
      <c r="F2395" s="1" t="s">
        <v>646</v>
      </c>
      <c r="G2395" s="1">
        <v>2.8</v>
      </c>
    </row>
    <row r="2396" spans="1:7">
      <c r="A2396" s="1">
        <v>3024</v>
      </c>
      <c r="B2396" s="1" t="s">
        <v>1721</v>
      </c>
      <c r="C2396" s="1" t="s">
        <v>2701</v>
      </c>
      <c r="D2396" s="1">
        <v>4</v>
      </c>
      <c r="E2396" s="1" t="s">
        <v>645</v>
      </c>
      <c r="F2396" s="1" t="s">
        <v>646</v>
      </c>
      <c r="G2396" s="1">
        <v>2.8</v>
      </c>
    </row>
    <row r="2397" spans="1:7">
      <c r="A2397" s="1">
        <v>3025</v>
      </c>
      <c r="B2397" s="1" t="s">
        <v>1721</v>
      </c>
      <c r="C2397" s="1" t="s">
        <v>2702</v>
      </c>
      <c r="D2397" s="1">
        <v>4</v>
      </c>
      <c r="E2397" s="1" t="s">
        <v>805</v>
      </c>
      <c r="F2397" s="1" t="s">
        <v>646</v>
      </c>
      <c r="G2397" s="1">
        <v>2.8</v>
      </c>
    </row>
    <row r="2398" spans="1:7">
      <c r="A2398" s="1">
        <v>3026</v>
      </c>
      <c r="B2398" s="1" t="s">
        <v>1721</v>
      </c>
      <c r="C2398" s="1" t="s">
        <v>2703</v>
      </c>
      <c r="D2398" s="1">
        <v>4</v>
      </c>
      <c r="E2398" s="1" t="s">
        <v>805</v>
      </c>
      <c r="F2398" s="1" t="s">
        <v>646</v>
      </c>
      <c r="G2398" s="1">
        <v>2.8</v>
      </c>
    </row>
    <row r="2399" spans="1:7">
      <c r="A2399" s="1">
        <v>3027</v>
      </c>
      <c r="B2399" s="1" t="s">
        <v>1721</v>
      </c>
      <c r="C2399" s="1" t="s">
        <v>2704</v>
      </c>
      <c r="D2399" s="1">
        <v>4</v>
      </c>
      <c r="E2399" s="1" t="s">
        <v>805</v>
      </c>
      <c r="F2399" s="1" t="s">
        <v>646</v>
      </c>
      <c r="G2399" s="1">
        <v>2.8</v>
      </c>
    </row>
    <row r="2400" spans="1:7">
      <c r="A2400" s="1">
        <v>3028</v>
      </c>
      <c r="B2400" s="1" t="s">
        <v>1721</v>
      </c>
      <c r="C2400" s="1" t="s">
        <v>2705</v>
      </c>
      <c r="D2400" s="1">
        <v>4</v>
      </c>
      <c r="E2400" s="1" t="s">
        <v>805</v>
      </c>
      <c r="F2400" s="1" t="s">
        <v>646</v>
      </c>
      <c r="G2400" s="1">
        <v>2.8</v>
      </c>
    </row>
    <row r="2401" spans="1:7">
      <c r="A2401" s="1">
        <v>3029</v>
      </c>
      <c r="B2401" s="1" t="s">
        <v>1721</v>
      </c>
      <c r="C2401" s="1" t="s">
        <v>2706</v>
      </c>
      <c r="D2401" s="1">
        <v>4</v>
      </c>
      <c r="E2401" s="1" t="s">
        <v>805</v>
      </c>
      <c r="F2401" s="1" t="s">
        <v>646</v>
      </c>
      <c r="G2401" s="1">
        <v>2.8</v>
      </c>
    </row>
    <row r="2402" spans="1:7">
      <c r="A2402" s="1">
        <v>3030</v>
      </c>
      <c r="B2402" s="1" t="s">
        <v>1721</v>
      </c>
      <c r="C2402" s="1" t="s">
        <v>2707</v>
      </c>
      <c r="D2402" s="1">
        <v>4</v>
      </c>
      <c r="E2402" s="1" t="s">
        <v>805</v>
      </c>
      <c r="F2402" s="1" t="s">
        <v>646</v>
      </c>
      <c r="G2402" s="1">
        <v>2.8</v>
      </c>
    </row>
    <row r="2403" spans="1:7">
      <c r="A2403" s="1">
        <v>3031</v>
      </c>
      <c r="B2403" s="1" t="s">
        <v>1721</v>
      </c>
      <c r="C2403" s="1" t="s">
        <v>2708</v>
      </c>
      <c r="D2403" s="1">
        <v>4</v>
      </c>
      <c r="E2403" s="1" t="s">
        <v>805</v>
      </c>
      <c r="F2403" s="1" t="s">
        <v>646</v>
      </c>
      <c r="G2403" s="1">
        <v>2.8</v>
      </c>
    </row>
    <row r="2404" spans="1:7">
      <c r="A2404" s="1">
        <v>3032</v>
      </c>
      <c r="B2404" s="1" t="s">
        <v>1721</v>
      </c>
      <c r="C2404" s="1" t="s">
        <v>2709</v>
      </c>
      <c r="D2404" s="1">
        <v>4</v>
      </c>
      <c r="E2404" s="1" t="s">
        <v>805</v>
      </c>
      <c r="F2404" s="1" t="s">
        <v>646</v>
      </c>
      <c r="G2404" s="1">
        <v>2.8</v>
      </c>
    </row>
    <row r="2405" spans="1:7">
      <c r="A2405" s="1">
        <v>3033</v>
      </c>
      <c r="B2405" s="1" t="s">
        <v>1721</v>
      </c>
      <c r="C2405" s="1" t="s">
        <v>2710</v>
      </c>
      <c r="D2405" s="1">
        <v>4</v>
      </c>
      <c r="E2405" s="1" t="s">
        <v>805</v>
      </c>
      <c r="F2405" s="1" t="s">
        <v>646</v>
      </c>
      <c r="G2405" s="1">
        <v>2.8</v>
      </c>
    </row>
    <row r="2406" spans="1:7">
      <c r="A2406" s="1">
        <v>3034</v>
      </c>
      <c r="B2406" s="1" t="s">
        <v>1721</v>
      </c>
      <c r="C2406" s="1" t="s">
        <v>2711</v>
      </c>
      <c r="D2406" s="1">
        <v>4</v>
      </c>
      <c r="E2406" s="1" t="s">
        <v>805</v>
      </c>
      <c r="F2406" s="1" t="s">
        <v>646</v>
      </c>
      <c r="G2406" s="1">
        <v>2.8</v>
      </c>
    </row>
    <row r="2407" spans="1:7">
      <c r="A2407" s="1">
        <v>3035</v>
      </c>
      <c r="B2407" s="1" t="s">
        <v>1721</v>
      </c>
      <c r="C2407" s="1" t="s">
        <v>2712</v>
      </c>
      <c r="D2407" s="1">
        <v>4</v>
      </c>
      <c r="E2407" s="1" t="s">
        <v>805</v>
      </c>
      <c r="F2407" s="1" t="s">
        <v>646</v>
      </c>
      <c r="G2407" s="1">
        <v>2.8</v>
      </c>
    </row>
    <row r="2408" spans="1:7">
      <c r="A2408" s="1">
        <v>3036</v>
      </c>
      <c r="B2408" s="1" t="s">
        <v>1721</v>
      </c>
      <c r="C2408" s="1" t="s">
        <v>2713</v>
      </c>
      <c r="D2408" s="1">
        <v>4</v>
      </c>
      <c r="E2408" s="1" t="s">
        <v>805</v>
      </c>
      <c r="F2408" s="1" t="s">
        <v>646</v>
      </c>
      <c r="G2408" s="1">
        <v>2.8</v>
      </c>
    </row>
    <row r="2409" spans="1:7">
      <c r="A2409" s="1">
        <v>3037</v>
      </c>
      <c r="B2409" s="1" t="s">
        <v>1721</v>
      </c>
      <c r="C2409" s="1" t="s">
        <v>2714</v>
      </c>
      <c r="D2409" s="1">
        <v>4</v>
      </c>
      <c r="E2409" s="1" t="s">
        <v>805</v>
      </c>
      <c r="F2409" s="1" t="s">
        <v>646</v>
      </c>
      <c r="G2409" s="1">
        <v>2.8</v>
      </c>
    </row>
    <row r="2410" spans="1:7">
      <c r="A2410" s="1">
        <v>3038</v>
      </c>
      <c r="B2410" s="1" t="s">
        <v>1721</v>
      </c>
      <c r="C2410" s="1" t="s">
        <v>2715</v>
      </c>
      <c r="D2410" s="1">
        <v>4</v>
      </c>
      <c r="E2410" s="1" t="s">
        <v>805</v>
      </c>
      <c r="F2410" s="1" t="s">
        <v>646</v>
      </c>
      <c r="G2410" s="1">
        <v>2.8</v>
      </c>
    </row>
    <row r="2411" spans="1:7">
      <c r="A2411" s="1">
        <v>3042</v>
      </c>
      <c r="B2411" s="1" t="s">
        <v>1721</v>
      </c>
      <c r="C2411" s="1" t="s">
        <v>2716</v>
      </c>
      <c r="D2411" s="1">
        <v>4</v>
      </c>
      <c r="E2411" s="1" t="s">
        <v>805</v>
      </c>
      <c r="F2411" s="1" t="s">
        <v>646</v>
      </c>
      <c r="G2411" s="1">
        <v>2.8</v>
      </c>
    </row>
    <row r="2412" spans="1:7">
      <c r="A2412" s="1">
        <v>3043</v>
      </c>
      <c r="B2412" s="1" t="s">
        <v>1721</v>
      </c>
      <c r="C2412" s="1" t="s">
        <v>2717</v>
      </c>
      <c r="D2412" s="1">
        <v>4</v>
      </c>
      <c r="E2412" s="1" t="s">
        <v>805</v>
      </c>
      <c r="F2412" s="1" t="s">
        <v>646</v>
      </c>
      <c r="G2412" s="1">
        <v>2.8</v>
      </c>
    </row>
    <row r="2413" spans="1:7">
      <c r="A2413" s="1">
        <v>3080</v>
      </c>
      <c r="B2413" s="1" t="s">
        <v>1721</v>
      </c>
      <c r="C2413" s="1" t="s">
        <v>2718</v>
      </c>
      <c r="D2413" s="1">
        <v>4</v>
      </c>
      <c r="E2413" s="1" t="s">
        <v>805</v>
      </c>
      <c r="F2413" s="1" t="s">
        <v>646</v>
      </c>
      <c r="G2413" s="1">
        <v>2.8</v>
      </c>
    </row>
    <row r="2414" spans="1:7">
      <c r="A2414" s="1">
        <v>3081</v>
      </c>
      <c r="B2414" s="1" t="s">
        <v>1721</v>
      </c>
      <c r="C2414" s="1" t="s">
        <v>2719</v>
      </c>
      <c r="D2414" s="1">
        <v>4</v>
      </c>
      <c r="E2414" s="1" t="s">
        <v>805</v>
      </c>
      <c r="F2414" s="1" t="s">
        <v>646</v>
      </c>
      <c r="G2414" s="1">
        <v>2.8</v>
      </c>
    </row>
    <row r="2415" spans="1:7">
      <c r="A2415" s="1">
        <v>3082</v>
      </c>
      <c r="B2415" s="1" t="s">
        <v>1721</v>
      </c>
      <c r="C2415" s="1" t="s">
        <v>2720</v>
      </c>
      <c r="D2415" s="1">
        <v>4</v>
      </c>
      <c r="E2415" s="1" t="s">
        <v>805</v>
      </c>
      <c r="F2415" s="1" t="s">
        <v>646</v>
      </c>
      <c r="G2415" s="1">
        <v>2.8</v>
      </c>
    </row>
    <row r="2416" spans="1:7">
      <c r="A2416" s="1">
        <v>3083</v>
      </c>
      <c r="B2416" s="1" t="s">
        <v>1721</v>
      </c>
      <c r="C2416" s="1" t="s">
        <v>2721</v>
      </c>
      <c r="D2416" s="1">
        <v>4</v>
      </c>
      <c r="E2416" s="1" t="s">
        <v>805</v>
      </c>
      <c r="F2416" s="1" t="s">
        <v>646</v>
      </c>
      <c r="G2416" s="1">
        <v>2.8</v>
      </c>
    </row>
    <row r="2417" spans="1:7">
      <c r="A2417" s="1">
        <v>3084</v>
      </c>
      <c r="B2417" s="1" t="s">
        <v>1721</v>
      </c>
      <c r="C2417" s="1" t="s">
        <v>2722</v>
      </c>
      <c r="D2417" s="1">
        <v>4</v>
      </c>
      <c r="E2417" s="1" t="s">
        <v>805</v>
      </c>
      <c r="F2417" s="1" t="s">
        <v>646</v>
      </c>
      <c r="G2417" s="1">
        <v>2.8</v>
      </c>
    </row>
    <row r="2418" spans="1:7">
      <c r="A2418" s="1">
        <v>619</v>
      </c>
      <c r="B2418" s="1" t="s">
        <v>803</v>
      </c>
      <c r="C2418" s="1" t="s">
        <v>2723</v>
      </c>
      <c r="D2418" s="1">
        <v>3.5</v>
      </c>
      <c r="E2418" s="1" t="s">
        <v>805</v>
      </c>
      <c r="F2418" s="1" t="s">
        <v>806</v>
      </c>
      <c r="G2418" s="1">
        <v>2.4500000000000002</v>
      </c>
    </row>
    <row r="2419" spans="1:7">
      <c r="A2419" s="1">
        <v>620</v>
      </c>
      <c r="B2419" s="1" t="s">
        <v>803</v>
      </c>
      <c r="C2419" s="1" t="s">
        <v>2724</v>
      </c>
      <c r="D2419" s="1">
        <v>3.5</v>
      </c>
      <c r="E2419" s="1" t="s">
        <v>805</v>
      </c>
      <c r="F2419" s="1" t="s">
        <v>806</v>
      </c>
      <c r="G2419" s="1">
        <v>2.4500000000000002</v>
      </c>
    </row>
    <row r="2420" spans="1:7">
      <c r="A2420" s="1">
        <v>621</v>
      </c>
      <c r="B2420" s="1" t="s">
        <v>803</v>
      </c>
      <c r="C2420" s="1" t="s">
        <v>2725</v>
      </c>
      <c r="D2420" s="1">
        <v>3.5</v>
      </c>
      <c r="E2420" s="1" t="s">
        <v>805</v>
      </c>
      <c r="F2420" s="1" t="s">
        <v>806</v>
      </c>
      <c r="G2420" s="1">
        <v>2.4500000000000002</v>
      </c>
    </row>
    <row r="2421" spans="1:7">
      <c r="A2421" s="1">
        <v>622</v>
      </c>
      <c r="B2421" s="1" t="s">
        <v>803</v>
      </c>
      <c r="C2421" s="1" t="s">
        <v>2726</v>
      </c>
      <c r="D2421" s="1">
        <v>3.5</v>
      </c>
      <c r="E2421" s="1" t="s">
        <v>805</v>
      </c>
      <c r="F2421" s="1" t="s">
        <v>806</v>
      </c>
      <c r="G2421" s="1">
        <v>2.4500000000000002</v>
      </c>
    </row>
    <row r="2422" spans="1:7">
      <c r="A2422" s="1">
        <v>623</v>
      </c>
      <c r="B2422" s="1" t="s">
        <v>803</v>
      </c>
      <c r="C2422" s="1" t="s">
        <v>2727</v>
      </c>
      <c r="D2422" s="1">
        <v>3.5</v>
      </c>
      <c r="E2422" s="1" t="s">
        <v>805</v>
      </c>
      <c r="F2422" s="1" t="s">
        <v>806</v>
      </c>
      <c r="G2422" s="1">
        <v>2.4500000000000002</v>
      </c>
    </row>
    <row r="2423" spans="1:7">
      <c r="A2423" s="1">
        <v>813</v>
      </c>
      <c r="B2423" s="1" t="s">
        <v>779</v>
      </c>
      <c r="C2423" s="1" t="s">
        <v>2728</v>
      </c>
      <c r="D2423" s="1">
        <v>3.5</v>
      </c>
      <c r="E2423" s="1" t="s">
        <v>805</v>
      </c>
      <c r="F2423" s="1" t="s">
        <v>750</v>
      </c>
      <c r="G2423" s="1">
        <v>3.5</v>
      </c>
    </row>
    <row r="2424" spans="1:7">
      <c r="A2424" s="1">
        <v>816</v>
      </c>
      <c r="B2424" s="1" t="s">
        <v>779</v>
      </c>
      <c r="C2424" s="1" t="s">
        <v>2518</v>
      </c>
      <c r="D2424" s="1">
        <v>3.5</v>
      </c>
      <c r="E2424" s="1" t="s">
        <v>805</v>
      </c>
      <c r="F2424" s="1" t="s">
        <v>806</v>
      </c>
      <c r="G2424" s="1">
        <v>3.5</v>
      </c>
    </row>
    <row r="2425" spans="1:7">
      <c r="A2425" s="1">
        <v>867</v>
      </c>
      <c r="B2425" s="1" t="s">
        <v>779</v>
      </c>
      <c r="C2425" s="1" t="s">
        <v>2729</v>
      </c>
      <c r="D2425" s="1">
        <v>3.5</v>
      </c>
      <c r="E2425" s="1" t="s">
        <v>805</v>
      </c>
      <c r="F2425" s="1" t="s">
        <v>806</v>
      </c>
      <c r="G2425" s="1">
        <v>3.5</v>
      </c>
    </row>
    <row r="2426" spans="1:7">
      <c r="A2426" s="1">
        <v>1028</v>
      </c>
      <c r="B2426" s="1" t="s">
        <v>765</v>
      </c>
      <c r="C2426" s="1" t="s">
        <v>2730</v>
      </c>
      <c r="D2426" s="1">
        <v>3.5</v>
      </c>
      <c r="E2426" s="1" t="s">
        <v>645</v>
      </c>
      <c r="F2426" s="1" t="s">
        <v>806</v>
      </c>
      <c r="G2426" s="1">
        <v>3.5</v>
      </c>
    </row>
    <row r="2427" spans="1:7">
      <c r="A2427" s="1">
        <v>1083</v>
      </c>
      <c r="B2427" s="1" t="s">
        <v>1173</v>
      </c>
      <c r="C2427" s="1" t="s">
        <v>2731</v>
      </c>
      <c r="D2427" s="1">
        <v>3.5</v>
      </c>
      <c r="E2427" s="1" t="s">
        <v>805</v>
      </c>
      <c r="F2427" s="1" t="s">
        <v>648</v>
      </c>
      <c r="G2427" s="1">
        <v>2.4500000000000002</v>
      </c>
    </row>
    <row r="2428" spans="1:7">
      <c r="A2428" s="1">
        <v>1085</v>
      </c>
      <c r="B2428" s="1" t="s">
        <v>1173</v>
      </c>
      <c r="C2428" s="1" t="s">
        <v>2732</v>
      </c>
      <c r="D2428" s="1">
        <v>3.5</v>
      </c>
      <c r="E2428" s="1" t="s">
        <v>805</v>
      </c>
      <c r="F2428" s="1" t="s">
        <v>806</v>
      </c>
      <c r="G2428" s="1">
        <v>2.4500000000000002</v>
      </c>
    </row>
    <row r="2429" spans="1:7">
      <c r="A2429" s="1">
        <v>1124</v>
      </c>
      <c r="B2429" s="1" t="s">
        <v>1173</v>
      </c>
      <c r="C2429" s="1" t="s">
        <v>2726</v>
      </c>
      <c r="D2429" s="1">
        <v>3.5</v>
      </c>
      <c r="E2429" s="1" t="s">
        <v>645</v>
      </c>
      <c r="F2429" s="1" t="s">
        <v>648</v>
      </c>
      <c r="G2429" s="1">
        <v>2.4500000000000002</v>
      </c>
    </row>
    <row r="2430" spans="1:7">
      <c r="A2430" s="1">
        <v>1150</v>
      </c>
      <c r="B2430" s="1" t="s">
        <v>1173</v>
      </c>
      <c r="C2430" s="1" t="s">
        <v>2733</v>
      </c>
      <c r="D2430" s="1">
        <v>3.5</v>
      </c>
      <c r="E2430" s="1" t="s">
        <v>645</v>
      </c>
      <c r="F2430" s="1" t="s">
        <v>806</v>
      </c>
      <c r="G2430" s="1">
        <v>2.4500000000000002</v>
      </c>
    </row>
    <row r="2431" spans="1:7">
      <c r="A2431" s="1">
        <v>1595</v>
      </c>
      <c r="B2431" s="1" t="s">
        <v>722</v>
      </c>
      <c r="C2431" s="1" t="s">
        <v>2734</v>
      </c>
      <c r="D2431" s="1">
        <v>3.5</v>
      </c>
      <c r="E2431" s="1" t="s">
        <v>645</v>
      </c>
      <c r="F2431" s="1" t="s">
        <v>648</v>
      </c>
      <c r="G2431" s="1">
        <v>3.5</v>
      </c>
    </row>
    <row r="2432" spans="1:7">
      <c r="A2432" s="1">
        <v>1729</v>
      </c>
      <c r="B2432" s="1" t="s">
        <v>819</v>
      </c>
      <c r="C2432" s="1" t="s">
        <v>2735</v>
      </c>
      <c r="D2432" s="1">
        <v>3.5</v>
      </c>
      <c r="E2432" s="1" t="s">
        <v>805</v>
      </c>
      <c r="F2432" s="1" t="s">
        <v>648</v>
      </c>
      <c r="G2432" s="1">
        <v>2.4500000000000002</v>
      </c>
    </row>
    <row r="2433" spans="1:7">
      <c r="A2433" s="1">
        <v>1772</v>
      </c>
      <c r="B2433" s="1" t="s">
        <v>819</v>
      </c>
      <c r="C2433" s="1" t="s">
        <v>2518</v>
      </c>
      <c r="D2433" s="1">
        <v>3.5</v>
      </c>
      <c r="E2433" s="1" t="s">
        <v>805</v>
      </c>
      <c r="F2433" s="1" t="s">
        <v>806</v>
      </c>
      <c r="G2433" s="1">
        <v>2.4500000000000002</v>
      </c>
    </row>
    <row r="2434" spans="1:7">
      <c r="A2434" s="1">
        <v>1773</v>
      </c>
      <c r="B2434" s="1" t="s">
        <v>819</v>
      </c>
      <c r="C2434" s="1" t="s">
        <v>2736</v>
      </c>
      <c r="D2434" s="1">
        <v>3.5</v>
      </c>
      <c r="E2434" s="1" t="s">
        <v>805</v>
      </c>
      <c r="F2434" s="1" t="s">
        <v>806</v>
      </c>
      <c r="G2434" s="1">
        <v>2.4500000000000002</v>
      </c>
    </row>
    <row r="2435" spans="1:7">
      <c r="A2435" s="1">
        <v>1960</v>
      </c>
      <c r="B2435" s="1" t="s">
        <v>654</v>
      </c>
      <c r="C2435" s="1" t="s">
        <v>2737</v>
      </c>
      <c r="D2435" s="1">
        <v>3.5</v>
      </c>
      <c r="E2435" s="1" t="s">
        <v>805</v>
      </c>
      <c r="F2435" s="1" t="s">
        <v>806</v>
      </c>
      <c r="G2435" s="1">
        <v>2.4500000000000002</v>
      </c>
    </row>
    <row r="2436" spans="1:7">
      <c r="A2436" s="1">
        <v>2095</v>
      </c>
      <c r="B2436" s="1" t="s">
        <v>1770</v>
      </c>
      <c r="C2436" s="1" t="s">
        <v>2738</v>
      </c>
      <c r="D2436" s="1">
        <v>3.5</v>
      </c>
      <c r="E2436" s="1" t="s">
        <v>805</v>
      </c>
      <c r="F2436" s="1" t="s">
        <v>724</v>
      </c>
      <c r="G2436" s="1">
        <v>3.5</v>
      </c>
    </row>
    <row r="2437" spans="1:7">
      <c r="A2437" s="1">
        <v>2096</v>
      </c>
      <c r="B2437" s="1" t="s">
        <v>1770</v>
      </c>
      <c r="C2437" s="1" t="s">
        <v>2311</v>
      </c>
      <c r="D2437" s="1">
        <v>3.5</v>
      </c>
      <c r="E2437" s="1" t="s">
        <v>805</v>
      </c>
      <c r="F2437" s="1" t="s">
        <v>724</v>
      </c>
      <c r="G2437" s="1">
        <v>3.5</v>
      </c>
    </row>
    <row r="2438" spans="1:7">
      <c r="A2438" s="1">
        <v>2715</v>
      </c>
      <c r="B2438" s="1" t="s">
        <v>725</v>
      </c>
      <c r="C2438" s="1" t="s">
        <v>2518</v>
      </c>
      <c r="D2438" s="1">
        <v>3.5</v>
      </c>
      <c r="E2438" s="1" t="s">
        <v>805</v>
      </c>
      <c r="F2438" s="1" t="s">
        <v>648</v>
      </c>
      <c r="G2438" s="1">
        <v>3.5</v>
      </c>
    </row>
    <row r="2439" spans="1:7">
      <c r="A2439" s="1">
        <v>1455</v>
      </c>
      <c r="B2439" s="1" t="s">
        <v>722</v>
      </c>
      <c r="C2439" s="1" t="s">
        <v>2739</v>
      </c>
      <c r="D2439" s="1">
        <v>3.45</v>
      </c>
      <c r="E2439" s="1" t="s">
        <v>645</v>
      </c>
      <c r="F2439" s="1" t="s">
        <v>646</v>
      </c>
      <c r="G2439" s="1">
        <v>3</v>
      </c>
    </row>
    <row r="2440" spans="1:7">
      <c r="A2440" s="1">
        <v>1456</v>
      </c>
      <c r="B2440" s="1" t="s">
        <v>722</v>
      </c>
      <c r="C2440" s="1" t="s">
        <v>1989</v>
      </c>
      <c r="D2440" s="1">
        <v>3.45</v>
      </c>
      <c r="E2440" s="1" t="s">
        <v>645</v>
      </c>
      <c r="F2440" s="1" t="s">
        <v>646</v>
      </c>
      <c r="G2440" s="1">
        <v>3</v>
      </c>
    </row>
    <row r="2441" spans="1:7">
      <c r="A2441" s="1">
        <v>1457</v>
      </c>
      <c r="B2441" s="1" t="s">
        <v>722</v>
      </c>
      <c r="C2441" s="1" t="s">
        <v>2740</v>
      </c>
      <c r="D2441" s="1">
        <v>3.45</v>
      </c>
      <c r="E2441" s="1" t="s">
        <v>645</v>
      </c>
      <c r="F2441" s="1" t="s">
        <v>646</v>
      </c>
      <c r="G2441" s="1">
        <v>3</v>
      </c>
    </row>
    <row r="2442" spans="1:7">
      <c r="A2442" s="1">
        <v>1458</v>
      </c>
      <c r="B2442" s="1" t="s">
        <v>722</v>
      </c>
      <c r="C2442" s="1" t="s">
        <v>2656</v>
      </c>
      <c r="D2442" s="1">
        <v>3.45</v>
      </c>
      <c r="E2442" s="1" t="s">
        <v>645</v>
      </c>
      <c r="F2442" s="1" t="s">
        <v>646</v>
      </c>
      <c r="G2442" s="1">
        <v>3</v>
      </c>
    </row>
    <row r="2443" spans="1:7">
      <c r="A2443" s="1">
        <v>1459</v>
      </c>
      <c r="B2443" s="1" t="s">
        <v>722</v>
      </c>
      <c r="C2443" s="1" t="s">
        <v>2741</v>
      </c>
      <c r="D2443" s="1">
        <v>3.45</v>
      </c>
      <c r="E2443" s="1" t="s">
        <v>645</v>
      </c>
      <c r="F2443" s="1" t="s">
        <v>646</v>
      </c>
      <c r="G2443" s="1">
        <v>3</v>
      </c>
    </row>
    <row r="2444" spans="1:7">
      <c r="A2444" s="1">
        <v>1460</v>
      </c>
      <c r="B2444" s="1" t="s">
        <v>722</v>
      </c>
      <c r="C2444" s="1" t="s">
        <v>2665</v>
      </c>
      <c r="D2444" s="1">
        <v>3.45</v>
      </c>
      <c r="E2444" s="1" t="s">
        <v>645</v>
      </c>
      <c r="F2444" s="1" t="s">
        <v>646</v>
      </c>
      <c r="G2444" s="1">
        <v>3</v>
      </c>
    </row>
    <row r="2445" spans="1:7">
      <c r="A2445" s="1">
        <v>1461</v>
      </c>
      <c r="B2445" s="1" t="s">
        <v>722</v>
      </c>
      <c r="C2445" s="1" t="s">
        <v>2447</v>
      </c>
      <c r="D2445" s="1">
        <v>3.45</v>
      </c>
      <c r="E2445" s="1" t="s">
        <v>645</v>
      </c>
      <c r="F2445" s="1" t="s">
        <v>646</v>
      </c>
      <c r="G2445" s="1">
        <v>3</v>
      </c>
    </row>
    <row r="2446" spans="1:7">
      <c r="A2446" s="1">
        <v>1462</v>
      </c>
      <c r="B2446" s="1" t="s">
        <v>722</v>
      </c>
      <c r="C2446" s="1" t="s">
        <v>2742</v>
      </c>
      <c r="D2446" s="1">
        <v>3.45</v>
      </c>
      <c r="E2446" s="1" t="s">
        <v>645</v>
      </c>
      <c r="F2446" s="1" t="s">
        <v>646</v>
      </c>
      <c r="G2446" s="1">
        <v>3</v>
      </c>
    </row>
    <row r="2447" spans="1:7">
      <c r="A2447" s="1">
        <v>1511</v>
      </c>
      <c r="B2447" s="1" t="s">
        <v>722</v>
      </c>
      <c r="C2447" s="1" t="s">
        <v>1951</v>
      </c>
      <c r="D2447" s="1">
        <v>3.45</v>
      </c>
      <c r="E2447" s="1" t="s">
        <v>805</v>
      </c>
      <c r="F2447" s="1" t="s">
        <v>724</v>
      </c>
      <c r="G2447" s="1">
        <v>3</v>
      </c>
    </row>
    <row r="2448" spans="1:7">
      <c r="A2448" s="1">
        <v>282</v>
      </c>
      <c r="B2448" s="1" t="s">
        <v>715</v>
      </c>
      <c r="C2448" s="1" t="s">
        <v>2743</v>
      </c>
      <c r="D2448" s="1">
        <v>3</v>
      </c>
      <c r="E2448" s="1" t="s">
        <v>805</v>
      </c>
      <c r="F2448" s="1" t="s">
        <v>806</v>
      </c>
      <c r="G2448" s="1">
        <v>3</v>
      </c>
    </row>
    <row r="2449" spans="1:7">
      <c r="A2449" s="1">
        <v>286</v>
      </c>
      <c r="B2449" s="1" t="s">
        <v>715</v>
      </c>
      <c r="C2449" s="1" t="s">
        <v>2744</v>
      </c>
      <c r="D2449" s="1">
        <v>3</v>
      </c>
      <c r="E2449" s="1" t="s">
        <v>805</v>
      </c>
      <c r="F2449" s="1" t="s">
        <v>806</v>
      </c>
      <c r="G2449" s="1">
        <v>3</v>
      </c>
    </row>
    <row r="2450" spans="1:7">
      <c r="A2450" s="1">
        <v>288</v>
      </c>
      <c r="B2450" s="1" t="s">
        <v>715</v>
      </c>
      <c r="C2450" s="1" t="s">
        <v>2745</v>
      </c>
      <c r="D2450" s="1">
        <v>3</v>
      </c>
      <c r="E2450" s="1" t="s">
        <v>805</v>
      </c>
      <c r="F2450" s="1" t="s">
        <v>806</v>
      </c>
      <c r="G2450" s="1">
        <v>3</v>
      </c>
    </row>
    <row r="2451" spans="1:7">
      <c r="A2451" s="1">
        <v>375</v>
      </c>
      <c r="B2451" s="1" t="s">
        <v>803</v>
      </c>
      <c r="C2451" s="1" t="s">
        <v>2746</v>
      </c>
      <c r="D2451" s="1">
        <v>3</v>
      </c>
      <c r="E2451" s="1" t="s">
        <v>805</v>
      </c>
      <c r="F2451" s="1" t="s">
        <v>646</v>
      </c>
      <c r="G2451" s="1">
        <v>2.1</v>
      </c>
    </row>
    <row r="2452" spans="1:7">
      <c r="A2452" s="1">
        <v>376</v>
      </c>
      <c r="B2452" s="1" t="s">
        <v>803</v>
      </c>
      <c r="C2452" s="1" t="s">
        <v>2650</v>
      </c>
      <c r="D2452" s="1">
        <v>3</v>
      </c>
      <c r="E2452" s="1" t="s">
        <v>645</v>
      </c>
      <c r="F2452" s="1" t="s">
        <v>646</v>
      </c>
      <c r="G2452" s="1">
        <v>2.1</v>
      </c>
    </row>
    <row r="2453" spans="1:7">
      <c r="A2453" s="1">
        <v>377</v>
      </c>
      <c r="B2453" s="1" t="s">
        <v>803</v>
      </c>
      <c r="C2453" s="1" t="s">
        <v>2747</v>
      </c>
      <c r="D2453" s="1">
        <v>3</v>
      </c>
      <c r="E2453" s="1" t="s">
        <v>645</v>
      </c>
      <c r="F2453" s="1" t="s">
        <v>646</v>
      </c>
      <c r="G2453" s="1">
        <v>2.1</v>
      </c>
    </row>
    <row r="2454" spans="1:7">
      <c r="A2454" s="1">
        <v>378</v>
      </c>
      <c r="B2454" s="1" t="s">
        <v>803</v>
      </c>
      <c r="C2454" s="1" t="s">
        <v>2748</v>
      </c>
      <c r="D2454" s="1">
        <v>3</v>
      </c>
      <c r="E2454" s="1" t="s">
        <v>805</v>
      </c>
      <c r="F2454" s="1" t="s">
        <v>646</v>
      </c>
      <c r="G2454" s="1">
        <v>2.1</v>
      </c>
    </row>
    <row r="2455" spans="1:7">
      <c r="A2455" s="1">
        <v>379</v>
      </c>
      <c r="B2455" s="1" t="s">
        <v>803</v>
      </c>
      <c r="C2455" s="1" t="s">
        <v>2749</v>
      </c>
      <c r="D2455" s="1">
        <v>3</v>
      </c>
      <c r="E2455" s="1" t="s">
        <v>805</v>
      </c>
      <c r="F2455" s="1" t="s">
        <v>646</v>
      </c>
      <c r="G2455" s="1">
        <v>2.1</v>
      </c>
    </row>
    <row r="2456" spans="1:7">
      <c r="A2456" s="1">
        <v>380</v>
      </c>
      <c r="B2456" s="1" t="s">
        <v>803</v>
      </c>
      <c r="C2456" s="1" t="s">
        <v>2606</v>
      </c>
      <c r="D2456" s="1">
        <v>3</v>
      </c>
      <c r="E2456" s="1" t="s">
        <v>805</v>
      </c>
      <c r="F2456" s="1" t="s">
        <v>646</v>
      </c>
      <c r="G2456" s="1">
        <v>2.1</v>
      </c>
    </row>
    <row r="2457" spans="1:7">
      <c r="A2457" s="1">
        <v>381</v>
      </c>
      <c r="B2457" s="1" t="s">
        <v>803</v>
      </c>
      <c r="C2457" s="1" t="s">
        <v>2538</v>
      </c>
      <c r="D2457" s="1">
        <v>3</v>
      </c>
      <c r="E2457" s="1" t="s">
        <v>805</v>
      </c>
      <c r="F2457" s="1" t="s">
        <v>646</v>
      </c>
      <c r="G2457" s="1">
        <v>2.1</v>
      </c>
    </row>
    <row r="2458" spans="1:7">
      <c r="A2458" s="1">
        <v>382</v>
      </c>
      <c r="B2458" s="1" t="s">
        <v>803</v>
      </c>
      <c r="C2458" s="1" t="s">
        <v>2750</v>
      </c>
      <c r="D2458" s="1">
        <v>3</v>
      </c>
      <c r="E2458" s="1" t="s">
        <v>645</v>
      </c>
      <c r="F2458" s="1" t="s">
        <v>646</v>
      </c>
      <c r="G2458" s="1">
        <v>2.1</v>
      </c>
    </row>
    <row r="2459" spans="1:7">
      <c r="A2459" s="1">
        <v>383</v>
      </c>
      <c r="B2459" s="1" t="s">
        <v>803</v>
      </c>
      <c r="C2459" s="1" t="s">
        <v>2751</v>
      </c>
      <c r="D2459" s="1">
        <v>3</v>
      </c>
      <c r="E2459" s="1" t="s">
        <v>805</v>
      </c>
      <c r="F2459" s="1" t="s">
        <v>646</v>
      </c>
      <c r="G2459" s="1">
        <v>2.1</v>
      </c>
    </row>
    <row r="2460" spans="1:7">
      <c r="A2460" s="1">
        <v>384</v>
      </c>
      <c r="B2460" s="1" t="s">
        <v>803</v>
      </c>
      <c r="C2460" s="1" t="s">
        <v>2752</v>
      </c>
      <c r="D2460" s="1">
        <v>3</v>
      </c>
      <c r="E2460" s="1" t="s">
        <v>805</v>
      </c>
      <c r="F2460" s="1" t="s">
        <v>646</v>
      </c>
      <c r="G2460" s="1">
        <v>2.1</v>
      </c>
    </row>
    <row r="2461" spans="1:7">
      <c r="A2461" s="1">
        <v>385</v>
      </c>
      <c r="B2461" s="1" t="s">
        <v>803</v>
      </c>
      <c r="C2461" s="1" t="s">
        <v>2753</v>
      </c>
      <c r="D2461" s="1">
        <v>3</v>
      </c>
      <c r="E2461" s="1" t="s">
        <v>805</v>
      </c>
      <c r="F2461" s="1" t="s">
        <v>646</v>
      </c>
      <c r="G2461" s="1">
        <v>2.1</v>
      </c>
    </row>
    <row r="2462" spans="1:7">
      <c r="A2462" s="1">
        <v>386</v>
      </c>
      <c r="B2462" s="1" t="s">
        <v>803</v>
      </c>
      <c r="C2462" s="1" t="s">
        <v>2754</v>
      </c>
      <c r="D2462" s="1">
        <v>3</v>
      </c>
      <c r="E2462" s="1" t="s">
        <v>805</v>
      </c>
      <c r="F2462" s="1" t="s">
        <v>646</v>
      </c>
      <c r="G2462" s="1">
        <v>2.1</v>
      </c>
    </row>
    <row r="2463" spans="1:7">
      <c r="A2463" s="1">
        <v>387</v>
      </c>
      <c r="B2463" s="1" t="s">
        <v>803</v>
      </c>
      <c r="C2463" s="1" t="s">
        <v>2755</v>
      </c>
      <c r="D2463" s="1">
        <v>3</v>
      </c>
      <c r="E2463" s="1" t="s">
        <v>805</v>
      </c>
      <c r="F2463" s="1" t="s">
        <v>646</v>
      </c>
      <c r="G2463" s="1">
        <v>2.1</v>
      </c>
    </row>
    <row r="2464" spans="1:7">
      <c r="A2464" s="1">
        <v>388</v>
      </c>
      <c r="B2464" s="1" t="s">
        <v>803</v>
      </c>
      <c r="C2464" s="1" t="s">
        <v>2756</v>
      </c>
      <c r="D2464" s="1">
        <v>3</v>
      </c>
      <c r="E2464" s="1" t="s">
        <v>805</v>
      </c>
      <c r="F2464" s="1" t="s">
        <v>646</v>
      </c>
      <c r="G2464" s="1">
        <v>2.1</v>
      </c>
    </row>
    <row r="2465" spans="1:7">
      <c r="A2465" s="1">
        <v>389</v>
      </c>
      <c r="B2465" s="1" t="s">
        <v>803</v>
      </c>
      <c r="C2465" s="1" t="s">
        <v>2757</v>
      </c>
      <c r="D2465" s="1">
        <v>3</v>
      </c>
      <c r="E2465" s="1" t="s">
        <v>645</v>
      </c>
      <c r="F2465" s="1" t="s">
        <v>646</v>
      </c>
      <c r="G2465" s="1">
        <v>2.1</v>
      </c>
    </row>
    <row r="2466" spans="1:7">
      <c r="A2466" s="1">
        <v>463</v>
      </c>
      <c r="B2466" s="1" t="s">
        <v>803</v>
      </c>
      <c r="C2466" s="1" t="s">
        <v>2758</v>
      </c>
      <c r="D2466" s="1">
        <v>3</v>
      </c>
      <c r="E2466" s="1" t="s">
        <v>805</v>
      </c>
      <c r="F2466" s="1" t="s">
        <v>646</v>
      </c>
      <c r="G2466" s="1">
        <v>2.1</v>
      </c>
    </row>
    <row r="2467" spans="1:7">
      <c r="A2467" s="1">
        <v>464</v>
      </c>
      <c r="B2467" s="1" t="s">
        <v>803</v>
      </c>
      <c r="C2467" s="1" t="s">
        <v>2665</v>
      </c>
      <c r="D2467" s="1">
        <v>3</v>
      </c>
      <c r="E2467" s="1" t="s">
        <v>805</v>
      </c>
      <c r="F2467" s="1" t="s">
        <v>646</v>
      </c>
      <c r="G2467" s="1">
        <v>2.1</v>
      </c>
    </row>
    <row r="2468" spans="1:7">
      <c r="A2468" s="1">
        <v>465</v>
      </c>
      <c r="B2468" s="1" t="s">
        <v>803</v>
      </c>
      <c r="C2468" s="1" t="s">
        <v>2759</v>
      </c>
      <c r="D2468" s="1">
        <v>3</v>
      </c>
      <c r="E2468" s="1" t="s">
        <v>645</v>
      </c>
      <c r="F2468" s="1" t="s">
        <v>646</v>
      </c>
      <c r="G2468" s="1">
        <v>2.1</v>
      </c>
    </row>
    <row r="2469" spans="1:7">
      <c r="A2469" s="1">
        <v>466</v>
      </c>
      <c r="B2469" s="1" t="s">
        <v>803</v>
      </c>
      <c r="C2469" s="1" t="s">
        <v>2741</v>
      </c>
      <c r="D2469" s="1">
        <v>3</v>
      </c>
      <c r="E2469" s="1" t="s">
        <v>645</v>
      </c>
      <c r="F2469" s="1" t="s">
        <v>646</v>
      </c>
      <c r="G2469" s="1">
        <v>2.1</v>
      </c>
    </row>
    <row r="2470" spans="1:7">
      <c r="A2470" s="1">
        <v>467</v>
      </c>
      <c r="B2470" s="1" t="s">
        <v>803</v>
      </c>
      <c r="C2470" s="1" t="s">
        <v>2760</v>
      </c>
      <c r="D2470" s="1">
        <v>3</v>
      </c>
      <c r="E2470" s="1" t="s">
        <v>645</v>
      </c>
      <c r="F2470" s="1" t="s">
        <v>646</v>
      </c>
      <c r="G2470" s="1">
        <v>2.1</v>
      </c>
    </row>
    <row r="2471" spans="1:7">
      <c r="A2471" s="1">
        <v>468</v>
      </c>
      <c r="B2471" s="1" t="s">
        <v>803</v>
      </c>
      <c r="C2471" s="1" t="s">
        <v>2761</v>
      </c>
      <c r="D2471" s="1">
        <v>3</v>
      </c>
      <c r="E2471" s="1" t="s">
        <v>645</v>
      </c>
      <c r="F2471" s="1" t="s">
        <v>646</v>
      </c>
      <c r="G2471" s="1">
        <v>2.1</v>
      </c>
    </row>
    <row r="2472" spans="1:7">
      <c r="A2472" s="1">
        <v>469</v>
      </c>
      <c r="B2472" s="1" t="s">
        <v>803</v>
      </c>
      <c r="C2472" s="1" t="s">
        <v>2762</v>
      </c>
      <c r="D2472" s="1">
        <v>3</v>
      </c>
      <c r="E2472" s="1" t="s">
        <v>645</v>
      </c>
      <c r="F2472" s="1" t="s">
        <v>646</v>
      </c>
      <c r="G2472" s="1">
        <v>2.1</v>
      </c>
    </row>
    <row r="2473" spans="1:7">
      <c r="A2473" s="1">
        <v>470</v>
      </c>
      <c r="B2473" s="1" t="s">
        <v>803</v>
      </c>
      <c r="C2473" s="1" t="s">
        <v>2763</v>
      </c>
      <c r="D2473" s="1">
        <v>3</v>
      </c>
      <c r="E2473" s="1" t="s">
        <v>645</v>
      </c>
      <c r="F2473" s="1" t="s">
        <v>646</v>
      </c>
      <c r="G2473" s="1">
        <v>2.1</v>
      </c>
    </row>
    <row r="2474" spans="1:7">
      <c r="A2474" s="1">
        <v>471</v>
      </c>
      <c r="B2474" s="1" t="s">
        <v>803</v>
      </c>
      <c r="C2474" s="1" t="s">
        <v>2764</v>
      </c>
      <c r="D2474" s="1">
        <v>3</v>
      </c>
      <c r="E2474" s="1" t="s">
        <v>645</v>
      </c>
      <c r="F2474" s="1" t="s">
        <v>646</v>
      </c>
      <c r="G2474" s="1">
        <v>2.1</v>
      </c>
    </row>
    <row r="2475" spans="1:7">
      <c r="A2475" s="1">
        <v>472</v>
      </c>
      <c r="B2475" s="1" t="s">
        <v>803</v>
      </c>
      <c r="C2475" s="1" t="s">
        <v>2765</v>
      </c>
      <c r="D2475" s="1">
        <v>3</v>
      </c>
      <c r="E2475" s="1" t="s">
        <v>645</v>
      </c>
      <c r="F2475" s="1" t="s">
        <v>646</v>
      </c>
      <c r="G2475" s="1">
        <v>2.1</v>
      </c>
    </row>
    <row r="2476" spans="1:7">
      <c r="A2476" s="1">
        <v>539</v>
      </c>
      <c r="B2476" s="1" t="s">
        <v>803</v>
      </c>
      <c r="C2476" s="1" t="s">
        <v>2766</v>
      </c>
      <c r="D2476" s="1">
        <v>3</v>
      </c>
      <c r="E2476" s="1" t="s">
        <v>805</v>
      </c>
      <c r="F2476" s="1" t="s">
        <v>646</v>
      </c>
      <c r="G2476" s="1">
        <v>2.1</v>
      </c>
    </row>
    <row r="2477" spans="1:7">
      <c r="A2477" s="1">
        <v>540</v>
      </c>
      <c r="B2477" s="1" t="s">
        <v>803</v>
      </c>
      <c r="C2477" s="1" t="s">
        <v>2767</v>
      </c>
      <c r="D2477" s="1">
        <v>3</v>
      </c>
      <c r="E2477" s="1" t="s">
        <v>805</v>
      </c>
      <c r="F2477" s="1" t="s">
        <v>646</v>
      </c>
      <c r="G2477" s="1">
        <v>2.1</v>
      </c>
    </row>
    <row r="2478" spans="1:7">
      <c r="A2478" s="1">
        <v>541</v>
      </c>
      <c r="B2478" s="1" t="s">
        <v>803</v>
      </c>
      <c r="C2478" s="1" t="s">
        <v>2768</v>
      </c>
      <c r="D2478" s="1">
        <v>3</v>
      </c>
      <c r="E2478" s="1" t="s">
        <v>805</v>
      </c>
      <c r="F2478" s="1" t="s">
        <v>646</v>
      </c>
      <c r="G2478" s="1">
        <v>2.1</v>
      </c>
    </row>
    <row r="2479" spans="1:7">
      <c r="A2479" s="1">
        <v>542</v>
      </c>
      <c r="B2479" s="1" t="s">
        <v>803</v>
      </c>
      <c r="C2479" s="1" t="s">
        <v>2769</v>
      </c>
      <c r="D2479" s="1">
        <v>3</v>
      </c>
      <c r="E2479" s="1" t="s">
        <v>805</v>
      </c>
      <c r="F2479" s="1" t="s">
        <v>646</v>
      </c>
      <c r="G2479" s="1">
        <v>2.1</v>
      </c>
    </row>
    <row r="2480" spans="1:7">
      <c r="A2480" s="1">
        <v>543</v>
      </c>
      <c r="B2480" s="1" t="s">
        <v>803</v>
      </c>
      <c r="C2480" s="1" t="s">
        <v>2770</v>
      </c>
      <c r="D2480" s="1">
        <v>3</v>
      </c>
      <c r="E2480" s="1" t="s">
        <v>805</v>
      </c>
      <c r="F2480" s="1" t="s">
        <v>646</v>
      </c>
      <c r="G2480" s="1">
        <v>2.1</v>
      </c>
    </row>
    <row r="2481" spans="1:7">
      <c r="A2481" s="1">
        <v>544</v>
      </c>
      <c r="B2481" s="1" t="s">
        <v>803</v>
      </c>
      <c r="C2481" s="1" t="s">
        <v>2771</v>
      </c>
      <c r="D2481" s="1">
        <v>3</v>
      </c>
      <c r="E2481" s="1" t="s">
        <v>805</v>
      </c>
      <c r="F2481" s="1" t="s">
        <v>646</v>
      </c>
      <c r="G2481" s="1">
        <v>2.1</v>
      </c>
    </row>
    <row r="2482" spans="1:7">
      <c r="A2482" s="1">
        <v>552</v>
      </c>
      <c r="B2482" s="1" t="s">
        <v>803</v>
      </c>
      <c r="C2482" s="1" t="s">
        <v>2772</v>
      </c>
      <c r="D2482" s="1">
        <v>3</v>
      </c>
      <c r="E2482" s="1" t="s">
        <v>805</v>
      </c>
      <c r="F2482" s="1" t="s">
        <v>646</v>
      </c>
      <c r="G2482" s="1">
        <v>2.1</v>
      </c>
    </row>
    <row r="2483" spans="1:7">
      <c r="A2483" s="1">
        <v>553</v>
      </c>
      <c r="B2483" s="1" t="s">
        <v>803</v>
      </c>
      <c r="C2483" s="1" t="s">
        <v>2773</v>
      </c>
      <c r="D2483" s="1">
        <v>3</v>
      </c>
      <c r="E2483" s="1" t="s">
        <v>805</v>
      </c>
      <c r="F2483" s="1" t="s">
        <v>646</v>
      </c>
      <c r="G2483" s="1">
        <v>2.1</v>
      </c>
    </row>
    <row r="2484" spans="1:7">
      <c r="A2484" s="1">
        <v>554</v>
      </c>
      <c r="B2484" s="1" t="s">
        <v>803</v>
      </c>
      <c r="C2484" s="1" t="s">
        <v>2774</v>
      </c>
      <c r="D2484" s="1">
        <v>3</v>
      </c>
      <c r="E2484" s="1" t="s">
        <v>805</v>
      </c>
      <c r="F2484" s="1" t="s">
        <v>646</v>
      </c>
      <c r="G2484" s="1">
        <v>2.1</v>
      </c>
    </row>
    <row r="2485" spans="1:7">
      <c r="A2485" s="1">
        <v>555</v>
      </c>
      <c r="B2485" s="1" t="s">
        <v>803</v>
      </c>
      <c r="C2485" s="1" t="s">
        <v>2775</v>
      </c>
      <c r="D2485" s="1">
        <v>3</v>
      </c>
      <c r="E2485" s="1" t="s">
        <v>805</v>
      </c>
      <c r="F2485" s="1" t="s">
        <v>646</v>
      </c>
      <c r="G2485" s="1">
        <v>2.1</v>
      </c>
    </row>
    <row r="2486" spans="1:7">
      <c r="A2486" s="1">
        <v>592</v>
      </c>
      <c r="B2486" s="1" t="s">
        <v>803</v>
      </c>
      <c r="C2486" s="1" t="s">
        <v>2776</v>
      </c>
      <c r="D2486" s="1">
        <v>3</v>
      </c>
      <c r="E2486" s="1" t="s">
        <v>805</v>
      </c>
      <c r="F2486" s="1" t="s">
        <v>750</v>
      </c>
      <c r="G2486" s="1">
        <v>2.1</v>
      </c>
    </row>
    <row r="2487" spans="1:7">
      <c r="A2487" s="1">
        <v>593</v>
      </c>
      <c r="B2487" s="1" t="s">
        <v>803</v>
      </c>
      <c r="C2487" s="1" t="s">
        <v>2777</v>
      </c>
      <c r="D2487" s="1">
        <v>3</v>
      </c>
      <c r="E2487" s="1" t="s">
        <v>805</v>
      </c>
      <c r="F2487" s="1" t="s">
        <v>750</v>
      </c>
      <c r="G2487" s="1">
        <v>2.1</v>
      </c>
    </row>
    <row r="2488" spans="1:7">
      <c r="A2488" s="1">
        <v>594</v>
      </c>
      <c r="B2488" s="1" t="s">
        <v>803</v>
      </c>
      <c r="C2488" s="1" t="s">
        <v>2778</v>
      </c>
      <c r="D2488" s="1">
        <v>3</v>
      </c>
      <c r="E2488" s="1" t="s">
        <v>805</v>
      </c>
      <c r="F2488" s="1" t="s">
        <v>750</v>
      </c>
      <c r="G2488" s="1">
        <v>2.1</v>
      </c>
    </row>
    <row r="2489" spans="1:7">
      <c r="A2489" s="1">
        <v>595</v>
      </c>
      <c r="B2489" s="1" t="s">
        <v>803</v>
      </c>
      <c r="C2489" s="1" t="s">
        <v>2779</v>
      </c>
      <c r="D2489" s="1">
        <v>3</v>
      </c>
      <c r="E2489" s="1" t="s">
        <v>805</v>
      </c>
      <c r="F2489" s="1" t="s">
        <v>750</v>
      </c>
      <c r="G2489" s="1">
        <v>2.1</v>
      </c>
    </row>
    <row r="2490" spans="1:7">
      <c r="A2490" s="1">
        <v>596</v>
      </c>
      <c r="B2490" s="1" t="s">
        <v>803</v>
      </c>
      <c r="C2490" s="1" t="s">
        <v>2780</v>
      </c>
      <c r="D2490" s="1">
        <v>3</v>
      </c>
      <c r="E2490" s="1" t="s">
        <v>805</v>
      </c>
      <c r="F2490" s="1" t="s">
        <v>750</v>
      </c>
      <c r="G2490" s="1">
        <v>2.1</v>
      </c>
    </row>
    <row r="2491" spans="1:7">
      <c r="A2491" s="1">
        <v>597</v>
      </c>
      <c r="B2491" s="1" t="s">
        <v>803</v>
      </c>
      <c r="C2491" s="1" t="s">
        <v>2727</v>
      </c>
      <c r="D2491" s="1">
        <v>3</v>
      </c>
      <c r="E2491" s="1" t="s">
        <v>805</v>
      </c>
      <c r="F2491" s="1" t="s">
        <v>806</v>
      </c>
      <c r="G2491" s="1">
        <v>2.1</v>
      </c>
    </row>
    <row r="2492" spans="1:7">
      <c r="A2492" s="1">
        <v>617</v>
      </c>
      <c r="B2492" s="1" t="s">
        <v>803</v>
      </c>
      <c r="C2492" s="1" t="s">
        <v>2781</v>
      </c>
      <c r="D2492" s="1">
        <v>3</v>
      </c>
      <c r="E2492" s="1" t="s">
        <v>805</v>
      </c>
      <c r="F2492" s="1" t="s">
        <v>806</v>
      </c>
      <c r="G2492" s="1">
        <v>2.1</v>
      </c>
    </row>
    <row r="2493" spans="1:7">
      <c r="A2493" s="1">
        <v>618</v>
      </c>
      <c r="B2493" s="1" t="s">
        <v>803</v>
      </c>
      <c r="C2493" s="1" t="s">
        <v>2782</v>
      </c>
      <c r="D2493" s="1">
        <v>3</v>
      </c>
      <c r="E2493" s="1" t="s">
        <v>805</v>
      </c>
      <c r="F2493" s="1" t="s">
        <v>806</v>
      </c>
      <c r="G2493" s="1">
        <v>2.1</v>
      </c>
    </row>
    <row r="2494" spans="1:7">
      <c r="A2494" s="1">
        <v>626</v>
      </c>
      <c r="B2494" s="1" t="s">
        <v>803</v>
      </c>
      <c r="C2494" s="1" t="s">
        <v>2505</v>
      </c>
      <c r="D2494" s="1">
        <v>3</v>
      </c>
      <c r="E2494" s="1" t="s">
        <v>805</v>
      </c>
      <c r="F2494" s="1" t="s">
        <v>750</v>
      </c>
      <c r="G2494" s="1">
        <v>2.1</v>
      </c>
    </row>
    <row r="2495" spans="1:7">
      <c r="A2495" s="1">
        <v>656</v>
      </c>
      <c r="B2495" s="1" t="s">
        <v>803</v>
      </c>
      <c r="C2495" s="1" t="s">
        <v>2783</v>
      </c>
      <c r="D2495" s="1">
        <v>3</v>
      </c>
      <c r="E2495" s="1" t="s">
        <v>645</v>
      </c>
      <c r="F2495" s="1" t="s">
        <v>646</v>
      </c>
      <c r="G2495" s="1">
        <v>2.1</v>
      </c>
    </row>
    <row r="2496" spans="1:7">
      <c r="A2496" s="1">
        <v>657</v>
      </c>
      <c r="B2496" s="1" t="s">
        <v>803</v>
      </c>
      <c r="C2496" s="1" t="s">
        <v>2784</v>
      </c>
      <c r="D2496" s="1">
        <v>3</v>
      </c>
      <c r="E2496" s="1" t="s">
        <v>645</v>
      </c>
      <c r="F2496" s="1" t="s">
        <v>646</v>
      </c>
      <c r="G2496" s="1">
        <v>2.1</v>
      </c>
    </row>
    <row r="2497" spans="1:7">
      <c r="A2497" s="1">
        <v>658</v>
      </c>
      <c r="B2497" s="1" t="s">
        <v>803</v>
      </c>
      <c r="C2497" s="1" t="s">
        <v>2785</v>
      </c>
      <c r="D2497" s="1">
        <v>3</v>
      </c>
      <c r="E2497" s="1" t="s">
        <v>645</v>
      </c>
      <c r="F2497" s="1" t="s">
        <v>646</v>
      </c>
      <c r="G2497" s="1">
        <v>2.1</v>
      </c>
    </row>
    <row r="2498" spans="1:7">
      <c r="A2498" s="1">
        <v>659</v>
      </c>
      <c r="B2498" s="1" t="s">
        <v>803</v>
      </c>
      <c r="C2498" s="1" t="s">
        <v>2786</v>
      </c>
      <c r="D2498" s="1">
        <v>3</v>
      </c>
      <c r="E2498" s="1" t="s">
        <v>805</v>
      </c>
      <c r="F2498" s="1" t="s">
        <v>646</v>
      </c>
      <c r="G2498" s="1">
        <v>2.1</v>
      </c>
    </row>
    <row r="2499" spans="1:7">
      <c r="A2499" s="1">
        <v>684</v>
      </c>
      <c r="B2499" s="1" t="s">
        <v>803</v>
      </c>
      <c r="C2499" s="1" t="s">
        <v>2787</v>
      </c>
      <c r="D2499" s="1">
        <v>3</v>
      </c>
      <c r="E2499" s="1" t="s">
        <v>805</v>
      </c>
      <c r="F2499" s="1" t="s">
        <v>2489</v>
      </c>
      <c r="G2499" s="1">
        <v>2.1</v>
      </c>
    </row>
    <row r="2500" spans="1:7">
      <c r="A2500" s="1">
        <v>809</v>
      </c>
      <c r="B2500" s="1" t="s">
        <v>779</v>
      </c>
      <c r="C2500" s="1" t="s">
        <v>2788</v>
      </c>
      <c r="D2500" s="1">
        <v>3</v>
      </c>
      <c r="E2500" s="1" t="s">
        <v>805</v>
      </c>
      <c r="F2500" s="1" t="s">
        <v>750</v>
      </c>
      <c r="G2500" s="1">
        <v>3</v>
      </c>
    </row>
    <row r="2501" spans="1:7">
      <c r="A2501" s="1">
        <v>810</v>
      </c>
      <c r="B2501" s="1" t="s">
        <v>779</v>
      </c>
      <c r="C2501" s="1" t="s">
        <v>2789</v>
      </c>
      <c r="D2501" s="1">
        <v>3</v>
      </c>
      <c r="E2501" s="1" t="s">
        <v>805</v>
      </c>
      <c r="F2501" s="1" t="s">
        <v>750</v>
      </c>
      <c r="G2501" s="1">
        <v>3</v>
      </c>
    </row>
    <row r="2502" spans="1:7">
      <c r="A2502" s="1">
        <v>811</v>
      </c>
      <c r="B2502" s="1" t="s">
        <v>779</v>
      </c>
      <c r="C2502" s="1" t="s">
        <v>2778</v>
      </c>
      <c r="D2502" s="1">
        <v>3</v>
      </c>
      <c r="E2502" s="1" t="s">
        <v>805</v>
      </c>
      <c r="F2502" s="1" t="s">
        <v>750</v>
      </c>
      <c r="G2502" s="1">
        <v>3</v>
      </c>
    </row>
    <row r="2503" spans="1:7">
      <c r="A2503" s="1">
        <v>812</v>
      </c>
      <c r="B2503" s="1" t="s">
        <v>779</v>
      </c>
      <c r="C2503" s="1" t="s">
        <v>2790</v>
      </c>
      <c r="D2503" s="1">
        <v>3</v>
      </c>
      <c r="E2503" s="1" t="s">
        <v>805</v>
      </c>
      <c r="F2503" s="1" t="s">
        <v>750</v>
      </c>
      <c r="G2503" s="1">
        <v>3</v>
      </c>
    </row>
    <row r="2504" spans="1:7">
      <c r="A2504" s="1">
        <v>815</v>
      </c>
      <c r="B2504" s="1" t="s">
        <v>779</v>
      </c>
      <c r="C2504" s="1" t="s">
        <v>2791</v>
      </c>
      <c r="D2504" s="1">
        <v>3</v>
      </c>
      <c r="E2504" s="1" t="s">
        <v>645</v>
      </c>
      <c r="F2504" s="1" t="s">
        <v>2489</v>
      </c>
      <c r="G2504" s="1">
        <v>3</v>
      </c>
    </row>
    <row r="2505" spans="1:7">
      <c r="A2505" s="1">
        <v>819</v>
      </c>
      <c r="B2505" s="1" t="s">
        <v>779</v>
      </c>
      <c r="C2505" s="1" t="s">
        <v>2475</v>
      </c>
      <c r="D2505" s="1">
        <v>3</v>
      </c>
      <c r="E2505" s="1" t="s">
        <v>805</v>
      </c>
      <c r="F2505" s="1" t="s">
        <v>806</v>
      </c>
      <c r="G2505" s="1">
        <v>3</v>
      </c>
    </row>
    <row r="2506" spans="1:7">
      <c r="A2506" s="1">
        <v>826</v>
      </c>
      <c r="B2506" s="1" t="s">
        <v>779</v>
      </c>
      <c r="C2506" s="1" t="s">
        <v>1984</v>
      </c>
      <c r="D2506" s="1">
        <v>3</v>
      </c>
      <c r="E2506" s="1" t="s">
        <v>805</v>
      </c>
      <c r="F2506" s="1" t="s">
        <v>806</v>
      </c>
      <c r="G2506" s="1">
        <v>3</v>
      </c>
    </row>
    <row r="2507" spans="1:7">
      <c r="A2507" s="1">
        <v>837</v>
      </c>
      <c r="B2507" s="1" t="s">
        <v>779</v>
      </c>
      <c r="C2507" s="1" t="s">
        <v>2792</v>
      </c>
      <c r="D2507" s="1">
        <v>3</v>
      </c>
      <c r="E2507" s="1" t="s">
        <v>805</v>
      </c>
      <c r="F2507" s="1" t="s">
        <v>806</v>
      </c>
      <c r="G2507" s="1">
        <v>3</v>
      </c>
    </row>
    <row r="2508" spans="1:7">
      <c r="A2508" s="1">
        <v>839</v>
      </c>
      <c r="B2508" s="1" t="s">
        <v>779</v>
      </c>
      <c r="C2508" s="1" t="s">
        <v>2793</v>
      </c>
      <c r="D2508" s="1">
        <v>3</v>
      </c>
      <c r="E2508" s="1" t="s">
        <v>805</v>
      </c>
      <c r="F2508" s="1" t="s">
        <v>806</v>
      </c>
      <c r="G2508" s="1">
        <v>3</v>
      </c>
    </row>
    <row r="2509" spans="1:7">
      <c r="A2509" s="1">
        <v>862</v>
      </c>
      <c r="B2509" s="1" t="s">
        <v>779</v>
      </c>
      <c r="C2509" s="1" t="s">
        <v>2794</v>
      </c>
      <c r="D2509" s="1">
        <v>3</v>
      </c>
      <c r="E2509" s="1" t="s">
        <v>805</v>
      </c>
      <c r="F2509" s="1" t="s">
        <v>806</v>
      </c>
      <c r="G2509" s="1">
        <v>3</v>
      </c>
    </row>
    <row r="2510" spans="1:7">
      <c r="A2510" s="1">
        <v>874</v>
      </c>
      <c r="B2510" s="1" t="s">
        <v>779</v>
      </c>
      <c r="C2510" s="1" t="s">
        <v>2795</v>
      </c>
      <c r="D2510" s="1">
        <v>3</v>
      </c>
      <c r="E2510" s="1" t="s">
        <v>805</v>
      </c>
      <c r="F2510" s="1" t="s">
        <v>750</v>
      </c>
      <c r="G2510" s="1">
        <v>3</v>
      </c>
    </row>
    <row r="2511" spans="1:7">
      <c r="A2511" s="1">
        <v>903</v>
      </c>
      <c r="B2511" s="1" t="s">
        <v>779</v>
      </c>
      <c r="C2511" s="1" t="s">
        <v>2796</v>
      </c>
      <c r="D2511" s="1">
        <v>3</v>
      </c>
      <c r="E2511" s="1" t="s">
        <v>805</v>
      </c>
      <c r="F2511" s="1" t="s">
        <v>646</v>
      </c>
      <c r="G2511" s="1">
        <v>3</v>
      </c>
    </row>
    <row r="2512" spans="1:7">
      <c r="A2512" s="1">
        <v>904</v>
      </c>
      <c r="B2512" s="1" t="s">
        <v>779</v>
      </c>
      <c r="C2512" s="1" t="s">
        <v>2797</v>
      </c>
      <c r="D2512" s="1">
        <v>3</v>
      </c>
      <c r="E2512" s="1" t="s">
        <v>805</v>
      </c>
      <c r="F2512" s="1" t="s">
        <v>646</v>
      </c>
      <c r="G2512" s="1">
        <v>3</v>
      </c>
    </row>
    <row r="2513" spans="1:7">
      <c r="A2513" s="1">
        <v>905</v>
      </c>
      <c r="B2513" s="1" t="s">
        <v>779</v>
      </c>
      <c r="C2513" s="1" t="s">
        <v>2798</v>
      </c>
      <c r="D2513" s="1">
        <v>3</v>
      </c>
      <c r="E2513" s="1" t="s">
        <v>805</v>
      </c>
      <c r="F2513" s="1" t="s">
        <v>646</v>
      </c>
      <c r="G2513" s="1">
        <v>3</v>
      </c>
    </row>
    <row r="2514" spans="1:7">
      <c r="A2514" s="1">
        <v>906</v>
      </c>
      <c r="B2514" s="1" t="s">
        <v>779</v>
      </c>
      <c r="C2514" s="1" t="s">
        <v>2799</v>
      </c>
      <c r="D2514" s="1">
        <v>3</v>
      </c>
      <c r="E2514" s="1" t="s">
        <v>805</v>
      </c>
      <c r="F2514" s="1" t="s">
        <v>646</v>
      </c>
      <c r="G2514" s="1">
        <v>3</v>
      </c>
    </row>
    <row r="2515" spans="1:7">
      <c r="A2515" s="1">
        <v>907</v>
      </c>
      <c r="B2515" s="1" t="s">
        <v>779</v>
      </c>
      <c r="C2515" s="1" t="s">
        <v>2742</v>
      </c>
      <c r="D2515" s="1">
        <v>3</v>
      </c>
      <c r="E2515" s="1" t="s">
        <v>805</v>
      </c>
      <c r="F2515" s="1" t="s">
        <v>646</v>
      </c>
      <c r="G2515" s="1">
        <v>3</v>
      </c>
    </row>
    <row r="2516" spans="1:7">
      <c r="A2516" s="1">
        <v>908</v>
      </c>
      <c r="B2516" s="1" t="s">
        <v>779</v>
      </c>
      <c r="C2516" s="1" t="s">
        <v>2800</v>
      </c>
      <c r="D2516" s="1">
        <v>3</v>
      </c>
      <c r="E2516" s="1" t="s">
        <v>645</v>
      </c>
      <c r="F2516" s="1" t="s">
        <v>646</v>
      </c>
      <c r="G2516" s="1">
        <v>3</v>
      </c>
    </row>
    <row r="2517" spans="1:7">
      <c r="A2517" s="1">
        <v>909</v>
      </c>
      <c r="B2517" s="1" t="s">
        <v>779</v>
      </c>
      <c r="C2517" s="1" t="s">
        <v>2801</v>
      </c>
      <c r="D2517" s="1">
        <v>3</v>
      </c>
      <c r="E2517" s="1" t="s">
        <v>805</v>
      </c>
      <c r="F2517" s="1" t="s">
        <v>646</v>
      </c>
      <c r="G2517" s="1">
        <v>3</v>
      </c>
    </row>
    <row r="2518" spans="1:7">
      <c r="A2518" s="1">
        <v>910</v>
      </c>
      <c r="B2518" s="1" t="s">
        <v>779</v>
      </c>
      <c r="C2518" s="1" t="s">
        <v>2802</v>
      </c>
      <c r="D2518" s="1">
        <v>3</v>
      </c>
      <c r="E2518" s="1" t="s">
        <v>805</v>
      </c>
      <c r="F2518" s="1" t="s">
        <v>646</v>
      </c>
      <c r="G2518" s="1">
        <v>3</v>
      </c>
    </row>
    <row r="2519" spans="1:7">
      <c r="A2519" s="1">
        <v>911</v>
      </c>
      <c r="B2519" s="1" t="s">
        <v>779</v>
      </c>
      <c r="C2519" s="1" t="s">
        <v>2803</v>
      </c>
      <c r="D2519" s="1">
        <v>3</v>
      </c>
      <c r="E2519" s="1" t="s">
        <v>645</v>
      </c>
      <c r="F2519" s="1" t="s">
        <v>646</v>
      </c>
      <c r="G2519" s="1">
        <v>3</v>
      </c>
    </row>
    <row r="2520" spans="1:7">
      <c r="A2520" s="1">
        <v>940</v>
      </c>
      <c r="B2520" s="1" t="s">
        <v>765</v>
      </c>
      <c r="C2520" s="1" t="s">
        <v>2804</v>
      </c>
      <c r="D2520" s="1">
        <v>3</v>
      </c>
      <c r="E2520" s="1" t="s">
        <v>645</v>
      </c>
      <c r="F2520" s="1" t="s">
        <v>646</v>
      </c>
      <c r="G2520" s="1">
        <v>3</v>
      </c>
    </row>
    <row r="2521" spans="1:7">
      <c r="A2521" s="1">
        <v>941</v>
      </c>
      <c r="B2521" s="1" t="s">
        <v>765</v>
      </c>
      <c r="C2521" s="1" t="s">
        <v>2805</v>
      </c>
      <c r="D2521" s="1">
        <v>3</v>
      </c>
      <c r="E2521" s="1" t="s">
        <v>645</v>
      </c>
      <c r="F2521" s="1" t="s">
        <v>646</v>
      </c>
      <c r="G2521" s="1">
        <v>3</v>
      </c>
    </row>
    <row r="2522" spans="1:7">
      <c r="A2522" s="1">
        <v>942</v>
      </c>
      <c r="B2522" s="1" t="s">
        <v>765</v>
      </c>
      <c r="C2522" s="1" t="s">
        <v>2806</v>
      </c>
      <c r="D2522" s="1">
        <v>3</v>
      </c>
      <c r="E2522" s="1" t="s">
        <v>645</v>
      </c>
      <c r="F2522" s="1" t="s">
        <v>646</v>
      </c>
      <c r="G2522" s="1">
        <v>3</v>
      </c>
    </row>
    <row r="2523" spans="1:7">
      <c r="A2523" s="1">
        <v>969</v>
      </c>
      <c r="B2523" s="1" t="s">
        <v>765</v>
      </c>
      <c r="C2523" s="1" t="s">
        <v>2807</v>
      </c>
      <c r="D2523" s="1">
        <v>3</v>
      </c>
      <c r="E2523" s="1" t="s">
        <v>805</v>
      </c>
      <c r="F2523" s="1" t="s">
        <v>646</v>
      </c>
      <c r="G2523" s="1">
        <v>3</v>
      </c>
    </row>
    <row r="2524" spans="1:7">
      <c r="A2524" s="1">
        <v>970</v>
      </c>
      <c r="B2524" s="1" t="s">
        <v>765</v>
      </c>
      <c r="C2524" s="1" t="s">
        <v>2808</v>
      </c>
      <c r="D2524" s="1">
        <v>3</v>
      </c>
      <c r="E2524" s="1" t="s">
        <v>645</v>
      </c>
      <c r="F2524" s="1" t="s">
        <v>646</v>
      </c>
      <c r="G2524" s="1">
        <v>3</v>
      </c>
    </row>
    <row r="2525" spans="1:7">
      <c r="A2525" s="1">
        <v>971</v>
      </c>
      <c r="B2525" s="1" t="s">
        <v>765</v>
      </c>
      <c r="C2525" s="1" t="s">
        <v>2809</v>
      </c>
      <c r="D2525" s="1">
        <v>3</v>
      </c>
      <c r="E2525" s="1" t="s">
        <v>645</v>
      </c>
      <c r="F2525" s="1" t="s">
        <v>646</v>
      </c>
      <c r="G2525" s="1">
        <v>3</v>
      </c>
    </row>
    <row r="2526" spans="1:7">
      <c r="A2526" s="1">
        <v>972</v>
      </c>
      <c r="B2526" s="1" t="s">
        <v>765</v>
      </c>
      <c r="C2526" s="1" t="s">
        <v>2538</v>
      </c>
      <c r="D2526" s="1">
        <v>3</v>
      </c>
      <c r="E2526" s="1" t="s">
        <v>805</v>
      </c>
      <c r="F2526" s="1" t="s">
        <v>646</v>
      </c>
      <c r="G2526" s="1">
        <v>3</v>
      </c>
    </row>
    <row r="2527" spans="1:7">
      <c r="A2527" s="1">
        <v>973</v>
      </c>
      <c r="B2527" s="1" t="s">
        <v>765</v>
      </c>
      <c r="C2527" s="1" t="s">
        <v>2798</v>
      </c>
      <c r="D2527" s="1">
        <v>3</v>
      </c>
      <c r="E2527" s="1" t="s">
        <v>645</v>
      </c>
      <c r="F2527" s="1" t="s">
        <v>646</v>
      </c>
      <c r="G2527" s="1">
        <v>3</v>
      </c>
    </row>
    <row r="2528" spans="1:7">
      <c r="A2528" s="1">
        <v>974</v>
      </c>
      <c r="B2528" s="1" t="s">
        <v>765</v>
      </c>
      <c r="C2528" s="1" t="s">
        <v>2810</v>
      </c>
      <c r="D2528" s="1">
        <v>3</v>
      </c>
      <c r="E2528" s="1" t="s">
        <v>645</v>
      </c>
      <c r="F2528" s="1" t="s">
        <v>646</v>
      </c>
      <c r="G2528" s="1">
        <v>3</v>
      </c>
    </row>
    <row r="2529" spans="1:7">
      <c r="A2529" s="1">
        <v>975</v>
      </c>
      <c r="B2529" s="1" t="s">
        <v>765</v>
      </c>
      <c r="C2529" s="1" t="s">
        <v>2665</v>
      </c>
      <c r="D2529" s="1">
        <v>3</v>
      </c>
      <c r="E2529" s="1" t="s">
        <v>805</v>
      </c>
      <c r="F2529" s="1" t="s">
        <v>646</v>
      </c>
      <c r="G2529" s="1">
        <v>3</v>
      </c>
    </row>
    <row r="2530" spans="1:7">
      <c r="A2530" s="1">
        <v>976</v>
      </c>
      <c r="B2530" s="1" t="s">
        <v>765</v>
      </c>
      <c r="C2530" s="1" t="s">
        <v>2811</v>
      </c>
      <c r="D2530" s="1">
        <v>3</v>
      </c>
      <c r="E2530" s="1" t="s">
        <v>805</v>
      </c>
      <c r="F2530" s="1" t="s">
        <v>646</v>
      </c>
      <c r="G2530" s="1">
        <v>3</v>
      </c>
    </row>
    <row r="2531" spans="1:7">
      <c r="A2531" s="1">
        <v>977</v>
      </c>
      <c r="B2531" s="1" t="s">
        <v>765</v>
      </c>
      <c r="C2531" s="1" t="s">
        <v>2812</v>
      </c>
      <c r="D2531" s="1">
        <v>3</v>
      </c>
      <c r="E2531" s="1" t="s">
        <v>805</v>
      </c>
      <c r="F2531" s="1" t="s">
        <v>646</v>
      </c>
      <c r="G2531" s="1">
        <v>3</v>
      </c>
    </row>
    <row r="2532" spans="1:7">
      <c r="A2532" s="1">
        <v>1045</v>
      </c>
      <c r="B2532" s="1" t="s">
        <v>765</v>
      </c>
      <c r="C2532" s="1" t="s">
        <v>2779</v>
      </c>
      <c r="D2532" s="1">
        <v>3</v>
      </c>
      <c r="E2532" s="1" t="s">
        <v>805</v>
      </c>
      <c r="F2532" s="1" t="s">
        <v>750</v>
      </c>
      <c r="G2532" s="1">
        <v>3</v>
      </c>
    </row>
    <row r="2533" spans="1:7">
      <c r="A2533" s="1">
        <v>1046</v>
      </c>
      <c r="B2533" s="1" t="s">
        <v>765</v>
      </c>
      <c r="C2533" s="1" t="s">
        <v>2813</v>
      </c>
      <c r="D2533" s="1">
        <v>3</v>
      </c>
      <c r="E2533" s="1" t="s">
        <v>805</v>
      </c>
      <c r="F2533" s="1" t="s">
        <v>750</v>
      </c>
      <c r="G2533" s="1">
        <v>3</v>
      </c>
    </row>
    <row r="2534" spans="1:7">
      <c r="A2534" s="1">
        <v>1074</v>
      </c>
      <c r="B2534" s="1" t="s">
        <v>1173</v>
      </c>
      <c r="C2534" s="1" t="s">
        <v>1964</v>
      </c>
      <c r="D2534" s="1">
        <v>3</v>
      </c>
      <c r="E2534" s="1" t="s">
        <v>645</v>
      </c>
      <c r="F2534" s="1" t="s">
        <v>806</v>
      </c>
      <c r="G2534" s="1">
        <v>2.1</v>
      </c>
    </row>
    <row r="2535" spans="1:7">
      <c r="A2535" s="1">
        <v>1079</v>
      </c>
      <c r="B2535" s="1" t="s">
        <v>1173</v>
      </c>
      <c r="C2535" s="1" t="s">
        <v>2644</v>
      </c>
      <c r="D2535" s="1">
        <v>3</v>
      </c>
      <c r="E2535" s="1" t="s">
        <v>805</v>
      </c>
      <c r="F2535" s="1" t="s">
        <v>806</v>
      </c>
      <c r="G2535" s="1">
        <v>2.1</v>
      </c>
    </row>
    <row r="2536" spans="1:7">
      <c r="A2536" s="1">
        <v>1131</v>
      </c>
      <c r="B2536" s="1" t="s">
        <v>1173</v>
      </c>
      <c r="C2536" s="1" t="s">
        <v>2518</v>
      </c>
      <c r="D2536" s="1">
        <v>3</v>
      </c>
      <c r="E2536" s="1" t="s">
        <v>805</v>
      </c>
      <c r="F2536" s="1" t="s">
        <v>2489</v>
      </c>
      <c r="G2536" s="1">
        <v>2.1</v>
      </c>
    </row>
    <row r="2537" spans="1:7">
      <c r="A2537" s="1">
        <v>1141</v>
      </c>
      <c r="B2537" s="1" t="s">
        <v>1173</v>
      </c>
      <c r="C2537" s="1" t="s">
        <v>2434</v>
      </c>
      <c r="D2537" s="1">
        <v>3</v>
      </c>
      <c r="E2537" s="1" t="s">
        <v>645</v>
      </c>
      <c r="F2537" s="1" t="s">
        <v>648</v>
      </c>
      <c r="G2537" s="1">
        <v>2.1</v>
      </c>
    </row>
    <row r="2538" spans="1:7">
      <c r="A2538" s="1">
        <v>1149</v>
      </c>
      <c r="B2538" s="1" t="s">
        <v>1173</v>
      </c>
      <c r="C2538" s="1" t="s">
        <v>2814</v>
      </c>
      <c r="D2538" s="1">
        <v>3</v>
      </c>
      <c r="E2538" s="1" t="s">
        <v>645</v>
      </c>
      <c r="F2538" s="1" t="s">
        <v>806</v>
      </c>
      <c r="G2538" s="1">
        <v>2.1</v>
      </c>
    </row>
    <row r="2539" spans="1:7">
      <c r="A2539" s="1">
        <v>1220</v>
      </c>
      <c r="B2539" s="1" t="s">
        <v>649</v>
      </c>
      <c r="C2539" s="1" t="s">
        <v>2815</v>
      </c>
      <c r="D2539" s="1">
        <v>3</v>
      </c>
      <c r="E2539" s="1" t="s">
        <v>805</v>
      </c>
      <c r="F2539" s="1" t="s">
        <v>646</v>
      </c>
      <c r="G2539" s="1">
        <v>3</v>
      </c>
    </row>
    <row r="2540" spans="1:7">
      <c r="A2540" s="1">
        <v>1221</v>
      </c>
      <c r="B2540" s="1" t="s">
        <v>649</v>
      </c>
      <c r="C2540" s="1" t="s">
        <v>2816</v>
      </c>
      <c r="D2540" s="1">
        <v>3</v>
      </c>
      <c r="E2540" s="1" t="s">
        <v>805</v>
      </c>
      <c r="F2540" s="1" t="s">
        <v>646</v>
      </c>
      <c r="G2540" s="1">
        <v>3</v>
      </c>
    </row>
    <row r="2541" spans="1:7">
      <c r="A2541" s="1">
        <v>1222</v>
      </c>
      <c r="B2541" s="1" t="s">
        <v>649</v>
      </c>
      <c r="C2541" s="1" t="s">
        <v>2817</v>
      </c>
      <c r="D2541" s="1">
        <v>3</v>
      </c>
      <c r="E2541" s="1" t="s">
        <v>805</v>
      </c>
      <c r="F2541" s="1" t="s">
        <v>646</v>
      </c>
      <c r="G2541" s="1">
        <v>3</v>
      </c>
    </row>
    <row r="2542" spans="1:7">
      <c r="A2542" s="1">
        <v>1377</v>
      </c>
      <c r="B2542" s="1" t="s">
        <v>816</v>
      </c>
      <c r="C2542" s="1" t="s">
        <v>2818</v>
      </c>
      <c r="D2542" s="1">
        <v>3</v>
      </c>
      <c r="E2542" s="1" t="s">
        <v>805</v>
      </c>
      <c r="F2542" s="1" t="s">
        <v>750</v>
      </c>
      <c r="G2542" s="1">
        <v>3</v>
      </c>
    </row>
    <row r="2543" spans="1:7">
      <c r="A2543" s="1">
        <v>1378</v>
      </c>
      <c r="B2543" s="1" t="s">
        <v>816</v>
      </c>
      <c r="C2543" s="1" t="s">
        <v>2790</v>
      </c>
      <c r="D2543" s="1">
        <v>3</v>
      </c>
      <c r="E2543" s="1" t="s">
        <v>805</v>
      </c>
      <c r="F2543" s="1" t="s">
        <v>750</v>
      </c>
      <c r="G2543" s="1">
        <v>3</v>
      </c>
    </row>
    <row r="2544" spans="1:7">
      <c r="A2544" s="1">
        <v>1379</v>
      </c>
      <c r="B2544" s="1" t="s">
        <v>816</v>
      </c>
      <c r="C2544" s="1" t="s">
        <v>2819</v>
      </c>
      <c r="D2544" s="1">
        <v>3</v>
      </c>
      <c r="E2544" s="1" t="s">
        <v>805</v>
      </c>
      <c r="F2544" s="1" t="s">
        <v>750</v>
      </c>
      <c r="G2544" s="1">
        <v>3</v>
      </c>
    </row>
    <row r="2545" spans="1:7">
      <c r="A2545" s="1">
        <v>1594</v>
      </c>
      <c r="B2545" s="1" t="s">
        <v>722</v>
      </c>
      <c r="C2545" s="1" t="s">
        <v>2820</v>
      </c>
      <c r="D2545" s="1">
        <v>3</v>
      </c>
      <c r="E2545" s="1" t="s">
        <v>645</v>
      </c>
      <c r="F2545" s="1" t="s">
        <v>648</v>
      </c>
      <c r="G2545" s="1">
        <v>3</v>
      </c>
    </row>
    <row r="2546" spans="1:7">
      <c r="A2546" s="1">
        <v>1596</v>
      </c>
      <c r="B2546" s="1" t="s">
        <v>722</v>
      </c>
      <c r="C2546" s="1" t="s">
        <v>2821</v>
      </c>
      <c r="D2546" s="1">
        <v>3</v>
      </c>
      <c r="E2546" s="1" t="s">
        <v>645</v>
      </c>
      <c r="F2546" s="1" t="s">
        <v>648</v>
      </c>
      <c r="G2546" s="1">
        <v>3</v>
      </c>
    </row>
    <row r="2547" spans="1:7">
      <c r="A2547" s="1">
        <v>1633</v>
      </c>
      <c r="B2547" s="1" t="s">
        <v>722</v>
      </c>
      <c r="C2547" s="1" t="s">
        <v>2822</v>
      </c>
      <c r="D2547" s="1">
        <v>3</v>
      </c>
      <c r="E2547" s="1" t="s">
        <v>645</v>
      </c>
      <c r="F2547" s="1" t="s">
        <v>648</v>
      </c>
      <c r="G2547" s="1">
        <v>3</v>
      </c>
    </row>
    <row r="2548" spans="1:7">
      <c r="A2548" s="1">
        <v>1660</v>
      </c>
      <c r="B2548" s="1" t="s">
        <v>722</v>
      </c>
      <c r="C2548" s="1" t="s">
        <v>2823</v>
      </c>
      <c r="D2548" s="1">
        <v>3</v>
      </c>
      <c r="E2548" s="1" t="s">
        <v>645</v>
      </c>
      <c r="F2548" s="1" t="s">
        <v>806</v>
      </c>
      <c r="G2548" s="1">
        <v>3</v>
      </c>
    </row>
    <row r="2549" spans="1:7">
      <c r="A2549" s="1">
        <v>1691</v>
      </c>
      <c r="B2549" s="1" t="s">
        <v>722</v>
      </c>
      <c r="C2549" s="1" t="s">
        <v>2824</v>
      </c>
      <c r="D2549" s="1">
        <v>3</v>
      </c>
      <c r="E2549" s="1" t="s">
        <v>805</v>
      </c>
      <c r="F2549" s="1" t="s">
        <v>750</v>
      </c>
      <c r="G2549" s="1">
        <v>3</v>
      </c>
    </row>
    <row r="2550" spans="1:7">
      <c r="A2550" s="1">
        <v>1692</v>
      </c>
      <c r="B2550" s="1" t="s">
        <v>722</v>
      </c>
      <c r="C2550" s="1" t="s">
        <v>2825</v>
      </c>
      <c r="D2550" s="1">
        <v>3</v>
      </c>
      <c r="E2550" s="1" t="s">
        <v>805</v>
      </c>
      <c r="F2550" s="1" t="s">
        <v>750</v>
      </c>
      <c r="G2550" s="1">
        <v>3</v>
      </c>
    </row>
    <row r="2551" spans="1:7">
      <c r="A2551" s="1">
        <v>1693</v>
      </c>
      <c r="B2551" s="1" t="s">
        <v>722</v>
      </c>
      <c r="C2551" s="1" t="s">
        <v>2779</v>
      </c>
      <c r="D2551" s="1">
        <v>3</v>
      </c>
      <c r="E2551" s="1" t="s">
        <v>805</v>
      </c>
      <c r="F2551" s="1" t="s">
        <v>750</v>
      </c>
      <c r="G2551" s="1">
        <v>3</v>
      </c>
    </row>
    <row r="2552" spans="1:7">
      <c r="A2552" s="1">
        <v>1698</v>
      </c>
      <c r="B2552" s="1" t="s">
        <v>722</v>
      </c>
      <c r="C2552" s="1" t="s">
        <v>2826</v>
      </c>
      <c r="D2552" s="1">
        <v>3</v>
      </c>
      <c r="E2552" s="1" t="s">
        <v>805</v>
      </c>
      <c r="F2552" s="1" t="s">
        <v>750</v>
      </c>
      <c r="G2552" s="1">
        <v>3</v>
      </c>
    </row>
    <row r="2553" spans="1:7">
      <c r="A2553" s="1">
        <v>1701</v>
      </c>
      <c r="B2553" s="1" t="s">
        <v>722</v>
      </c>
      <c r="C2553" s="1" t="s">
        <v>2827</v>
      </c>
      <c r="D2553" s="1">
        <v>3</v>
      </c>
      <c r="E2553" s="1" t="s">
        <v>805</v>
      </c>
      <c r="F2553" s="1" t="s">
        <v>750</v>
      </c>
      <c r="G2553" s="1">
        <v>3</v>
      </c>
    </row>
    <row r="2554" spans="1:7">
      <c r="A2554" s="1">
        <v>1710</v>
      </c>
      <c r="B2554" s="1" t="s">
        <v>819</v>
      </c>
      <c r="C2554" s="1" t="s">
        <v>2828</v>
      </c>
      <c r="D2554" s="1">
        <v>3</v>
      </c>
      <c r="E2554" s="1" t="s">
        <v>805</v>
      </c>
      <c r="F2554" s="1" t="s">
        <v>750</v>
      </c>
      <c r="G2554" s="1">
        <v>2.1</v>
      </c>
    </row>
    <row r="2555" spans="1:7">
      <c r="A2555" s="1">
        <v>1712</v>
      </c>
      <c r="B2555" s="1" t="s">
        <v>819</v>
      </c>
      <c r="C2555" s="1" t="s">
        <v>2829</v>
      </c>
      <c r="D2555" s="1">
        <v>3</v>
      </c>
      <c r="E2555" s="1" t="s">
        <v>805</v>
      </c>
      <c r="F2555" s="1" t="s">
        <v>750</v>
      </c>
      <c r="G2555" s="1">
        <v>2.1</v>
      </c>
    </row>
    <row r="2556" spans="1:7">
      <c r="A2556" s="1">
        <v>1714</v>
      </c>
      <c r="B2556" s="1" t="s">
        <v>819</v>
      </c>
      <c r="C2556" s="1" t="s">
        <v>2830</v>
      </c>
      <c r="D2556" s="1">
        <v>3</v>
      </c>
      <c r="E2556" s="1" t="s">
        <v>805</v>
      </c>
      <c r="F2556" s="1" t="s">
        <v>750</v>
      </c>
      <c r="G2556" s="1">
        <v>2.1</v>
      </c>
    </row>
    <row r="2557" spans="1:7">
      <c r="A2557" s="1">
        <v>1715</v>
      </c>
      <c r="B2557" s="1" t="s">
        <v>819</v>
      </c>
      <c r="C2557" s="1" t="s">
        <v>2831</v>
      </c>
      <c r="D2557" s="1">
        <v>3</v>
      </c>
      <c r="E2557" s="1" t="s">
        <v>805</v>
      </c>
      <c r="F2557" s="1" t="s">
        <v>750</v>
      </c>
      <c r="G2557" s="1">
        <v>2.1</v>
      </c>
    </row>
    <row r="2558" spans="1:7">
      <c r="A2558" s="1">
        <v>1716</v>
      </c>
      <c r="B2558" s="1" t="s">
        <v>819</v>
      </c>
      <c r="C2558" s="1" t="s">
        <v>2832</v>
      </c>
      <c r="D2558" s="1">
        <v>3</v>
      </c>
      <c r="E2558" s="1" t="s">
        <v>805</v>
      </c>
      <c r="F2558" s="1" t="s">
        <v>750</v>
      </c>
      <c r="G2558" s="1">
        <v>2.1</v>
      </c>
    </row>
    <row r="2559" spans="1:7">
      <c r="A2559" s="1">
        <v>1717</v>
      </c>
      <c r="B2559" s="1" t="s">
        <v>819</v>
      </c>
      <c r="C2559" s="1" t="s">
        <v>2833</v>
      </c>
      <c r="D2559" s="1">
        <v>3</v>
      </c>
      <c r="E2559" s="1" t="s">
        <v>805</v>
      </c>
      <c r="F2559" s="1" t="s">
        <v>750</v>
      </c>
      <c r="G2559" s="1">
        <v>2.1</v>
      </c>
    </row>
    <row r="2560" spans="1:7">
      <c r="A2560" s="1">
        <v>1718</v>
      </c>
      <c r="B2560" s="1" t="s">
        <v>819</v>
      </c>
      <c r="C2560" s="1" t="s">
        <v>2834</v>
      </c>
      <c r="D2560" s="1">
        <v>3</v>
      </c>
      <c r="E2560" s="1" t="s">
        <v>805</v>
      </c>
      <c r="F2560" s="1" t="s">
        <v>750</v>
      </c>
      <c r="G2560" s="1">
        <v>2.1</v>
      </c>
    </row>
    <row r="2561" spans="1:7">
      <c r="A2561" s="1">
        <v>1719</v>
      </c>
      <c r="B2561" s="1" t="s">
        <v>819</v>
      </c>
      <c r="C2561" s="1" t="s">
        <v>2780</v>
      </c>
      <c r="D2561" s="1">
        <v>3</v>
      </c>
      <c r="E2561" s="1" t="s">
        <v>805</v>
      </c>
      <c r="F2561" s="1" t="s">
        <v>750</v>
      </c>
      <c r="G2561" s="1">
        <v>2.1</v>
      </c>
    </row>
    <row r="2562" spans="1:7">
      <c r="A2562" s="1">
        <v>1721</v>
      </c>
      <c r="B2562" s="1" t="s">
        <v>819</v>
      </c>
      <c r="C2562" s="1" t="s">
        <v>2778</v>
      </c>
      <c r="D2562" s="1">
        <v>3</v>
      </c>
      <c r="E2562" s="1" t="s">
        <v>805</v>
      </c>
      <c r="F2562" s="1" t="s">
        <v>750</v>
      </c>
      <c r="G2562" s="1">
        <v>2.1</v>
      </c>
    </row>
    <row r="2563" spans="1:7">
      <c r="A2563" s="1">
        <v>1722</v>
      </c>
      <c r="B2563" s="1" t="s">
        <v>819</v>
      </c>
      <c r="C2563" s="1" t="s">
        <v>2835</v>
      </c>
      <c r="D2563" s="1">
        <v>3</v>
      </c>
      <c r="E2563" s="1" t="s">
        <v>805</v>
      </c>
      <c r="F2563" s="1" t="s">
        <v>750</v>
      </c>
      <c r="G2563" s="1">
        <v>2.1</v>
      </c>
    </row>
    <row r="2564" spans="1:7">
      <c r="A2564" s="1">
        <v>1724</v>
      </c>
      <c r="B2564" s="1" t="s">
        <v>819</v>
      </c>
      <c r="C2564" s="1" t="s">
        <v>2836</v>
      </c>
      <c r="D2564" s="1">
        <v>3</v>
      </c>
      <c r="E2564" s="1" t="s">
        <v>805</v>
      </c>
      <c r="F2564" s="1" t="s">
        <v>750</v>
      </c>
      <c r="G2564" s="1">
        <v>2.1</v>
      </c>
    </row>
    <row r="2565" spans="1:7">
      <c r="A2565" s="1">
        <v>1728</v>
      </c>
      <c r="B2565" s="1" t="s">
        <v>819</v>
      </c>
      <c r="C2565" s="1" t="s">
        <v>2837</v>
      </c>
      <c r="D2565" s="1">
        <v>3</v>
      </c>
      <c r="E2565" s="1" t="s">
        <v>805</v>
      </c>
      <c r="F2565" s="1" t="s">
        <v>648</v>
      </c>
      <c r="G2565" s="1">
        <v>3</v>
      </c>
    </row>
    <row r="2566" spans="1:7">
      <c r="A2566" s="1">
        <v>1731</v>
      </c>
      <c r="B2566" s="1" t="s">
        <v>819</v>
      </c>
      <c r="C2566" s="1" t="s">
        <v>2838</v>
      </c>
      <c r="D2566" s="1">
        <v>3</v>
      </c>
      <c r="E2566" s="1" t="s">
        <v>805</v>
      </c>
      <c r="F2566" s="1" t="s">
        <v>648</v>
      </c>
      <c r="G2566" s="1">
        <v>2.1</v>
      </c>
    </row>
    <row r="2567" spans="1:7">
      <c r="A2567" s="1">
        <v>1732</v>
      </c>
      <c r="B2567" s="1" t="s">
        <v>819</v>
      </c>
      <c r="C2567" s="1" t="s">
        <v>2839</v>
      </c>
      <c r="D2567" s="1">
        <v>3</v>
      </c>
      <c r="E2567" s="1" t="s">
        <v>805</v>
      </c>
      <c r="F2567" s="1" t="s">
        <v>648</v>
      </c>
      <c r="G2567" s="1">
        <v>2.1</v>
      </c>
    </row>
    <row r="2568" spans="1:7">
      <c r="A2568" s="1">
        <v>1734</v>
      </c>
      <c r="B2568" s="1" t="s">
        <v>819</v>
      </c>
      <c r="C2568" s="1" t="s">
        <v>2840</v>
      </c>
      <c r="D2568" s="1">
        <v>3</v>
      </c>
      <c r="E2568" s="1" t="s">
        <v>805</v>
      </c>
      <c r="F2568" s="1" t="s">
        <v>806</v>
      </c>
      <c r="G2568" s="1">
        <v>2.1</v>
      </c>
    </row>
    <row r="2569" spans="1:7">
      <c r="A2569" s="1">
        <v>1735</v>
      </c>
      <c r="B2569" s="1" t="s">
        <v>819</v>
      </c>
      <c r="C2569" s="1" t="s">
        <v>2841</v>
      </c>
      <c r="D2569" s="1">
        <v>3</v>
      </c>
      <c r="E2569" s="1" t="s">
        <v>805</v>
      </c>
      <c r="F2569" s="1" t="s">
        <v>806</v>
      </c>
      <c r="G2569" s="1">
        <v>2.1</v>
      </c>
    </row>
    <row r="2570" spans="1:7">
      <c r="A2570" s="1">
        <v>1736</v>
      </c>
      <c r="B2570" s="1" t="s">
        <v>819</v>
      </c>
      <c r="C2570" s="1" t="s">
        <v>2842</v>
      </c>
      <c r="D2570" s="1">
        <v>3</v>
      </c>
      <c r="E2570" s="1" t="s">
        <v>805</v>
      </c>
      <c r="F2570" s="1" t="s">
        <v>806</v>
      </c>
      <c r="G2570" s="1">
        <v>1.75</v>
      </c>
    </row>
    <row r="2571" spans="1:7">
      <c r="A2571" s="1">
        <v>1737</v>
      </c>
      <c r="B2571" s="1" t="s">
        <v>819</v>
      </c>
      <c r="C2571" s="1" t="s">
        <v>2475</v>
      </c>
      <c r="D2571" s="1">
        <v>3</v>
      </c>
      <c r="E2571" s="1" t="s">
        <v>805</v>
      </c>
      <c r="F2571" s="1" t="s">
        <v>648</v>
      </c>
      <c r="G2571" s="1">
        <v>2.1</v>
      </c>
    </row>
    <row r="2572" spans="1:7">
      <c r="A2572" s="1">
        <v>1739</v>
      </c>
      <c r="B2572" s="1" t="s">
        <v>819</v>
      </c>
      <c r="C2572" s="1" t="s">
        <v>2843</v>
      </c>
      <c r="D2572" s="1">
        <v>3</v>
      </c>
      <c r="E2572" s="1" t="s">
        <v>805</v>
      </c>
      <c r="F2572" s="1" t="s">
        <v>648</v>
      </c>
      <c r="G2572" s="1">
        <v>2.1</v>
      </c>
    </row>
    <row r="2573" spans="1:7">
      <c r="A2573" s="1">
        <v>1741</v>
      </c>
      <c r="B2573" s="1" t="s">
        <v>819</v>
      </c>
      <c r="C2573" s="1" t="s">
        <v>2844</v>
      </c>
      <c r="D2573" s="1">
        <v>3</v>
      </c>
      <c r="E2573" s="1" t="s">
        <v>805</v>
      </c>
      <c r="F2573" s="1" t="s">
        <v>806</v>
      </c>
      <c r="G2573" s="1">
        <v>2.1</v>
      </c>
    </row>
    <row r="2574" spans="1:7">
      <c r="A2574" s="1">
        <v>1750</v>
      </c>
      <c r="B2574" s="1" t="s">
        <v>819</v>
      </c>
      <c r="C2574" s="1" t="s">
        <v>2845</v>
      </c>
      <c r="D2574" s="1">
        <v>3</v>
      </c>
      <c r="E2574" s="1" t="s">
        <v>805</v>
      </c>
      <c r="F2574" s="1" t="s">
        <v>648</v>
      </c>
      <c r="G2574" s="1">
        <v>2.1</v>
      </c>
    </row>
    <row r="2575" spans="1:7">
      <c r="A2575" s="1">
        <v>1751</v>
      </c>
      <c r="B2575" s="1" t="s">
        <v>819</v>
      </c>
      <c r="C2575" s="1" t="s">
        <v>2846</v>
      </c>
      <c r="D2575" s="1">
        <v>3</v>
      </c>
      <c r="E2575" s="1" t="s">
        <v>805</v>
      </c>
      <c r="F2575" s="1" t="s">
        <v>648</v>
      </c>
      <c r="G2575" s="1">
        <v>2.1</v>
      </c>
    </row>
    <row r="2576" spans="1:7">
      <c r="A2576" s="1">
        <v>1752</v>
      </c>
      <c r="B2576" s="1" t="s">
        <v>819</v>
      </c>
      <c r="C2576" s="1" t="s">
        <v>2847</v>
      </c>
      <c r="D2576" s="1">
        <v>3</v>
      </c>
      <c r="E2576" s="1" t="s">
        <v>805</v>
      </c>
      <c r="F2576" s="1" t="s">
        <v>648</v>
      </c>
      <c r="G2576" s="1">
        <v>2.1</v>
      </c>
    </row>
    <row r="2577" spans="1:7">
      <c r="A2577" s="1">
        <v>1753</v>
      </c>
      <c r="B2577" s="1" t="s">
        <v>819</v>
      </c>
      <c r="C2577" s="1" t="s">
        <v>2645</v>
      </c>
      <c r="D2577" s="1">
        <v>3</v>
      </c>
      <c r="E2577" s="1" t="s">
        <v>805</v>
      </c>
      <c r="F2577" s="1" t="s">
        <v>648</v>
      </c>
      <c r="G2577" s="1">
        <v>2.1</v>
      </c>
    </row>
    <row r="2578" spans="1:7">
      <c r="A2578" s="1">
        <v>1754</v>
      </c>
      <c r="B2578" s="1" t="s">
        <v>819</v>
      </c>
      <c r="C2578" s="1" t="s">
        <v>2644</v>
      </c>
      <c r="D2578" s="1">
        <v>3</v>
      </c>
      <c r="E2578" s="1" t="s">
        <v>805</v>
      </c>
      <c r="F2578" s="1" t="s">
        <v>806</v>
      </c>
      <c r="G2578" s="1">
        <v>2.1</v>
      </c>
    </row>
    <row r="2579" spans="1:7">
      <c r="A2579" s="1">
        <v>1755</v>
      </c>
      <c r="B2579" s="1" t="s">
        <v>819</v>
      </c>
      <c r="C2579" s="1" t="s">
        <v>2848</v>
      </c>
      <c r="D2579" s="1">
        <v>3</v>
      </c>
      <c r="E2579" s="1" t="s">
        <v>805</v>
      </c>
      <c r="F2579" s="1" t="s">
        <v>806</v>
      </c>
      <c r="G2579" s="1">
        <v>2.1</v>
      </c>
    </row>
    <row r="2580" spans="1:7">
      <c r="A2580" s="1">
        <v>1756</v>
      </c>
      <c r="B2580" s="1" t="s">
        <v>819</v>
      </c>
      <c r="C2580" s="1" t="s">
        <v>2849</v>
      </c>
      <c r="D2580" s="1">
        <v>3</v>
      </c>
      <c r="E2580" s="1" t="s">
        <v>805</v>
      </c>
      <c r="F2580" s="1" t="s">
        <v>806</v>
      </c>
      <c r="G2580" s="1">
        <v>2.1</v>
      </c>
    </row>
    <row r="2581" spans="1:7">
      <c r="A2581" s="1">
        <v>1757</v>
      </c>
      <c r="B2581" s="1" t="s">
        <v>819</v>
      </c>
      <c r="C2581" s="1" t="s">
        <v>2192</v>
      </c>
      <c r="D2581" s="1">
        <v>3</v>
      </c>
      <c r="E2581" s="1" t="s">
        <v>805</v>
      </c>
      <c r="F2581" s="1" t="s">
        <v>806</v>
      </c>
      <c r="G2581" s="1">
        <v>2.1</v>
      </c>
    </row>
    <row r="2582" spans="1:7">
      <c r="A2582" s="1">
        <v>1762</v>
      </c>
      <c r="B2582" s="1" t="s">
        <v>819</v>
      </c>
      <c r="C2582" s="1" t="s">
        <v>2165</v>
      </c>
      <c r="D2582" s="1">
        <v>3</v>
      </c>
      <c r="E2582" s="1" t="s">
        <v>805</v>
      </c>
      <c r="F2582" s="1" t="s">
        <v>806</v>
      </c>
      <c r="G2582" s="1">
        <v>2.1</v>
      </c>
    </row>
    <row r="2583" spans="1:7">
      <c r="A2583" s="1">
        <v>1850</v>
      </c>
      <c r="B2583" s="1" t="s">
        <v>643</v>
      </c>
      <c r="C2583" s="1" t="s">
        <v>2850</v>
      </c>
      <c r="D2583" s="1">
        <v>3</v>
      </c>
      <c r="E2583" s="1" t="s">
        <v>805</v>
      </c>
      <c r="F2583" s="1" t="s">
        <v>658</v>
      </c>
      <c r="G2583" s="1">
        <v>3</v>
      </c>
    </row>
    <row r="2584" spans="1:7">
      <c r="A2584" s="1">
        <v>1851</v>
      </c>
      <c r="B2584" s="1" t="s">
        <v>643</v>
      </c>
      <c r="C2584" s="1" t="s">
        <v>2851</v>
      </c>
      <c r="D2584" s="1">
        <v>3</v>
      </c>
      <c r="E2584" s="1" t="s">
        <v>805</v>
      </c>
      <c r="F2584" s="1" t="s">
        <v>658</v>
      </c>
      <c r="G2584" s="1">
        <v>3</v>
      </c>
    </row>
    <row r="2585" spans="1:7">
      <c r="A2585" s="1">
        <v>1854</v>
      </c>
      <c r="B2585" s="1" t="s">
        <v>643</v>
      </c>
      <c r="C2585" s="1" t="s">
        <v>2817</v>
      </c>
      <c r="D2585" s="1">
        <v>3</v>
      </c>
      <c r="E2585" s="1" t="s">
        <v>805</v>
      </c>
      <c r="F2585" s="1" t="s">
        <v>658</v>
      </c>
      <c r="G2585" s="1">
        <v>3</v>
      </c>
    </row>
    <row r="2586" spans="1:7">
      <c r="A2586" s="1">
        <v>1857</v>
      </c>
      <c r="B2586" s="1" t="s">
        <v>643</v>
      </c>
      <c r="C2586" s="1" t="s">
        <v>2852</v>
      </c>
      <c r="D2586" s="1">
        <v>3</v>
      </c>
      <c r="E2586" s="1" t="s">
        <v>805</v>
      </c>
      <c r="F2586" s="1" t="s">
        <v>658</v>
      </c>
      <c r="G2586" s="1">
        <v>3</v>
      </c>
    </row>
    <row r="2587" spans="1:7">
      <c r="A2587" s="1">
        <v>1925</v>
      </c>
      <c r="B2587" s="1" t="s">
        <v>722</v>
      </c>
      <c r="C2587" s="1" t="s">
        <v>2494</v>
      </c>
      <c r="D2587" s="1">
        <v>3</v>
      </c>
      <c r="E2587" s="1" t="s">
        <v>805</v>
      </c>
      <c r="F2587" s="1" t="s">
        <v>724</v>
      </c>
      <c r="G2587" s="1">
        <v>3</v>
      </c>
    </row>
    <row r="2588" spans="1:7">
      <c r="A2588" s="1">
        <v>1941</v>
      </c>
      <c r="B2588" s="1" t="s">
        <v>722</v>
      </c>
      <c r="C2588" s="1" t="s">
        <v>2853</v>
      </c>
      <c r="D2588" s="1">
        <v>3</v>
      </c>
      <c r="E2588" s="1" t="s">
        <v>805</v>
      </c>
      <c r="F2588" s="1" t="s">
        <v>648</v>
      </c>
      <c r="G2588" s="1">
        <v>3</v>
      </c>
    </row>
    <row r="2589" spans="1:7">
      <c r="A2589" s="1">
        <v>1956</v>
      </c>
      <c r="B2589" s="1" t="s">
        <v>654</v>
      </c>
      <c r="C2589" s="1" t="s">
        <v>2643</v>
      </c>
      <c r="D2589" s="1">
        <v>3</v>
      </c>
      <c r="E2589" s="1" t="s">
        <v>645</v>
      </c>
      <c r="F2589" s="1" t="s">
        <v>806</v>
      </c>
      <c r="G2589" s="1">
        <v>2.1</v>
      </c>
    </row>
    <row r="2590" spans="1:7">
      <c r="A2590" s="1">
        <v>1957</v>
      </c>
      <c r="B2590" s="1" t="s">
        <v>654</v>
      </c>
      <c r="C2590" s="1" t="s">
        <v>2854</v>
      </c>
      <c r="D2590" s="1">
        <v>3</v>
      </c>
      <c r="E2590" s="1" t="s">
        <v>645</v>
      </c>
      <c r="F2590" s="1" t="s">
        <v>806</v>
      </c>
      <c r="G2590" s="1">
        <v>2.1</v>
      </c>
    </row>
    <row r="2591" spans="1:7">
      <c r="A2591" s="1">
        <v>1958</v>
      </c>
      <c r="B2591" s="1" t="s">
        <v>654</v>
      </c>
      <c r="C2591" s="1" t="s">
        <v>2645</v>
      </c>
      <c r="D2591" s="1">
        <v>3</v>
      </c>
      <c r="E2591" s="1" t="s">
        <v>805</v>
      </c>
      <c r="F2591" s="1" t="s">
        <v>806</v>
      </c>
      <c r="G2591" s="1">
        <v>2.1</v>
      </c>
    </row>
    <row r="2592" spans="1:7">
      <c r="A2592" s="1">
        <v>1959</v>
      </c>
      <c r="B2592" s="1" t="s">
        <v>654</v>
      </c>
      <c r="C2592" s="1" t="s">
        <v>2849</v>
      </c>
      <c r="D2592" s="1">
        <v>3</v>
      </c>
      <c r="E2592" s="1" t="s">
        <v>805</v>
      </c>
      <c r="F2592" s="1" t="s">
        <v>806</v>
      </c>
      <c r="G2592" s="1">
        <v>2.1</v>
      </c>
    </row>
    <row r="2593" spans="1:7">
      <c r="A2593" s="1">
        <v>1961</v>
      </c>
      <c r="B2593" s="1" t="s">
        <v>654</v>
      </c>
      <c r="C2593" s="1" t="s">
        <v>2855</v>
      </c>
      <c r="D2593" s="1">
        <v>3</v>
      </c>
      <c r="E2593" s="1" t="s">
        <v>805</v>
      </c>
      <c r="F2593" s="1" t="s">
        <v>806</v>
      </c>
      <c r="G2593" s="1">
        <v>2.1</v>
      </c>
    </row>
    <row r="2594" spans="1:7">
      <c r="A2594" s="1">
        <v>1962</v>
      </c>
      <c r="B2594" s="1" t="s">
        <v>654</v>
      </c>
      <c r="C2594" s="1" t="s">
        <v>2856</v>
      </c>
      <c r="D2594" s="1">
        <v>3</v>
      </c>
      <c r="E2594" s="1" t="s">
        <v>805</v>
      </c>
      <c r="F2594" s="1" t="s">
        <v>806</v>
      </c>
      <c r="G2594" s="1">
        <v>2.1</v>
      </c>
    </row>
    <row r="2595" spans="1:7">
      <c r="A2595" s="1">
        <v>1963</v>
      </c>
      <c r="B2595" s="1" t="s">
        <v>654</v>
      </c>
      <c r="C2595" s="1" t="s">
        <v>2857</v>
      </c>
      <c r="D2595" s="1">
        <v>3</v>
      </c>
      <c r="E2595" s="1" t="s">
        <v>805</v>
      </c>
      <c r="F2595" s="1" t="s">
        <v>806</v>
      </c>
      <c r="G2595" s="1">
        <v>2.1</v>
      </c>
    </row>
    <row r="2596" spans="1:7">
      <c r="A2596" s="1">
        <v>1964</v>
      </c>
      <c r="B2596" s="1" t="s">
        <v>654</v>
      </c>
      <c r="C2596" s="1" t="s">
        <v>2644</v>
      </c>
      <c r="D2596" s="1">
        <v>3</v>
      </c>
      <c r="E2596" s="1" t="s">
        <v>805</v>
      </c>
      <c r="F2596" s="1" t="s">
        <v>806</v>
      </c>
      <c r="G2596" s="1">
        <v>2.1</v>
      </c>
    </row>
    <row r="2597" spans="1:7">
      <c r="A2597" s="1">
        <v>1965</v>
      </c>
      <c r="B2597" s="1" t="s">
        <v>654</v>
      </c>
      <c r="C2597" s="1" t="s">
        <v>1984</v>
      </c>
      <c r="D2597" s="1">
        <v>3</v>
      </c>
      <c r="E2597" s="1" t="s">
        <v>805</v>
      </c>
      <c r="F2597" s="1" t="s">
        <v>806</v>
      </c>
      <c r="G2597" s="1">
        <v>2.1</v>
      </c>
    </row>
    <row r="2598" spans="1:7">
      <c r="A2598" s="1">
        <v>1968</v>
      </c>
      <c r="B2598" s="1" t="s">
        <v>654</v>
      </c>
      <c r="C2598" s="1" t="s">
        <v>2858</v>
      </c>
      <c r="D2598" s="1">
        <v>3</v>
      </c>
      <c r="E2598" s="1" t="s">
        <v>805</v>
      </c>
      <c r="F2598" s="1" t="s">
        <v>806</v>
      </c>
      <c r="G2598" s="1">
        <v>2.1</v>
      </c>
    </row>
    <row r="2599" spans="1:7">
      <c r="A2599" s="1">
        <v>1969</v>
      </c>
      <c r="B2599" s="1" t="s">
        <v>654</v>
      </c>
      <c r="C2599" s="1" t="s">
        <v>2859</v>
      </c>
      <c r="D2599" s="1">
        <v>3</v>
      </c>
      <c r="E2599" s="1" t="s">
        <v>805</v>
      </c>
      <c r="F2599" s="1" t="s">
        <v>806</v>
      </c>
      <c r="G2599" s="1">
        <v>2.1</v>
      </c>
    </row>
    <row r="2600" spans="1:7">
      <c r="A2600" s="1">
        <v>1978</v>
      </c>
      <c r="B2600" s="1" t="s">
        <v>654</v>
      </c>
      <c r="C2600" s="1" t="s">
        <v>2860</v>
      </c>
      <c r="D2600" s="1">
        <v>3</v>
      </c>
      <c r="E2600" s="1" t="s">
        <v>805</v>
      </c>
      <c r="F2600" s="1" t="s">
        <v>806</v>
      </c>
      <c r="G2600" s="1">
        <v>2.1</v>
      </c>
    </row>
    <row r="2601" spans="1:7">
      <c r="A2601" s="1">
        <v>1979</v>
      </c>
      <c r="B2601" s="1" t="s">
        <v>654</v>
      </c>
      <c r="C2601" s="1" t="s">
        <v>2478</v>
      </c>
      <c r="D2601" s="1">
        <v>3</v>
      </c>
      <c r="E2601" s="1" t="s">
        <v>645</v>
      </c>
      <c r="F2601" s="1" t="s">
        <v>806</v>
      </c>
      <c r="G2601" s="1">
        <v>2.1</v>
      </c>
    </row>
    <row r="2602" spans="1:7">
      <c r="A2602" s="1">
        <v>1980</v>
      </c>
      <c r="B2602" s="1" t="s">
        <v>654</v>
      </c>
      <c r="C2602" s="1" t="s">
        <v>2434</v>
      </c>
      <c r="D2602" s="1">
        <v>3</v>
      </c>
      <c r="E2602" s="1" t="s">
        <v>645</v>
      </c>
      <c r="F2602" s="1" t="s">
        <v>806</v>
      </c>
      <c r="G2602" s="1">
        <v>2.1</v>
      </c>
    </row>
    <row r="2603" spans="1:7">
      <c r="A2603" s="1">
        <v>1984</v>
      </c>
      <c r="B2603" s="1" t="s">
        <v>654</v>
      </c>
      <c r="C2603" s="1" t="s">
        <v>2861</v>
      </c>
      <c r="D2603" s="1">
        <v>3</v>
      </c>
      <c r="E2603" s="1" t="s">
        <v>805</v>
      </c>
      <c r="F2603" s="1" t="s">
        <v>648</v>
      </c>
      <c r="G2603" s="1">
        <v>2.1</v>
      </c>
    </row>
    <row r="2604" spans="1:7">
      <c r="A2604" s="1">
        <v>1985</v>
      </c>
      <c r="B2604" s="1" t="s">
        <v>654</v>
      </c>
      <c r="C2604" s="1" t="s">
        <v>2862</v>
      </c>
      <c r="D2604" s="1">
        <v>3</v>
      </c>
      <c r="E2604" s="1" t="s">
        <v>645</v>
      </c>
      <c r="F2604" s="1" t="s">
        <v>806</v>
      </c>
      <c r="G2604" s="1">
        <v>2.1</v>
      </c>
    </row>
    <row r="2605" spans="1:7">
      <c r="A2605" s="1">
        <v>1986</v>
      </c>
      <c r="B2605" s="1" t="s">
        <v>654</v>
      </c>
      <c r="C2605" s="1" t="s">
        <v>2863</v>
      </c>
      <c r="D2605" s="1">
        <v>3</v>
      </c>
      <c r="E2605" s="1" t="s">
        <v>805</v>
      </c>
      <c r="F2605" s="1" t="s">
        <v>806</v>
      </c>
      <c r="G2605" s="1">
        <v>2.1</v>
      </c>
    </row>
    <row r="2606" spans="1:7">
      <c r="A2606" s="1">
        <v>1987</v>
      </c>
      <c r="B2606" s="1" t="s">
        <v>654</v>
      </c>
      <c r="C2606" s="1" t="s">
        <v>2864</v>
      </c>
      <c r="D2606" s="1">
        <v>3</v>
      </c>
      <c r="E2606" s="1" t="s">
        <v>805</v>
      </c>
      <c r="F2606" s="1" t="s">
        <v>806</v>
      </c>
      <c r="G2606" s="1">
        <v>2.1</v>
      </c>
    </row>
    <row r="2607" spans="1:7">
      <c r="A2607" s="1">
        <v>1990</v>
      </c>
      <c r="B2607" s="1" t="s">
        <v>654</v>
      </c>
      <c r="C2607" s="1" t="s">
        <v>2778</v>
      </c>
      <c r="D2607" s="1">
        <v>3</v>
      </c>
      <c r="E2607" s="1" t="s">
        <v>805</v>
      </c>
      <c r="F2607" s="1" t="s">
        <v>750</v>
      </c>
      <c r="G2607" s="1">
        <v>2.1</v>
      </c>
    </row>
    <row r="2608" spans="1:7">
      <c r="A2608" s="1">
        <v>1991</v>
      </c>
      <c r="B2608" s="1" t="s">
        <v>654</v>
      </c>
      <c r="C2608" s="1" t="s">
        <v>2780</v>
      </c>
      <c r="D2608" s="1">
        <v>3</v>
      </c>
      <c r="E2608" s="1" t="s">
        <v>805</v>
      </c>
      <c r="F2608" s="1" t="s">
        <v>750</v>
      </c>
      <c r="G2608" s="1">
        <v>2.1</v>
      </c>
    </row>
    <row r="2609" spans="1:7">
      <c r="A2609" s="1">
        <v>1992</v>
      </c>
      <c r="B2609" s="1" t="s">
        <v>654</v>
      </c>
      <c r="C2609" s="1" t="s">
        <v>2865</v>
      </c>
      <c r="D2609" s="1">
        <v>3</v>
      </c>
      <c r="E2609" s="1" t="s">
        <v>805</v>
      </c>
      <c r="F2609" s="1" t="s">
        <v>750</v>
      </c>
      <c r="G2609" s="1">
        <v>2.1</v>
      </c>
    </row>
    <row r="2610" spans="1:7">
      <c r="A2610" s="1">
        <v>1993</v>
      </c>
      <c r="B2610" s="1" t="s">
        <v>654</v>
      </c>
      <c r="C2610" s="1" t="s">
        <v>2866</v>
      </c>
      <c r="D2610" s="1">
        <v>3</v>
      </c>
      <c r="E2610" s="1" t="s">
        <v>805</v>
      </c>
      <c r="F2610" s="1" t="s">
        <v>750</v>
      </c>
      <c r="G2610" s="1">
        <v>2.1</v>
      </c>
    </row>
    <row r="2611" spans="1:7">
      <c r="A2611" s="1">
        <v>1994</v>
      </c>
      <c r="B2611" s="1" t="s">
        <v>654</v>
      </c>
      <c r="C2611" s="1" t="s">
        <v>2826</v>
      </c>
      <c r="D2611" s="1">
        <v>3</v>
      </c>
      <c r="E2611" s="1" t="s">
        <v>805</v>
      </c>
      <c r="F2611" s="1" t="s">
        <v>750</v>
      </c>
      <c r="G2611" s="1">
        <v>2.1</v>
      </c>
    </row>
    <row r="2612" spans="1:7">
      <c r="A2612" s="1">
        <v>1995</v>
      </c>
      <c r="B2612" s="1" t="s">
        <v>654</v>
      </c>
      <c r="C2612" s="1" t="s">
        <v>2867</v>
      </c>
      <c r="D2612" s="1">
        <v>3</v>
      </c>
      <c r="E2612" s="1" t="s">
        <v>805</v>
      </c>
      <c r="F2612" s="1" t="s">
        <v>750</v>
      </c>
      <c r="G2612" s="1">
        <v>2.1</v>
      </c>
    </row>
    <row r="2613" spans="1:7">
      <c r="A2613" s="1">
        <v>2000</v>
      </c>
      <c r="B2613" s="1" t="s">
        <v>654</v>
      </c>
      <c r="C2613" s="1" t="s">
        <v>2868</v>
      </c>
      <c r="D2613" s="1">
        <v>3</v>
      </c>
      <c r="E2613" s="1" t="s">
        <v>805</v>
      </c>
      <c r="F2613" s="1" t="s">
        <v>646</v>
      </c>
      <c r="G2613" s="1">
        <v>2.1</v>
      </c>
    </row>
    <row r="2614" spans="1:7">
      <c r="A2614" s="1">
        <v>2001</v>
      </c>
      <c r="B2614" s="1" t="s">
        <v>654</v>
      </c>
      <c r="C2614" s="1" t="s">
        <v>2869</v>
      </c>
      <c r="D2614" s="1">
        <v>3</v>
      </c>
      <c r="E2614" s="1" t="s">
        <v>805</v>
      </c>
      <c r="F2614" s="1" t="s">
        <v>646</v>
      </c>
      <c r="G2614" s="1">
        <v>2.1</v>
      </c>
    </row>
    <row r="2615" spans="1:7">
      <c r="A2615" s="1">
        <v>2002</v>
      </c>
      <c r="B2615" s="1" t="s">
        <v>654</v>
      </c>
      <c r="C2615" s="1" t="s">
        <v>2870</v>
      </c>
      <c r="D2615" s="1">
        <v>3</v>
      </c>
      <c r="E2615" s="1" t="s">
        <v>805</v>
      </c>
      <c r="F2615" s="1" t="s">
        <v>646</v>
      </c>
      <c r="G2615" s="1">
        <v>2.1</v>
      </c>
    </row>
    <row r="2616" spans="1:7">
      <c r="A2616" s="1">
        <v>2003</v>
      </c>
      <c r="B2616" s="1" t="s">
        <v>654</v>
      </c>
      <c r="C2616" s="1" t="s">
        <v>2871</v>
      </c>
      <c r="D2616" s="1">
        <v>3</v>
      </c>
      <c r="E2616" s="1" t="s">
        <v>805</v>
      </c>
      <c r="F2616" s="1" t="s">
        <v>646</v>
      </c>
      <c r="G2616" s="1">
        <v>2.1</v>
      </c>
    </row>
    <row r="2617" spans="1:7">
      <c r="A2617" s="1">
        <v>2080</v>
      </c>
      <c r="B2617" s="1" t="s">
        <v>1770</v>
      </c>
      <c r="C2617" s="1" t="s">
        <v>2843</v>
      </c>
      <c r="D2617" s="1">
        <v>3</v>
      </c>
      <c r="E2617" s="1" t="s">
        <v>805</v>
      </c>
      <c r="F2617" s="1" t="s">
        <v>806</v>
      </c>
      <c r="G2617" s="1">
        <v>3</v>
      </c>
    </row>
    <row r="2618" spans="1:7">
      <c r="A2618" s="1">
        <v>2117</v>
      </c>
      <c r="B2618" s="1" t="s">
        <v>1770</v>
      </c>
      <c r="C2618" s="1" t="s">
        <v>2612</v>
      </c>
      <c r="D2618" s="1">
        <v>3</v>
      </c>
      <c r="E2618" s="1" t="s">
        <v>805</v>
      </c>
      <c r="F2618" s="1" t="s">
        <v>724</v>
      </c>
      <c r="G2618" s="1">
        <v>3</v>
      </c>
    </row>
    <row r="2619" spans="1:7">
      <c r="A2619" s="1">
        <v>2118</v>
      </c>
      <c r="B2619" s="1" t="s">
        <v>1770</v>
      </c>
      <c r="C2619" s="1" t="s">
        <v>2494</v>
      </c>
      <c r="D2619" s="1">
        <v>3</v>
      </c>
      <c r="E2619" s="1" t="s">
        <v>805</v>
      </c>
      <c r="F2619" s="1" t="s">
        <v>724</v>
      </c>
      <c r="G2619" s="1">
        <v>3</v>
      </c>
    </row>
    <row r="2620" spans="1:7">
      <c r="A2620" s="1">
        <v>2121</v>
      </c>
      <c r="B2620" s="1" t="s">
        <v>1770</v>
      </c>
      <c r="C2620" s="1" t="s">
        <v>2872</v>
      </c>
      <c r="D2620" s="1">
        <v>3</v>
      </c>
      <c r="E2620" s="1" t="s">
        <v>805</v>
      </c>
      <c r="F2620" s="1" t="s">
        <v>724</v>
      </c>
      <c r="G2620" s="1">
        <v>3</v>
      </c>
    </row>
    <row r="2621" spans="1:7">
      <c r="A2621" s="1">
        <v>2381</v>
      </c>
      <c r="B2621" s="1" t="s">
        <v>643</v>
      </c>
      <c r="C2621" s="1" t="s">
        <v>2612</v>
      </c>
      <c r="D2621" s="1">
        <v>3</v>
      </c>
      <c r="E2621" s="1" t="s">
        <v>805</v>
      </c>
      <c r="F2621" s="1" t="s">
        <v>724</v>
      </c>
      <c r="G2621" s="1">
        <v>3</v>
      </c>
    </row>
    <row r="2622" spans="1:7">
      <c r="A2622" s="1">
        <v>2423</v>
      </c>
      <c r="B2622" s="1" t="s">
        <v>654</v>
      </c>
      <c r="C2622" s="1" t="s">
        <v>2873</v>
      </c>
      <c r="D2622" s="1">
        <v>3</v>
      </c>
      <c r="E2622" s="1" t="s">
        <v>805</v>
      </c>
      <c r="F2622" s="1" t="s">
        <v>646</v>
      </c>
      <c r="G2622" s="1">
        <v>2.1</v>
      </c>
    </row>
    <row r="2623" spans="1:7">
      <c r="A2623" s="1">
        <v>2424</v>
      </c>
      <c r="B2623" s="1" t="s">
        <v>654</v>
      </c>
      <c r="C2623" s="1" t="s">
        <v>2874</v>
      </c>
      <c r="D2623" s="1">
        <v>3</v>
      </c>
      <c r="E2623" s="1" t="s">
        <v>805</v>
      </c>
      <c r="F2623" s="1" t="s">
        <v>646</v>
      </c>
      <c r="G2623" s="1">
        <v>2.1</v>
      </c>
    </row>
    <row r="2624" spans="1:7">
      <c r="A2624" s="1">
        <v>2425</v>
      </c>
      <c r="B2624" s="1" t="s">
        <v>654</v>
      </c>
      <c r="C2624" s="1" t="s">
        <v>2875</v>
      </c>
      <c r="D2624" s="1">
        <v>3</v>
      </c>
      <c r="E2624" s="1" t="s">
        <v>805</v>
      </c>
      <c r="F2624" s="1" t="s">
        <v>646</v>
      </c>
      <c r="G2624" s="1">
        <v>2.1</v>
      </c>
    </row>
    <row r="2625" spans="1:7">
      <c r="A2625" s="1">
        <v>2426</v>
      </c>
      <c r="B2625" s="1" t="s">
        <v>654</v>
      </c>
      <c r="C2625" s="1" t="s">
        <v>2876</v>
      </c>
      <c r="D2625" s="1">
        <v>3</v>
      </c>
      <c r="E2625" s="1" t="s">
        <v>805</v>
      </c>
      <c r="F2625" s="1" t="s">
        <v>646</v>
      </c>
      <c r="G2625" s="1">
        <v>2.1</v>
      </c>
    </row>
    <row r="2626" spans="1:7">
      <c r="A2626" s="1">
        <v>2427</v>
      </c>
      <c r="B2626" s="1" t="s">
        <v>654</v>
      </c>
      <c r="C2626" s="1" t="s">
        <v>2877</v>
      </c>
      <c r="D2626" s="1">
        <v>3</v>
      </c>
      <c r="E2626" s="1" t="s">
        <v>805</v>
      </c>
      <c r="F2626" s="1" t="s">
        <v>646</v>
      </c>
      <c r="G2626" s="1">
        <v>2.1</v>
      </c>
    </row>
    <row r="2627" spans="1:7">
      <c r="A2627" s="1">
        <v>2428</v>
      </c>
      <c r="B2627" s="1" t="s">
        <v>654</v>
      </c>
      <c r="C2627" s="1" t="s">
        <v>2878</v>
      </c>
      <c r="D2627" s="1">
        <v>3</v>
      </c>
      <c r="E2627" s="1" t="s">
        <v>805</v>
      </c>
      <c r="F2627" s="1" t="s">
        <v>646</v>
      </c>
      <c r="G2627" s="1">
        <v>2.1</v>
      </c>
    </row>
    <row r="2628" spans="1:7">
      <c r="A2628" s="1">
        <v>2531</v>
      </c>
      <c r="B2628" s="1" t="s">
        <v>643</v>
      </c>
      <c r="C2628" s="1" t="s">
        <v>2879</v>
      </c>
      <c r="D2628" s="1">
        <v>3</v>
      </c>
      <c r="E2628" s="1" t="s">
        <v>805</v>
      </c>
      <c r="F2628" s="1" t="s">
        <v>648</v>
      </c>
      <c r="G2628" s="1">
        <v>3</v>
      </c>
    </row>
    <row r="2629" spans="1:7">
      <c r="A2629" s="1">
        <v>2553</v>
      </c>
      <c r="B2629" s="1" t="s">
        <v>657</v>
      </c>
      <c r="C2629" s="1" t="s">
        <v>2606</v>
      </c>
      <c r="D2629" s="1">
        <v>3</v>
      </c>
      <c r="E2629" s="1" t="s">
        <v>805</v>
      </c>
      <c r="F2629" s="1" t="s">
        <v>646</v>
      </c>
      <c r="G2629" s="1">
        <v>3</v>
      </c>
    </row>
    <row r="2630" spans="1:7">
      <c r="A2630" s="1">
        <v>2555</v>
      </c>
      <c r="B2630" s="1" t="s">
        <v>657</v>
      </c>
      <c r="C2630" s="1" t="s">
        <v>2880</v>
      </c>
      <c r="D2630" s="1">
        <v>3</v>
      </c>
      <c r="E2630" s="1" t="s">
        <v>645</v>
      </c>
      <c r="F2630" s="1" t="s">
        <v>646</v>
      </c>
      <c r="G2630" s="1">
        <v>3</v>
      </c>
    </row>
    <row r="2631" spans="1:7">
      <c r="A2631" s="1">
        <v>2721</v>
      </c>
      <c r="B2631" s="1" t="s">
        <v>725</v>
      </c>
      <c r="C2631" s="1" t="s">
        <v>2881</v>
      </c>
      <c r="D2631" s="1">
        <v>3</v>
      </c>
      <c r="E2631" s="1" t="s">
        <v>805</v>
      </c>
      <c r="F2631" s="1" t="s">
        <v>750</v>
      </c>
      <c r="G2631" s="1">
        <v>3</v>
      </c>
    </row>
    <row r="2632" spans="1:7">
      <c r="A2632" s="1">
        <v>2722</v>
      </c>
      <c r="B2632" s="1" t="s">
        <v>725</v>
      </c>
      <c r="C2632" s="1" t="s">
        <v>2882</v>
      </c>
      <c r="D2632" s="1">
        <v>3</v>
      </c>
      <c r="E2632" s="1" t="s">
        <v>805</v>
      </c>
      <c r="F2632" s="1" t="s">
        <v>750</v>
      </c>
      <c r="G2632" s="1">
        <v>3</v>
      </c>
    </row>
    <row r="2633" spans="1:7">
      <c r="A2633" s="1">
        <v>2723</v>
      </c>
      <c r="B2633" s="1" t="s">
        <v>725</v>
      </c>
      <c r="C2633" s="1" t="s">
        <v>2883</v>
      </c>
      <c r="D2633" s="1">
        <v>3</v>
      </c>
      <c r="E2633" s="1" t="s">
        <v>805</v>
      </c>
      <c r="F2633" s="1" t="s">
        <v>750</v>
      </c>
      <c r="G2633" s="1">
        <v>3</v>
      </c>
    </row>
    <row r="2634" spans="1:7">
      <c r="A2634" s="1">
        <v>2724</v>
      </c>
      <c r="B2634" s="1" t="s">
        <v>725</v>
      </c>
      <c r="C2634" s="1" t="s">
        <v>2884</v>
      </c>
      <c r="D2634" s="1">
        <v>3</v>
      </c>
      <c r="E2634" s="1" t="s">
        <v>805</v>
      </c>
      <c r="F2634" s="1" t="s">
        <v>750</v>
      </c>
      <c r="G2634" s="1">
        <v>3</v>
      </c>
    </row>
    <row r="2635" spans="1:7">
      <c r="A2635" s="1">
        <v>2725</v>
      </c>
      <c r="B2635" s="1" t="s">
        <v>725</v>
      </c>
      <c r="C2635" s="1" t="s">
        <v>2885</v>
      </c>
      <c r="D2635" s="1">
        <v>3</v>
      </c>
      <c r="E2635" s="1" t="s">
        <v>805</v>
      </c>
      <c r="F2635" s="1" t="s">
        <v>750</v>
      </c>
      <c r="G2635" s="1">
        <v>3</v>
      </c>
    </row>
    <row r="2636" spans="1:7">
      <c r="A2636" s="1">
        <v>2726</v>
      </c>
      <c r="B2636" s="1" t="s">
        <v>725</v>
      </c>
      <c r="C2636" s="1" t="s">
        <v>2831</v>
      </c>
      <c r="D2636" s="1">
        <v>3</v>
      </c>
      <c r="E2636" s="1" t="s">
        <v>805</v>
      </c>
      <c r="F2636" s="1" t="s">
        <v>750</v>
      </c>
      <c r="G2636" s="1">
        <v>3</v>
      </c>
    </row>
    <row r="2637" spans="1:7">
      <c r="A2637" s="1">
        <v>2727</v>
      </c>
      <c r="B2637" s="1" t="s">
        <v>725</v>
      </c>
      <c r="C2637" s="1" t="s">
        <v>2830</v>
      </c>
      <c r="D2637" s="1">
        <v>3</v>
      </c>
      <c r="E2637" s="1" t="s">
        <v>805</v>
      </c>
      <c r="F2637" s="1" t="s">
        <v>750</v>
      </c>
      <c r="G2637" s="1">
        <v>3</v>
      </c>
    </row>
    <row r="2638" spans="1:7">
      <c r="A2638" s="1">
        <v>2728</v>
      </c>
      <c r="B2638" s="1" t="s">
        <v>725</v>
      </c>
      <c r="C2638" s="1" t="s">
        <v>2886</v>
      </c>
      <c r="D2638" s="1">
        <v>3</v>
      </c>
      <c r="E2638" s="1" t="s">
        <v>805</v>
      </c>
      <c r="F2638" s="1" t="s">
        <v>750</v>
      </c>
      <c r="G2638" s="1">
        <v>3</v>
      </c>
    </row>
    <row r="2639" spans="1:7">
      <c r="A2639" s="1">
        <v>2746</v>
      </c>
      <c r="B2639" s="1" t="s">
        <v>725</v>
      </c>
      <c r="C2639" s="1" t="s">
        <v>1984</v>
      </c>
      <c r="D2639" s="1">
        <v>3</v>
      </c>
      <c r="E2639" s="1" t="s">
        <v>805</v>
      </c>
      <c r="F2639" s="1" t="s">
        <v>648</v>
      </c>
      <c r="G2639" s="1">
        <v>3</v>
      </c>
    </row>
    <row r="2640" spans="1:7">
      <c r="A2640" s="1">
        <v>2823</v>
      </c>
      <c r="B2640" s="1" t="s">
        <v>725</v>
      </c>
      <c r="C2640" s="1" t="s">
        <v>2887</v>
      </c>
      <c r="D2640" s="1">
        <v>3</v>
      </c>
      <c r="E2640" s="1" t="s">
        <v>645</v>
      </c>
      <c r="F2640" s="1" t="s">
        <v>724</v>
      </c>
      <c r="G2640" s="1">
        <v>3</v>
      </c>
    </row>
    <row r="2641" spans="1:7">
      <c r="A2641" s="1">
        <v>2837</v>
      </c>
      <c r="B2641" s="1" t="s">
        <v>725</v>
      </c>
      <c r="C2641" s="1" t="s">
        <v>2888</v>
      </c>
      <c r="D2641" s="1">
        <v>3</v>
      </c>
      <c r="E2641" s="1" t="s">
        <v>645</v>
      </c>
      <c r="F2641" s="1" t="s">
        <v>648</v>
      </c>
      <c r="G2641" s="1">
        <v>3</v>
      </c>
    </row>
    <row r="2642" spans="1:7">
      <c r="A2642" s="1">
        <v>2840</v>
      </c>
      <c r="B2642" s="1" t="s">
        <v>725</v>
      </c>
      <c r="C2642" s="1" t="s">
        <v>2889</v>
      </c>
      <c r="D2642" s="1">
        <v>3</v>
      </c>
      <c r="E2642" s="1" t="s">
        <v>805</v>
      </c>
      <c r="F2642" s="1" t="s">
        <v>648</v>
      </c>
      <c r="G2642" s="1">
        <v>3</v>
      </c>
    </row>
    <row r="2643" spans="1:7">
      <c r="A2643" s="1">
        <v>2924</v>
      </c>
      <c r="B2643" s="1" t="s">
        <v>1173</v>
      </c>
      <c r="C2643" s="1" t="s">
        <v>2890</v>
      </c>
      <c r="D2643" s="1">
        <v>3</v>
      </c>
      <c r="E2643" s="1" t="s">
        <v>805</v>
      </c>
      <c r="F2643" s="1" t="s">
        <v>646</v>
      </c>
      <c r="G2643" s="1">
        <v>2.1</v>
      </c>
    </row>
    <row r="2644" spans="1:7">
      <c r="A2644" s="1">
        <v>2925</v>
      </c>
      <c r="B2644" s="1" t="s">
        <v>1173</v>
      </c>
      <c r="C2644" s="1" t="s">
        <v>2891</v>
      </c>
      <c r="D2644" s="1">
        <v>3</v>
      </c>
      <c r="E2644" s="1" t="s">
        <v>805</v>
      </c>
      <c r="F2644" s="1" t="s">
        <v>646</v>
      </c>
      <c r="G2644" s="1">
        <v>2.1</v>
      </c>
    </row>
    <row r="2645" spans="1:7">
      <c r="A2645" s="1">
        <v>2926</v>
      </c>
      <c r="B2645" s="1" t="s">
        <v>1173</v>
      </c>
      <c r="C2645" s="1" t="s">
        <v>2892</v>
      </c>
      <c r="D2645" s="1">
        <v>3</v>
      </c>
      <c r="E2645" s="1" t="s">
        <v>805</v>
      </c>
      <c r="F2645" s="1" t="s">
        <v>646</v>
      </c>
      <c r="G2645" s="1">
        <v>2.1</v>
      </c>
    </row>
    <row r="2646" spans="1:7">
      <c r="A2646" s="1">
        <v>2927</v>
      </c>
      <c r="B2646" s="1" t="s">
        <v>1173</v>
      </c>
      <c r="C2646" s="1" t="s">
        <v>2893</v>
      </c>
      <c r="D2646" s="1">
        <v>3</v>
      </c>
      <c r="E2646" s="1" t="s">
        <v>805</v>
      </c>
      <c r="F2646" s="1" t="s">
        <v>646</v>
      </c>
      <c r="G2646" s="1">
        <v>2.1</v>
      </c>
    </row>
    <row r="2647" spans="1:7">
      <c r="A2647" s="1">
        <v>2928</v>
      </c>
      <c r="B2647" s="1" t="s">
        <v>1173</v>
      </c>
      <c r="C2647" s="1" t="s">
        <v>2894</v>
      </c>
      <c r="D2647" s="1">
        <v>3</v>
      </c>
      <c r="E2647" s="1" t="s">
        <v>805</v>
      </c>
      <c r="F2647" s="1" t="s">
        <v>646</v>
      </c>
      <c r="G2647" s="1">
        <v>2.1</v>
      </c>
    </row>
    <row r="2648" spans="1:7">
      <c r="A2648" s="1">
        <v>2929</v>
      </c>
      <c r="B2648" s="1" t="s">
        <v>1173</v>
      </c>
      <c r="C2648" s="1" t="s">
        <v>2895</v>
      </c>
      <c r="D2648" s="1">
        <v>3</v>
      </c>
      <c r="E2648" s="1" t="s">
        <v>805</v>
      </c>
      <c r="F2648" s="1" t="s">
        <v>646</v>
      </c>
      <c r="G2648" s="1">
        <v>2.1</v>
      </c>
    </row>
    <row r="2649" spans="1:7">
      <c r="A2649" s="1">
        <v>2930</v>
      </c>
      <c r="B2649" s="1" t="s">
        <v>1173</v>
      </c>
      <c r="C2649" s="1" t="s">
        <v>2896</v>
      </c>
      <c r="D2649" s="1">
        <v>3</v>
      </c>
      <c r="E2649" s="1" t="s">
        <v>805</v>
      </c>
      <c r="F2649" s="1" t="s">
        <v>646</v>
      </c>
      <c r="G2649" s="1">
        <v>2.1</v>
      </c>
    </row>
    <row r="2650" spans="1:7">
      <c r="A2650" s="1">
        <v>2943</v>
      </c>
      <c r="B2650" s="1" t="s">
        <v>819</v>
      </c>
      <c r="C2650" s="1" t="s">
        <v>2897</v>
      </c>
      <c r="D2650" s="1">
        <v>3</v>
      </c>
      <c r="E2650" s="1" t="s">
        <v>805</v>
      </c>
      <c r="F2650" s="1" t="s">
        <v>646</v>
      </c>
      <c r="G2650" s="1">
        <v>2.1</v>
      </c>
    </row>
    <row r="2651" spans="1:7">
      <c r="A2651" s="1">
        <v>2944</v>
      </c>
      <c r="B2651" s="1" t="s">
        <v>819</v>
      </c>
      <c r="C2651" s="1" t="s">
        <v>2898</v>
      </c>
      <c r="D2651" s="1">
        <v>3</v>
      </c>
      <c r="E2651" s="1" t="s">
        <v>805</v>
      </c>
      <c r="F2651" s="1" t="s">
        <v>646</v>
      </c>
      <c r="G2651" s="1">
        <v>2.1</v>
      </c>
    </row>
    <row r="2652" spans="1:7">
      <c r="A2652" s="1">
        <v>2945</v>
      </c>
      <c r="B2652" s="1" t="s">
        <v>819</v>
      </c>
      <c r="C2652" s="1" t="s">
        <v>2899</v>
      </c>
      <c r="D2652" s="1">
        <v>3</v>
      </c>
      <c r="E2652" s="1" t="s">
        <v>805</v>
      </c>
      <c r="F2652" s="1" t="s">
        <v>646</v>
      </c>
      <c r="G2652" s="1">
        <v>2.1</v>
      </c>
    </row>
    <row r="2653" spans="1:7">
      <c r="A2653" s="1">
        <v>2946</v>
      </c>
      <c r="B2653" s="1" t="s">
        <v>819</v>
      </c>
      <c r="C2653" s="1" t="s">
        <v>2900</v>
      </c>
      <c r="D2653" s="1">
        <v>3</v>
      </c>
      <c r="E2653" s="1" t="s">
        <v>805</v>
      </c>
      <c r="F2653" s="1" t="s">
        <v>646</v>
      </c>
      <c r="G2653" s="1">
        <v>2.1</v>
      </c>
    </row>
    <row r="2654" spans="1:7">
      <c r="A2654" s="1">
        <v>2947</v>
      </c>
      <c r="B2654" s="1" t="s">
        <v>819</v>
      </c>
      <c r="C2654" s="1" t="s">
        <v>2901</v>
      </c>
      <c r="D2654" s="1">
        <v>3</v>
      </c>
      <c r="E2654" s="1" t="s">
        <v>805</v>
      </c>
      <c r="F2654" s="1" t="s">
        <v>646</v>
      </c>
      <c r="G2654" s="1">
        <v>2.1</v>
      </c>
    </row>
    <row r="2655" spans="1:7">
      <c r="A2655" s="1">
        <v>2948</v>
      </c>
      <c r="B2655" s="1" t="s">
        <v>819</v>
      </c>
      <c r="C2655" s="1" t="s">
        <v>2902</v>
      </c>
      <c r="D2655" s="1">
        <v>3</v>
      </c>
      <c r="E2655" s="1" t="s">
        <v>805</v>
      </c>
      <c r="F2655" s="1" t="s">
        <v>646</v>
      </c>
      <c r="G2655" s="1">
        <v>2.1</v>
      </c>
    </row>
    <row r="2656" spans="1:7">
      <c r="A2656" s="1">
        <v>1513</v>
      </c>
      <c r="B2656" s="1" t="s">
        <v>722</v>
      </c>
      <c r="C2656" s="1" t="s">
        <v>2352</v>
      </c>
      <c r="D2656" s="1">
        <v>2.87</v>
      </c>
      <c r="E2656" s="1" t="s">
        <v>805</v>
      </c>
      <c r="F2656" s="1" t="s">
        <v>724</v>
      </c>
      <c r="G2656" s="1">
        <v>2.5</v>
      </c>
    </row>
    <row r="2657" spans="1:7">
      <c r="A2657" s="1">
        <v>1432</v>
      </c>
      <c r="B2657" s="1" t="s">
        <v>722</v>
      </c>
      <c r="C2657" s="1" t="s">
        <v>2454</v>
      </c>
      <c r="D2657" s="1">
        <v>2.64</v>
      </c>
      <c r="E2657" s="1" t="s">
        <v>645</v>
      </c>
      <c r="F2657" s="1" t="s">
        <v>646</v>
      </c>
      <c r="G2657" s="1">
        <v>2.2999999999999998</v>
      </c>
    </row>
    <row r="2658" spans="1:7">
      <c r="A2658" s="1">
        <v>1433</v>
      </c>
      <c r="B2658" s="1" t="s">
        <v>722</v>
      </c>
      <c r="C2658" s="1" t="s">
        <v>2443</v>
      </c>
      <c r="D2658" s="1">
        <v>2.64</v>
      </c>
      <c r="E2658" s="1" t="s">
        <v>645</v>
      </c>
      <c r="F2658" s="1" t="s">
        <v>646</v>
      </c>
      <c r="G2658" s="1">
        <v>2.2999999999999998</v>
      </c>
    </row>
    <row r="2659" spans="1:7">
      <c r="A2659" s="1">
        <v>1434</v>
      </c>
      <c r="B2659" s="1" t="s">
        <v>722</v>
      </c>
      <c r="C2659" s="1" t="s">
        <v>2903</v>
      </c>
      <c r="D2659" s="1">
        <v>2.64</v>
      </c>
      <c r="E2659" s="1" t="s">
        <v>645</v>
      </c>
      <c r="F2659" s="1" t="s">
        <v>646</v>
      </c>
      <c r="G2659" s="1">
        <v>2.2999999999999998</v>
      </c>
    </row>
    <row r="2660" spans="1:7">
      <c r="A2660" s="1">
        <v>1435</v>
      </c>
      <c r="B2660" s="1" t="s">
        <v>722</v>
      </c>
      <c r="C2660" s="1" t="s">
        <v>2904</v>
      </c>
      <c r="D2660" s="1">
        <v>2.64</v>
      </c>
      <c r="E2660" s="1" t="s">
        <v>645</v>
      </c>
      <c r="F2660" s="1" t="s">
        <v>646</v>
      </c>
      <c r="G2660" s="1">
        <v>2.2999999999999998</v>
      </c>
    </row>
    <row r="2661" spans="1:7">
      <c r="A2661" s="1">
        <v>1436</v>
      </c>
      <c r="B2661" s="1" t="s">
        <v>722</v>
      </c>
      <c r="C2661" s="1" t="s">
        <v>2905</v>
      </c>
      <c r="D2661" s="1">
        <v>2.64</v>
      </c>
      <c r="E2661" s="1" t="s">
        <v>645</v>
      </c>
      <c r="F2661" s="1" t="s">
        <v>646</v>
      </c>
      <c r="G2661" s="1">
        <v>2.2999999999999998</v>
      </c>
    </row>
    <row r="2662" spans="1:7">
      <c r="A2662" s="1">
        <v>1437</v>
      </c>
      <c r="B2662" s="1" t="s">
        <v>722</v>
      </c>
      <c r="C2662" s="1" t="s">
        <v>2906</v>
      </c>
      <c r="D2662" s="1">
        <v>2.64</v>
      </c>
      <c r="E2662" s="1" t="s">
        <v>645</v>
      </c>
      <c r="F2662" s="1" t="s">
        <v>646</v>
      </c>
      <c r="G2662" s="1">
        <v>2.2999999999999998</v>
      </c>
    </row>
    <row r="2663" spans="1:7">
      <c r="A2663" s="1">
        <v>3074</v>
      </c>
      <c r="B2663" s="1" t="s">
        <v>1721</v>
      </c>
      <c r="C2663" s="1" t="s">
        <v>2907</v>
      </c>
      <c r="D2663" s="1">
        <v>2.6</v>
      </c>
      <c r="E2663" s="1" t="s">
        <v>805</v>
      </c>
      <c r="F2663" s="1" t="s">
        <v>646</v>
      </c>
      <c r="G2663" s="1">
        <v>1.82</v>
      </c>
    </row>
    <row r="2664" spans="1:7">
      <c r="A2664" s="1">
        <v>3075</v>
      </c>
      <c r="B2664" s="1" t="s">
        <v>1721</v>
      </c>
      <c r="C2664" s="1" t="s">
        <v>2908</v>
      </c>
      <c r="D2664" s="1">
        <v>2.6</v>
      </c>
      <c r="E2664" s="1" t="s">
        <v>805</v>
      </c>
      <c r="F2664" s="1" t="s">
        <v>646</v>
      </c>
      <c r="G2664" s="1">
        <v>1.82</v>
      </c>
    </row>
    <row r="2665" spans="1:7">
      <c r="A2665" s="1">
        <v>3076</v>
      </c>
      <c r="B2665" s="1" t="s">
        <v>1721</v>
      </c>
      <c r="C2665" s="1" t="s">
        <v>2909</v>
      </c>
      <c r="D2665" s="1">
        <v>2.6</v>
      </c>
      <c r="E2665" s="1" t="s">
        <v>805</v>
      </c>
      <c r="F2665" s="1" t="s">
        <v>646</v>
      </c>
      <c r="G2665" s="1">
        <v>1.82</v>
      </c>
    </row>
    <row r="2666" spans="1:7">
      <c r="A2666" s="1">
        <v>194</v>
      </c>
      <c r="B2666" s="1" t="s">
        <v>715</v>
      </c>
      <c r="C2666" s="1" t="s">
        <v>2814</v>
      </c>
      <c r="D2666" s="1">
        <v>2.5</v>
      </c>
      <c r="E2666" s="1" t="s">
        <v>805</v>
      </c>
      <c r="F2666" s="1" t="s">
        <v>806</v>
      </c>
      <c r="G2666" s="1">
        <v>2.5</v>
      </c>
    </row>
    <row r="2667" spans="1:7">
      <c r="A2667" s="1">
        <v>277</v>
      </c>
      <c r="B2667" s="1" t="s">
        <v>715</v>
      </c>
      <c r="C2667" s="1" t="s">
        <v>2910</v>
      </c>
      <c r="D2667" s="1">
        <v>2.5</v>
      </c>
      <c r="E2667" s="1" t="s">
        <v>805</v>
      </c>
      <c r="F2667" s="1" t="s">
        <v>806</v>
      </c>
      <c r="G2667" s="1">
        <v>2.5</v>
      </c>
    </row>
    <row r="2668" spans="1:7">
      <c r="A2668" s="1">
        <v>278</v>
      </c>
      <c r="B2668" s="1" t="s">
        <v>715</v>
      </c>
      <c r="C2668" s="1" t="s">
        <v>2911</v>
      </c>
      <c r="D2668" s="1">
        <v>2.5</v>
      </c>
      <c r="E2668" s="1" t="s">
        <v>805</v>
      </c>
      <c r="F2668" s="1" t="s">
        <v>806</v>
      </c>
      <c r="G2668" s="1">
        <v>2.5</v>
      </c>
    </row>
    <row r="2669" spans="1:7">
      <c r="A2669" s="1">
        <v>279</v>
      </c>
      <c r="B2669" s="1" t="s">
        <v>715</v>
      </c>
      <c r="C2669" s="1" t="s">
        <v>2912</v>
      </c>
      <c r="D2669" s="1">
        <v>2.5</v>
      </c>
      <c r="E2669" s="1" t="s">
        <v>645</v>
      </c>
      <c r="F2669" s="1" t="s">
        <v>806</v>
      </c>
      <c r="G2669" s="1">
        <v>2.5</v>
      </c>
    </row>
    <row r="2670" spans="1:7">
      <c r="A2670" s="1">
        <v>280</v>
      </c>
      <c r="B2670" s="1" t="s">
        <v>715</v>
      </c>
      <c r="C2670" s="1" t="s">
        <v>2913</v>
      </c>
      <c r="D2670" s="1">
        <v>2.5</v>
      </c>
      <c r="E2670" s="1" t="s">
        <v>805</v>
      </c>
      <c r="F2670" s="1" t="s">
        <v>806</v>
      </c>
      <c r="G2670" s="1">
        <v>2.5</v>
      </c>
    </row>
    <row r="2671" spans="1:7">
      <c r="A2671" s="1">
        <v>610</v>
      </c>
      <c r="B2671" s="1" t="s">
        <v>803</v>
      </c>
      <c r="C2671" s="1" t="s">
        <v>2914</v>
      </c>
      <c r="D2671" s="1">
        <v>2.5</v>
      </c>
      <c r="E2671" s="1" t="s">
        <v>645</v>
      </c>
      <c r="F2671" s="1" t="s">
        <v>806</v>
      </c>
      <c r="G2671" s="1">
        <v>1.75</v>
      </c>
    </row>
    <row r="2672" spans="1:7">
      <c r="A2672" s="1">
        <v>611</v>
      </c>
      <c r="B2672" s="1" t="s">
        <v>803</v>
      </c>
      <c r="C2672" s="1" t="s">
        <v>2915</v>
      </c>
      <c r="D2672" s="1">
        <v>2.5</v>
      </c>
      <c r="E2672" s="1" t="s">
        <v>805</v>
      </c>
      <c r="F2672" s="1" t="s">
        <v>806</v>
      </c>
      <c r="G2672" s="1">
        <v>1.75</v>
      </c>
    </row>
    <row r="2673" spans="1:7">
      <c r="A2673" s="1">
        <v>612</v>
      </c>
      <c r="B2673" s="1" t="s">
        <v>803</v>
      </c>
      <c r="C2673" s="1" t="s">
        <v>2916</v>
      </c>
      <c r="D2673" s="1">
        <v>2.5</v>
      </c>
      <c r="E2673" s="1" t="s">
        <v>805</v>
      </c>
      <c r="F2673" s="1" t="s">
        <v>806</v>
      </c>
      <c r="G2673" s="1">
        <v>1.75</v>
      </c>
    </row>
    <row r="2674" spans="1:7">
      <c r="A2674" s="1">
        <v>613</v>
      </c>
      <c r="B2674" s="1" t="s">
        <v>803</v>
      </c>
      <c r="C2674" s="1" t="s">
        <v>2917</v>
      </c>
      <c r="D2674" s="1">
        <v>2.5</v>
      </c>
      <c r="E2674" s="1" t="s">
        <v>805</v>
      </c>
      <c r="F2674" s="1" t="s">
        <v>806</v>
      </c>
      <c r="G2674" s="1">
        <v>1.75</v>
      </c>
    </row>
    <row r="2675" spans="1:7">
      <c r="A2675" s="1">
        <v>614</v>
      </c>
      <c r="B2675" s="1" t="s">
        <v>803</v>
      </c>
      <c r="C2675" s="1" t="s">
        <v>2918</v>
      </c>
      <c r="D2675" s="1">
        <v>2.5</v>
      </c>
      <c r="E2675" s="1" t="s">
        <v>805</v>
      </c>
      <c r="F2675" s="1" t="s">
        <v>806</v>
      </c>
      <c r="G2675" s="1">
        <v>1.75</v>
      </c>
    </row>
    <row r="2676" spans="1:7">
      <c r="A2676" s="1">
        <v>615</v>
      </c>
      <c r="B2676" s="1" t="s">
        <v>803</v>
      </c>
      <c r="C2676" s="1" t="s">
        <v>2919</v>
      </c>
      <c r="D2676" s="1">
        <v>2.5</v>
      </c>
      <c r="E2676" s="1" t="s">
        <v>805</v>
      </c>
      <c r="F2676" s="1" t="s">
        <v>806</v>
      </c>
      <c r="G2676" s="1">
        <v>1.75</v>
      </c>
    </row>
    <row r="2677" spans="1:7">
      <c r="A2677" s="1">
        <v>616</v>
      </c>
      <c r="B2677" s="1" t="s">
        <v>803</v>
      </c>
      <c r="C2677" s="1" t="s">
        <v>2679</v>
      </c>
      <c r="D2677" s="1">
        <v>2.5</v>
      </c>
      <c r="E2677" s="1" t="s">
        <v>805</v>
      </c>
      <c r="F2677" s="1" t="s">
        <v>806</v>
      </c>
      <c r="G2677" s="1">
        <v>1.75</v>
      </c>
    </row>
    <row r="2678" spans="1:7">
      <c r="A2678" s="1">
        <v>823</v>
      </c>
      <c r="B2678" s="1" t="s">
        <v>779</v>
      </c>
      <c r="C2678" s="1" t="s">
        <v>2920</v>
      </c>
      <c r="D2678" s="1">
        <v>2.5</v>
      </c>
      <c r="E2678" s="1" t="s">
        <v>645</v>
      </c>
      <c r="F2678" s="1" t="s">
        <v>2489</v>
      </c>
      <c r="G2678" s="1">
        <v>2.5</v>
      </c>
    </row>
    <row r="2679" spans="1:7">
      <c r="A2679" s="1">
        <v>925</v>
      </c>
      <c r="B2679" s="1" t="s">
        <v>765</v>
      </c>
      <c r="C2679" s="1" t="s">
        <v>2921</v>
      </c>
      <c r="D2679" s="1">
        <v>2.5</v>
      </c>
      <c r="E2679" s="1" t="s">
        <v>805</v>
      </c>
      <c r="F2679" s="1" t="s">
        <v>806</v>
      </c>
      <c r="G2679" s="1">
        <v>2.5</v>
      </c>
    </row>
    <row r="2680" spans="1:7">
      <c r="A2680" s="1">
        <v>926</v>
      </c>
      <c r="B2680" s="1" t="s">
        <v>765</v>
      </c>
      <c r="C2680" s="1" t="s">
        <v>2922</v>
      </c>
      <c r="D2680" s="1">
        <v>2.5</v>
      </c>
      <c r="E2680" s="1" t="s">
        <v>805</v>
      </c>
      <c r="F2680" s="1" t="s">
        <v>806</v>
      </c>
      <c r="G2680" s="1">
        <v>2.5</v>
      </c>
    </row>
    <row r="2681" spans="1:7">
      <c r="A2681" s="1">
        <v>927</v>
      </c>
      <c r="B2681" s="1" t="s">
        <v>765</v>
      </c>
      <c r="C2681" s="1" t="s">
        <v>2923</v>
      </c>
      <c r="D2681" s="1">
        <v>2.5</v>
      </c>
      <c r="E2681" s="1" t="s">
        <v>805</v>
      </c>
      <c r="F2681" s="1" t="s">
        <v>806</v>
      </c>
      <c r="G2681" s="1">
        <v>2.5</v>
      </c>
    </row>
    <row r="2682" spans="1:7">
      <c r="A2682" s="1">
        <v>928</v>
      </c>
      <c r="B2682" s="1" t="s">
        <v>765</v>
      </c>
      <c r="C2682" s="1" t="s">
        <v>2924</v>
      </c>
      <c r="D2682" s="1">
        <v>2.5</v>
      </c>
      <c r="E2682" s="1" t="s">
        <v>805</v>
      </c>
      <c r="F2682" s="1" t="s">
        <v>806</v>
      </c>
      <c r="G2682" s="1">
        <v>2.5</v>
      </c>
    </row>
    <row r="2683" spans="1:7">
      <c r="A2683" s="1">
        <v>930</v>
      </c>
      <c r="B2683" s="1" t="s">
        <v>765</v>
      </c>
      <c r="C2683" s="1" t="s">
        <v>2778</v>
      </c>
      <c r="D2683" s="1">
        <v>2.5</v>
      </c>
      <c r="E2683" s="1" t="s">
        <v>805</v>
      </c>
      <c r="F2683" s="1" t="s">
        <v>750</v>
      </c>
      <c r="G2683" s="1">
        <v>2.5</v>
      </c>
    </row>
    <row r="2684" spans="1:7">
      <c r="A2684" s="1">
        <v>931</v>
      </c>
      <c r="B2684" s="1" t="s">
        <v>765</v>
      </c>
      <c r="C2684" s="1" t="s">
        <v>2925</v>
      </c>
      <c r="D2684" s="1">
        <v>2.5</v>
      </c>
      <c r="E2684" s="1" t="s">
        <v>805</v>
      </c>
      <c r="F2684" s="1" t="s">
        <v>750</v>
      </c>
      <c r="G2684" s="1">
        <v>2.5</v>
      </c>
    </row>
    <row r="2685" spans="1:7">
      <c r="A2685" s="1">
        <v>932</v>
      </c>
      <c r="B2685" s="1" t="s">
        <v>765</v>
      </c>
      <c r="C2685" s="1" t="s">
        <v>2926</v>
      </c>
      <c r="D2685" s="1">
        <v>2.5</v>
      </c>
      <c r="E2685" s="1" t="s">
        <v>805</v>
      </c>
      <c r="F2685" s="1" t="s">
        <v>750</v>
      </c>
      <c r="G2685" s="1">
        <v>2.5</v>
      </c>
    </row>
    <row r="2686" spans="1:7">
      <c r="A2686" s="1">
        <v>1031</v>
      </c>
      <c r="B2686" s="1" t="s">
        <v>765</v>
      </c>
      <c r="C2686" s="1" t="s">
        <v>2927</v>
      </c>
      <c r="D2686" s="1">
        <v>2.5</v>
      </c>
      <c r="E2686" s="1" t="s">
        <v>805</v>
      </c>
      <c r="F2686" s="1" t="s">
        <v>806</v>
      </c>
      <c r="G2686" s="1">
        <v>2.5</v>
      </c>
    </row>
    <row r="2687" spans="1:7">
      <c r="A2687" s="1">
        <v>1044</v>
      </c>
      <c r="B2687" s="1" t="s">
        <v>765</v>
      </c>
      <c r="C2687" s="1" t="s">
        <v>2928</v>
      </c>
      <c r="D2687" s="1">
        <v>2.5</v>
      </c>
      <c r="E2687" s="1" t="s">
        <v>805</v>
      </c>
      <c r="F2687" s="1" t="s">
        <v>750</v>
      </c>
      <c r="G2687" s="1">
        <v>2.5</v>
      </c>
    </row>
    <row r="2688" spans="1:7">
      <c r="A2688" s="1">
        <v>1084</v>
      </c>
      <c r="B2688" s="1" t="s">
        <v>1173</v>
      </c>
      <c r="C2688" s="1" t="s">
        <v>2929</v>
      </c>
      <c r="D2688" s="1">
        <v>2.5</v>
      </c>
      <c r="E2688" s="1" t="s">
        <v>805</v>
      </c>
      <c r="F2688" s="1" t="s">
        <v>806</v>
      </c>
      <c r="G2688" s="1">
        <v>1.75</v>
      </c>
    </row>
    <row r="2689" spans="1:7">
      <c r="A2689" s="1">
        <v>1086</v>
      </c>
      <c r="B2689" s="1" t="s">
        <v>1173</v>
      </c>
      <c r="C2689" s="1" t="s">
        <v>2643</v>
      </c>
      <c r="D2689" s="1">
        <v>2.5</v>
      </c>
      <c r="E2689" s="1" t="s">
        <v>645</v>
      </c>
      <c r="F2689" s="1" t="s">
        <v>806</v>
      </c>
      <c r="G2689" s="1">
        <v>1.75</v>
      </c>
    </row>
    <row r="2690" spans="1:7">
      <c r="A2690" s="1">
        <v>1087</v>
      </c>
      <c r="B2690" s="1" t="s">
        <v>1173</v>
      </c>
      <c r="C2690" s="1" t="s">
        <v>2165</v>
      </c>
      <c r="D2690" s="1">
        <v>2.5</v>
      </c>
      <c r="E2690" s="1" t="s">
        <v>805</v>
      </c>
      <c r="F2690" s="1" t="s">
        <v>806</v>
      </c>
      <c r="G2690" s="1">
        <v>1.75</v>
      </c>
    </row>
    <row r="2691" spans="1:7">
      <c r="A2691" s="1">
        <v>1088</v>
      </c>
      <c r="B2691" s="1" t="s">
        <v>1173</v>
      </c>
      <c r="C2691" s="1" t="s">
        <v>2930</v>
      </c>
      <c r="D2691" s="1">
        <v>2.5</v>
      </c>
      <c r="E2691" s="1" t="s">
        <v>805</v>
      </c>
      <c r="F2691" s="1" t="s">
        <v>806</v>
      </c>
      <c r="G2691" s="1">
        <v>1.75</v>
      </c>
    </row>
    <row r="2692" spans="1:7">
      <c r="A2692" s="1">
        <v>1089</v>
      </c>
      <c r="B2692" s="1" t="s">
        <v>1173</v>
      </c>
      <c r="C2692" s="1" t="s">
        <v>2931</v>
      </c>
      <c r="D2692" s="1">
        <v>2.5</v>
      </c>
      <c r="E2692" s="1" t="s">
        <v>805</v>
      </c>
      <c r="F2692" s="1" t="s">
        <v>806</v>
      </c>
      <c r="G2692" s="1">
        <v>1.75</v>
      </c>
    </row>
    <row r="2693" spans="1:7">
      <c r="A2693" s="1">
        <v>1090</v>
      </c>
      <c r="B2693" s="1" t="s">
        <v>1173</v>
      </c>
      <c r="C2693" s="1" t="s">
        <v>2192</v>
      </c>
      <c r="D2693" s="1">
        <v>2.5</v>
      </c>
      <c r="E2693" s="1" t="s">
        <v>805</v>
      </c>
      <c r="F2693" s="1" t="s">
        <v>806</v>
      </c>
      <c r="G2693" s="1">
        <v>1.75</v>
      </c>
    </row>
    <row r="2694" spans="1:7">
      <c r="A2694" s="1">
        <v>1112</v>
      </c>
      <c r="B2694" s="1" t="s">
        <v>1173</v>
      </c>
      <c r="C2694" s="1" t="s">
        <v>2916</v>
      </c>
      <c r="D2694" s="1">
        <v>2.5</v>
      </c>
      <c r="E2694" s="1" t="s">
        <v>805</v>
      </c>
      <c r="F2694" s="1" t="s">
        <v>806</v>
      </c>
      <c r="G2694" s="1">
        <v>1.75</v>
      </c>
    </row>
    <row r="2695" spans="1:7">
      <c r="A2695" s="1">
        <v>1113</v>
      </c>
      <c r="B2695" s="1" t="s">
        <v>1173</v>
      </c>
      <c r="C2695" s="1" t="s">
        <v>2932</v>
      </c>
      <c r="D2695" s="1">
        <v>2.5</v>
      </c>
      <c r="E2695" s="1" t="s">
        <v>805</v>
      </c>
      <c r="F2695" s="1" t="s">
        <v>806</v>
      </c>
      <c r="G2695" s="1">
        <v>1.75</v>
      </c>
    </row>
    <row r="2696" spans="1:7">
      <c r="A2696" s="1">
        <v>1114</v>
      </c>
      <c r="B2696" s="1" t="s">
        <v>1173</v>
      </c>
      <c r="C2696" s="1" t="s">
        <v>2933</v>
      </c>
      <c r="D2696" s="1">
        <v>2.5</v>
      </c>
      <c r="E2696" s="1" t="s">
        <v>805</v>
      </c>
      <c r="F2696" s="1" t="s">
        <v>806</v>
      </c>
      <c r="G2696" s="1">
        <v>1.75</v>
      </c>
    </row>
    <row r="2697" spans="1:7">
      <c r="A2697" s="1">
        <v>1115</v>
      </c>
      <c r="B2697" s="1" t="s">
        <v>1173</v>
      </c>
      <c r="C2697" s="1" t="s">
        <v>2934</v>
      </c>
      <c r="D2697" s="1">
        <v>2.5</v>
      </c>
      <c r="E2697" s="1" t="s">
        <v>645</v>
      </c>
      <c r="F2697" s="1" t="s">
        <v>806</v>
      </c>
      <c r="G2697" s="1">
        <v>1.75</v>
      </c>
    </row>
    <row r="2698" spans="1:7">
      <c r="A2698" s="1">
        <v>1116</v>
      </c>
      <c r="B2698" s="1" t="s">
        <v>1173</v>
      </c>
      <c r="C2698" s="1" t="s">
        <v>2935</v>
      </c>
      <c r="D2698" s="1">
        <v>2.5</v>
      </c>
      <c r="E2698" s="1" t="s">
        <v>805</v>
      </c>
      <c r="F2698" s="1" t="s">
        <v>648</v>
      </c>
      <c r="G2698" s="1">
        <v>1.75</v>
      </c>
    </row>
    <row r="2699" spans="1:7">
      <c r="A2699" s="1">
        <v>1117</v>
      </c>
      <c r="B2699" s="1" t="s">
        <v>1173</v>
      </c>
      <c r="C2699" s="1" t="s">
        <v>2936</v>
      </c>
      <c r="D2699" s="1">
        <v>2.5</v>
      </c>
      <c r="E2699" s="1" t="s">
        <v>805</v>
      </c>
      <c r="F2699" s="1" t="s">
        <v>806</v>
      </c>
      <c r="G2699" s="1">
        <v>1.75</v>
      </c>
    </row>
    <row r="2700" spans="1:7">
      <c r="A2700" s="1">
        <v>1118</v>
      </c>
      <c r="B2700" s="1" t="s">
        <v>1173</v>
      </c>
      <c r="C2700" s="1" t="s">
        <v>2937</v>
      </c>
      <c r="D2700" s="1">
        <v>2.5</v>
      </c>
      <c r="E2700" s="1" t="s">
        <v>805</v>
      </c>
      <c r="F2700" s="1" t="s">
        <v>806</v>
      </c>
      <c r="G2700" s="1">
        <v>1.75</v>
      </c>
    </row>
    <row r="2701" spans="1:7">
      <c r="A2701" s="1">
        <v>1119</v>
      </c>
      <c r="B2701" s="1" t="s">
        <v>1173</v>
      </c>
      <c r="C2701" s="1" t="s">
        <v>2915</v>
      </c>
      <c r="D2701" s="1">
        <v>2.5</v>
      </c>
      <c r="E2701" s="1" t="s">
        <v>805</v>
      </c>
      <c r="F2701" s="1" t="s">
        <v>806</v>
      </c>
      <c r="G2701" s="1">
        <v>1.75</v>
      </c>
    </row>
    <row r="2702" spans="1:7">
      <c r="A2702" s="1">
        <v>1120</v>
      </c>
      <c r="B2702" s="1" t="s">
        <v>1173</v>
      </c>
      <c r="C2702" s="1" t="s">
        <v>2917</v>
      </c>
      <c r="D2702" s="1">
        <v>2.5</v>
      </c>
      <c r="E2702" s="1" t="s">
        <v>805</v>
      </c>
      <c r="F2702" s="1" t="s">
        <v>806</v>
      </c>
      <c r="G2702" s="1">
        <v>1.75</v>
      </c>
    </row>
    <row r="2703" spans="1:7">
      <c r="A2703" s="1">
        <v>1121</v>
      </c>
      <c r="B2703" s="1" t="s">
        <v>1173</v>
      </c>
      <c r="C2703" s="1" t="s">
        <v>2927</v>
      </c>
      <c r="D2703" s="1">
        <v>2.5</v>
      </c>
      <c r="E2703" s="1" t="s">
        <v>805</v>
      </c>
      <c r="F2703" s="1" t="s">
        <v>648</v>
      </c>
      <c r="G2703" s="1">
        <v>1.75</v>
      </c>
    </row>
    <row r="2704" spans="1:7">
      <c r="A2704" s="1">
        <v>1122</v>
      </c>
      <c r="B2704" s="1" t="s">
        <v>1173</v>
      </c>
      <c r="C2704" s="1" t="s">
        <v>2938</v>
      </c>
      <c r="D2704" s="1">
        <v>2.5</v>
      </c>
      <c r="E2704" s="1" t="s">
        <v>805</v>
      </c>
      <c r="F2704" s="1" t="s">
        <v>806</v>
      </c>
      <c r="G2704" s="1">
        <v>1.75</v>
      </c>
    </row>
    <row r="2705" spans="1:7">
      <c r="A2705" s="1">
        <v>1137</v>
      </c>
      <c r="B2705" s="1" t="s">
        <v>1173</v>
      </c>
      <c r="C2705" s="1" t="s">
        <v>2939</v>
      </c>
      <c r="D2705" s="1">
        <v>2.5</v>
      </c>
      <c r="E2705" s="1" t="s">
        <v>645</v>
      </c>
      <c r="F2705" s="1" t="s">
        <v>648</v>
      </c>
      <c r="G2705" s="1">
        <v>1.75</v>
      </c>
    </row>
    <row r="2706" spans="1:7">
      <c r="A2706" s="1">
        <v>1139</v>
      </c>
      <c r="B2706" s="1" t="s">
        <v>1173</v>
      </c>
      <c r="C2706" s="1" t="s">
        <v>2940</v>
      </c>
      <c r="D2706" s="1">
        <v>2.5</v>
      </c>
      <c r="E2706" s="1" t="s">
        <v>805</v>
      </c>
      <c r="F2706" s="1" t="s">
        <v>648</v>
      </c>
      <c r="G2706" s="1">
        <v>1.75</v>
      </c>
    </row>
    <row r="2707" spans="1:7">
      <c r="A2707" s="1">
        <v>1142</v>
      </c>
      <c r="B2707" s="1" t="s">
        <v>1173</v>
      </c>
      <c r="C2707" s="1" t="s">
        <v>2941</v>
      </c>
      <c r="D2707" s="1">
        <v>2.5</v>
      </c>
      <c r="E2707" s="1" t="s">
        <v>645</v>
      </c>
      <c r="F2707" s="1" t="s">
        <v>648</v>
      </c>
      <c r="G2707" s="1">
        <v>1.75</v>
      </c>
    </row>
    <row r="2708" spans="1:7">
      <c r="A2708" s="1">
        <v>1143</v>
      </c>
      <c r="B2708" s="1" t="s">
        <v>1173</v>
      </c>
      <c r="C2708" s="1" t="s">
        <v>2820</v>
      </c>
      <c r="D2708" s="1">
        <v>2.5</v>
      </c>
      <c r="E2708" s="1" t="s">
        <v>645</v>
      </c>
      <c r="F2708" s="1" t="s">
        <v>806</v>
      </c>
      <c r="G2708" s="1">
        <v>1.75</v>
      </c>
    </row>
    <row r="2709" spans="1:7">
      <c r="A2709" s="1">
        <v>1152</v>
      </c>
      <c r="B2709" s="1" t="s">
        <v>1173</v>
      </c>
      <c r="C2709" s="1" t="s">
        <v>2942</v>
      </c>
      <c r="D2709" s="1">
        <v>2.5</v>
      </c>
      <c r="E2709" s="1" t="s">
        <v>805</v>
      </c>
      <c r="F2709" s="1" t="s">
        <v>648</v>
      </c>
      <c r="G2709" s="1">
        <v>1.75</v>
      </c>
    </row>
    <row r="2710" spans="1:7">
      <c r="A2710" s="1">
        <v>1935</v>
      </c>
      <c r="B2710" s="1" t="s">
        <v>722</v>
      </c>
      <c r="C2710" s="1" t="s">
        <v>2943</v>
      </c>
      <c r="D2710" s="1">
        <v>2.5</v>
      </c>
      <c r="E2710" s="1" t="s">
        <v>805</v>
      </c>
      <c r="F2710" s="1" t="s">
        <v>648</v>
      </c>
      <c r="G2710" s="1">
        <v>2.5</v>
      </c>
    </row>
    <row r="2711" spans="1:7">
      <c r="A2711" s="1">
        <v>1936</v>
      </c>
      <c r="B2711" s="1" t="s">
        <v>722</v>
      </c>
      <c r="C2711" s="1" t="s">
        <v>2944</v>
      </c>
      <c r="D2711" s="1">
        <v>2.5</v>
      </c>
      <c r="E2711" s="1" t="s">
        <v>805</v>
      </c>
      <c r="F2711" s="1" t="s">
        <v>648</v>
      </c>
      <c r="G2711" s="1">
        <v>2.5</v>
      </c>
    </row>
    <row r="2712" spans="1:7">
      <c r="A2712" s="1">
        <v>1937</v>
      </c>
      <c r="B2712" s="1" t="s">
        <v>722</v>
      </c>
      <c r="C2712" s="1" t="s">
        <v>2945</v>
      </c>
      <c r="D2712" s="1">
        <v>2.5</v>
      </c>
      <c r="E2712" s="1" t="s">
        <v>805</v>
      </c>
      <c r="F2712" s="1" t="s">
        <v>648</v>
      </c>
      <c r="G2712" s="1">
        <v>2.5</v>
      </c>
    </row>
    <row r="2713" spans="1:7">
      <c r="A2713" s="1">
        <v>2592</v>
      </c>
      <c r="B2713" s="1" t="s">
        <v>657</v>
      </c>
      <c r="C2713" s="1" t="s">
        <v>2946</v>
      </c>
      <c r="D2713" s="1">
        <v>2.5</v>
      </c>
      <c r="E2713" s="1" t="s">
        <v>805</v>
      </c>
      <c r="F2713" s="1" t="s">
        <v>750</v>
      </c>
      <c r="G2713" s="1">
        <v>2.5</v>
      </c>
    </row>
    <row r="2714" spans="1:7">
      <c r="A2714" s="1">
        <v>2593</v>
      </c>
      <c r="B2714" s="1" t="s">
        <v>657</v>
      </c>
      <c r="C2714" s="1" t="s">
        <v>2834</v>
      </c>
      <c r="D2714" s="1">
        <v>2.5</v>
      </c>
      <c r="E2714" s="1" t="s">
        <v>805</v>
      </c>
      <c r="F2714" s="1" t="s">
        <v>750</v>
      </c>
      <c r="G2714" s="1">
        <v>2.5</v>
      </c>
    </row>
    <row r="2715" spans="1:7">
      <c r="A2715" s="1">
        <v>2836</v>
      </c>
      <c r="B2715" s="1" t="s">
        <v>725</v>
      </c>
      <c r="C2715" s="1" t="s">
        <v>2947</v>
      </c>
      <c r="D2715" s="1">
        <v>2.5</v>
      </c>
      <c r="E2715" s="1" t="s">
        <v>645</v>
      </c>
      <c r="F2715" s="1" t="s">
        <v>648</v>
      </c>
      <c r="G2715" s="1">
        <v>2.5</v>
      </c>
    </row>
    <row r="2716" spans="1:7">
      <c r="A2716" s="1">
        <v>3048</v>
      </c>
      <c r="B2716" s="1" t="s">
        <v>1721</v>
      </c>
      <c r="C2716" s="1" t="s">
        <v>2948</v>
      </c>
      <c r="D2716" s="1">
        <v>2.5</v>
      </c>
      <c r="E2716" s="1" t="s">
        <v>805</v>
      </c>
      <c r="F2716" s="1" t="s">
        <v>646</v>
      </c>
      <c r="G2716" s="1">
        <v>1.75</v>
      </c>
    </row>
    <row r="2717" spans="1:7">
      <c r="A2717" s="1">
        <v>3049</v>
      </c>
      <c r="B2717" s="1" t="s">
        <v>1721</v>
      </c>
      <c r="C2717" s="1" t="s">
        <v>2949</v>
      </c>
      <c r="D2717" s="1">
        <v>2.5</v>
      </c>
      <c r="E2717" s="1" t="s">
        <v>805</v>
      </c>
      <c r="F2717" s="1" t="s">
        <v>646</v>
      </c>
      <c r="G2717" s="1">
        <v>1.75</v>
      </c>
    </row>
    <row r="2718" spans="1:7">
      <c r="A2718" s="1">
        <v>3050</v>
      </c>
      <c r="B2718" s="1" t="s">
        <v>1721</v>
      </c>
      <c r="C2718" s="1" t="s">
        <v>2950</v>
      </c>
      <c r="D2718" s="1">
        <v>2.5</v>
      </c>
      <c r="E2718" s="1" t="s">
        <v>805</v>
      </c>
      <c r="F2718" s="1" t="s">
        <v>646</v>
      </c>
      <c r="G2718" s="1">
        <v>1.75</v>
      </c>
    </row>
    <row r="2719" spans="1:7">
      <c r="A2719" s="1">
        <v>3051</v>
      </c>
      <c r="B2719" s="1" t="s">
        <v>1721</v>
      </c>
      <c r="C2719" s="1" t="s">
        <v>2951</v>
      </c>
      <c r="D2719" s="1">
        <v>2.5</v>
      </c>
      <c r="E2719" s="1" t="s">
        <v>805</v>
      </c>
      <c r="F2719" s="1" t="s">
        <v>646</v>
      </c>
      <c r="G2719" s="1">
        <v>1.75</v>
      </c>
    </row>
    <row r="2720" spans="1:7">
      <c r="A2720" s="1">
        <v>3052</v>
      </c>
      <c r="B2720" s="1" t="s">
        <v>1721</v>
      </c>
      <c r="C2720" s="1" t="s">
        <v>2952</v>
      </c>
      <c r="D2720" s="1">
        <v>2.5</v>
      </c>
      <c r="E2720" s="1" t="s">
        <v>805</v>
      </c>
      <c r="F2720" s="1" t="s">
        <v>646</v>
      </c>
      <c r="G2720" s="1">
        <v>1.75</v>
      </c>
    </row>
    <row r="2721" spans="1:7">
      <c r="A2721" s="1">
        <v>3053</v>
      </c>
      <c r="B2721" s="1" t="s">
        <v>1721</v>
      </c>
      <c r="C2721" s="1" t="s">
        <v>2953</v>
      </c>
      <c r="D2721" s="1">
        <v>2.5</v>
      </c>
      <c r="E2721" s="1" t="s">
        <v>805</v>
      </c>
      <c r="F2721" s="1" t="s">
        <v>646</v>
      </c>
      <c r="G2721" s="1">
        <v>1.75</v>
      </c>
    </row>
    <row r="2722" spans="1:7">
      <c r="A2722" s="1">
        <v>1466</v>
      </c>
      <c r="B2722" s="1" t="s">
        <v>722</v>
      </c>
      <c r="C2722" s="1" t="s">
        <v>2954</v>
      </c>
      <c r="D2722" s="1">
        <v>2.2999999999999998</v>
      </c>
      <c r="E2722" s="1" t="s">
        <v>645</v>
      </c>
      <c r="F2722" s="1" t="s">
        <v>750</v>
      </c>
      <c r="G2722" s="1">
        <v>2</v>
      </c>
    </row>
    <row r="2723" spans="1:7">
      <c r="A2723" s="1">
        <v>1470</v>
      </c>
      <c r="B2723" s="1" t="s">
        <v>722</v>
      </c>
      <c r="C2723" s="1" t="s">
        <v>2955</v>
      </c>
      <c r="D2723" s="1">
        <v>2.2999999999999998</v>
      </c>
      <c r="E2723" s="1" t="s">
        <v>645</v>
      </c>
      <c r="F2723" s="1" t="s">
        <v>646</v>
      </c>
      <c r="G2723" s="1">
        <v>2</v>
      </c>
    </row>
    <row r="2724" spans="1:7">
      <c r="A2724" s="1">
        <v>2719</v>
      </c>
      <c r="B2724" s="1" t="s">
        <v>725</v>
      </c>
      <c r="C2724" s="1" t="s">
        <v>2956</v>
      </c>
      <c r="D2724" s="1">
        <v>2.1</v>
      </c>
      <c r="E2724" s="1" t="s">
        <v>645</v>
      </c>
      <c r="F2724" s="1" t="s">
        <v>646</v>
      </c>
      <c r="G2724" s="1">
        <v>2.1</v>
      </c>
    </row>
    <row r="2725" spans="1:7">
      <c r="A2725" s="1">
        <v>169</v>
      </c>
      <c r="B2725" s="1" t="s">
        <v>715</v>
      </c>
      <c r="C2725" s="1" t="s">
        <v>2957</v>
      </c>
      <c r="D2725" s="1">
        <v>2</v>
      </c>
      <c r="E2725" s="1" t="s">
        <v>805</v>
      </c>
      <c r="F2725" s="1" t="s">
        <v>806</v>
      </c>
      <c r="G2725" s="1">
        <v>2</v>
      </c>
    </row>
    <row r="2726" spans="1:7">
      <c r="A2726" s="1">
        <v>188</v>
      </c>
      <c r="B2726" s="1" t="s">
        <v>715</v>
      </c>
      <c r="C2726" s="1" t="s">
        <v>2958</v>
      </c>
      <c r="D2726" s="1">
        <v>2</v>
      </c>
      <c r="E2726" s="1" t="s">
        <v>645</v>
      </c>
      <c r="F2726" s="1" t="s">
        <v>806</v>
      </c>
      <c r="G2726" s="1">
        <v>2</v>
      </c>
    </row>
    <row r="2727" spans="1:7">
      <c r="A2727" s="1">
        <v>189</v>
      </c>
      <c r="B2727" s="1" t="s">
        <v>715</v>
      </c>
      <c r="C2727" s="1" t="s">
        <v>2959</v>
      </c>
      <c r="D2727" s="1">
        <v>2</v>
      </c>
      <c r="E2727" s="1" t="s">
        <v>645</v>
      </c>
      <c r="F2727" s="1" t="s">
        <v>806</v>
      </c>
      <c r="G2727" s="1">
        <v>2</v>
      </c>
    </row>
    <row r="2728" spans="1:7">
      <c r="A2728" s="1">
        <v>190</v>
      </c>
      <c r="B2728" s="1" t="s">
        <v>715</v>
      </c>
      <c r="C2728" s="1" t="s">
        <v>2960</v>
      </c>
      <c r="D2728" s="1">
        <v>2</v>
      </c>
      <c r="E2728" s="1" t="s">
        <v>645</v>
      </c>
      <c r="F2728" s="1" t="s">
        <v>806</v>
      </c>
      <c r="G2728" s="1">
        <v>2</v>
      </c>
    </row>
    <row r="2729" spans="1:7">
      <c r="A2729" s="1">
        <v>195</v>
      </c>
      <c r="B2729" s="1" t="s">
        <v>715</v>
      </c>
      <c r="C2729" s="1" t="s">
        <v>2961</v>
      </c>
      <c r="D2729" s="1">
        <v>2</v>
      </c>
      <c r="E2729" s="1" t="s">
        <v>805</v>
      </c>
      <c r="F2729" s="1" t="s">
        <v>806</v>
      </c>
      <c r="G2729" s="1">
        <v>2</v>
      </c>
    </row>
    <row r="2730" spans="1:7">
      <c r="A2730" s="1">
        <v>281</v>
      </c>
      <c r="B2730" s="1" t="s">
        <v>715</v>
      </c>
      <c r="C2730" s="1" t="s">
        <v>2962</v>
      </c>
      <c r="D2730" s="1">
        <v>2</v>
      </c>
      <c r="E2730" s="1" t="s">
        <v>645</v>
      </c>
      <c r="F2730" s="1" t="s">
        <v>806</v>
      </c>
      <c r="G2730" s="1">
        <v>2</v>
      </c>
    </row>
    <row r="2731" spans="1:7">
      <c r="A2731" s="1">
        <v>424</v>
      </c>
      <c r="B2731" s="1" t="s">
        <v>803</v>
      </c>
      <c r="C2731" s="1" t="s">
        <v>2963</v>
      </c>
      <c r="D2731" s="1">
        <v>2</v>
      </c>
      <c r="E2731" s="1" t="s">
        <v>805</v>
      </c>
      <c r="F2731" s="1" t="s">
        <v>646</v>
      </c>
      <c r="G2731" s="1">
        <v>1.4</v>
      </c>
    </row>
    <row r="2732" spans="1:7">
      <c r="A2732" s="1">
        <v>425</v>
      </c>
      <c r="B2732" s="1" t="s">
        <v>803</v>
      </c>
      <c r="C2732" s="1" t="s">
        <v>2964</v>
      </c>
      <c r="D2732" s="1">
        <v>2</v>
      </c>
      <c r="E2732" s="1" t="s">
        <v>805</v>
      </c>
      <c r="F2732" s="1" t="s">
        <v>646</v>
      </c>
      <c r="G2732" s="1">
        <v>1.4</v>
      </c>
    </row>
    <row r="2733" spans="1:7">
      <c r="A2733" s="1">
        <v>426</v>
      </c>
      <c r="B2733" s="1" t="s">
        <v>803</v>
      </c>
      <c r="C2733" s="1" t="s">
        <v>2965</v>
      </c>
      <c r="D2733" s="1">
        <v>2</v>
      </c>
      <c r="E2733" s="1" t="s">
        <v>805</v>
      </c>
      <c r="F2733" s="1" t="s">
        <v>646</v>
      </c>
      <c r="G2733" s="1">
        <v>1.4</v>
      </c>
    </row>
    <row r="2734" spans="1:7">
      <c r="A2734" s="1">
        <v>427</v>
      </c>
      <c r="B2734" s="1" t="s">
        <v>803</v>
      </c>
      <c r="C2734" s="1" t="s">
        <v>2966</v>
      </c>
      <c r="D2734" s="1">
        <v>2</v>
      </c>
      <c r="E2734" s="1" t="s">
        <v>805</v>
      </c>
      <c r="F2734" s="1" t="s">
        <v>646</v>
      </c>
      <c r="G2734" s="1">
        <v>1.4</v>
      </c>
    </row>
    <row r="2735" spans="1:7">
      <c r="A2735" s="1">
        <v>428</v>
      </c>
      <c r="B2735" s="1" t="s">
        <v>803</v>
      </c>
      <c r="C2735" s="1" t="s">
        <v>2967</v>
      </c>
      <c r="D2735" s="1">
        <v>2</v>
      </c>
      <c r="E2735" s="1" t="s">
        <v>805</v>
      </c>
      <c r="F2735" s="1" t="s">
        <v>646</v>
      </c>
      <c r="G2735" s="1">
        <v>1.4</v>
      </c>
    </row>
    <row r="2736" spans="1:7">
      <c r="A2736" s="1">
        <v>429</v>
      </c>
      <c r="B2736" s="1" t="s">
        <v>803</v>
      </c>
      <c r="C2736" s="1" t="s">
        <v>934</v>
      </c>
      <c r="D2736" s="1">
        <v>2</v>
      </c>
      <c r="E2736" s="1" t="s">
        <v>805</v>
      </c>
      <c r="F2736" s="1" t="s">
        <v>646</v>
      </c>
      <c r="G2736" s="1">
        <v>1.4</v>
      </c>
    </row>
    <row r="2737" spans="1:7">
      <c r="A2737" s="1">
        <v>430</v>
      </c>
      <c r="B2737" s="1" t="s">
        <v>803</v>
      </c>
      <c r="C2737" s="1" t="s">
        <v>2674</v>
      </c>
      <c r="D2737" s="1">
        <v>2</v>
      </c>
      <c r="E2737" s="1" t="s">
        <v>805</v>
      </c>
      <c r="F2737" s="1" t="s">
        <v>646</v>
      </c>
      <c r="G2737" s="1">
        <v>1.4</v>
      </c>
    </row>
    <row r="2738" spans="1:7">
      <c r="A2738" s="1">
        <v>431</v>
      </c>
      <c r="B2738" s="1" t="s">
        <v>803</v>
      </c>
      <c r="C2738" s="1" t="s">
        <v>2968</v>
      </c>
      <c r="D2738" s="1">
        <v>2</v>
      </c>
      <c r="E2738" s="1" t="s">
        <v>805</v>
      </c>
      <c r="F2738" s="1" t="s">
        <v>646</v>
      </c>
      <c r="G2738" s="1">
        <v>1.4</v>
      </c>
    </row>
    <row r="2739" spans="1:7">
      <c r="A2739" s="1">
        <v>432</v>
      </c>
      <c r="B2739" s="1" t="s">
        <v>803</v>
      </c>
      <c r="C2739" s="1" t="s">
        <v>2969</v>
      </c>
      <c r="D2739" s="1">
        <v>2</v>
      </c>
      <c r="E2739" s="1" t="s">
        <v>805</v>
      </c>
      <c r="F2739" s="1" t="s">
        <v>646</v>
      </c>
      <c r="G2739" s="1">
        <v>1.4</v>
      </c>
    </row>
    <row r="2740" spans="1:7">
      <c r="A2740" s="1">
        <v>433</v>
      </c>
      <c r="B2740" s="1" t="s">
        <v>803</v>
      </c>
      <c r="C2740" s="1" t="s">
        <v>2970</v>
      </c>
      <c r="D2740" s="1">
        <v>2</v>
      </c>
      <c r="E2740" s="1" t="s">
        <v>805</v>
      </c>
      <c r="F2740" s="1" t="s">
        <v>646</v>
      </c>
      <c r="G2740" s="1">
        <v>1.4</v>
      </c>
    </row>
    <row r="2741" spans="1:7">
      <c r="A2741" s="1">
        <v>434</v>
      </c>
      <c r="B2741" s="1" t="s">
        <v>803</v>
      </c>
      <c r="C2741" s="1" t="s">
        <v>2971</v>
      </c>
      <c r="D2741" s="1">
        <v>2</v>
      </c>
      <c r="E2741" s="1" t="s">
        <v>805</v>
      </c>
      <c r="F2741" s="1" t="s">
        <v>646</v>
      </c>
      <c r="G2741" s="1">
        <v>1.4</v>
      </c>
    </row>
    <row r="2742" spans="1:7">
      <c r="A2742" s="1">
        <v>435</v>
      </c>
      <c r="B2742" s="1" t="s">
        <v>803</v>
      </c>
      <c r="C2742" s="1" t="s">
        <v>2972</v>
      </c>
      <c r="D2742" s="1">
        <v>2</v>
      </c>
      <c r="E2742" s="1" t="s">
        <v>805</v>
      </c>
      <c r="F2742" s="1" t="s">
        <v>646</v>
      </c>
      <c r="G2742" s="1">
        <v>1.4</v>
      </c>
    </row>
    <row r="2743" spans="1:7">
      <c r="A2743" s="1">
        <v>436</v>
      </c>
      <c r="B2743" s="1" t="s">
        <v>803</v>
      </c>
      <c r="C2743" s="1" t="s">
        <v>2973</v>
      </c>
      <c r="D2743" s="1">
        <v>2</v>
      </c>
      <c r="E2743" s="1" t="s">
        <v>805</v>
      </c>
      <c r="F2743" s="1" t="s">
        <v>646</v>
      </c>
      <c r="G2743" s="1">
        <v>1.4</v>
      </c>
    </row>
    <row r="2744" spans="1:7">
      <c r="A2744" s="1">
        <v>437</v>
      </c>
      <c r="B2744" s="1" t="s">
        <v>803</v>
      </c>
      <c r="C2744" s="1" t="s">
        <v>2807</v>
      </c>
      <c r="D2744" s="1">
        <v>2</v>
      </c>
      <c r="E2744" s="1" t="s">
        <v>805</v>
      </c>
      <c r="F2744" s="1" t="s">
        <v>646</v>
      </c>
      <c r="G2744" s="1">
        <v>1.4</v>
      </c>
    </row>
    <row r="2745" spans="1:7">
      <c r="A2745" s="1">
        <v>457</v>
      </c>
      <c r="B2745" s="1" t="s">
        <v>803</v>
      </c>
      <c r="C2745" s="1" t="s">
        <v>2974</v>
      </c>
      <c r="D2745" s="1">
        <v>2</v>
      </c>
      <c r="E2745" s="1" t="s">
        <v>805</v>
      </c>
      <c r="F2745" s="1" t="s">
        <v>646</v>
      </c>
      <c r="G2745" s="1">
        <v>1.4</v>
      </c>
    </row>
    <row r="2746" spans="1:7">
      <c r="A2746" s="1">
        <v>458</v>
      </c>
      <c r="B2746" s="1" t="s">
        <v>803</v>
      </c>
      <c r="C2746" s="1" t="s">
        <v>2975</v>
      </c>
      <c r="D2746" s="1">
        <v>2</v>
      </c>
      <c r="E2746" s="1" t="s">
        <v>805</v>
      </c>
      <c r="F2746" s="1" t="s">
        <v>646</v>
      </c>
      <c r="G2746" s="1">
        <v>1.4</v>
      </c>
    </row>
    <row r="2747" spans="1:7">
      <c r="A2747" s="1">
        <v>459</v>
      </c>
      <c r="B2747" s="1" t="s">
        <v>803</v>
      </c>
      <c r="C2747" s="1" t="s">
        <v>2976</v>
      </c>
      <c r="D2747" s="1">
        <v>2</v>
      </c>
      <c r="E2747" s="1" t="s">
        <v>805</v>
      </c>
      <c r="F2747" s="1" t="s">
        <v>646</v>
      </c>
      <c r="G2747" s="1">
        <v>1.4</v>
      </c>
    </row>
    <row r="2748" spans="1:7">
      <c r="A2748" s="1">
        <v>460</v>
      </c>
      <c r="B2748" s="1" t="s">
        <v>803</v>
      </c>
      <c r="C2748" s="1" t="s">
        <v>2977</v>
      </c>
      <c r="D2748" s="1">
        <v>2</v>
      </c>
      <c r="E2748" s="1" t="s">
        <v>805</v>
      </c>
      <c r="F2748" s="1" t="s">
        <v>646</v>
      </c>
      <c r="G2748" s="1">
        <v>1.4</v>
      </c>
    </row>
    <row r="2749" spans="1:7">
      <c r="A2749" s="1">
        <v>461</v>
      </c>
      <c r="B2749" s="1" t="s">
        <v>803</v>
      </c>
      <c r="C2749" s="1" t="s">
        <v>2802</v>
      </c>
      <c r="D2749" s="1">
        <v>2</v>
      </c>
      <c r="E2749" s="1" t="s">
        <v>805</v>
      </c>
      <c r="F2749" s="1" t="s">
        <v>646</v>
      </c>
      <c r="G2749" s="1">
        <v>1.4</v>
      </c>
    </row>
    <row r="2750" spans="1:7">
      <c r="A2750" s="1">
        <v>462</v>
      </c>
      <c r="B2750" s="1" t="s">
        <v>803</v>
      </c>
      <c r="C2750" s="1" t="s">
        <v>2978</v>
      </c>
      <c r="D2750" s="1">
        <v>2</v>
      </c>
      <c r="E2750" s="1" t="s">
        <v>805</v>
      </c>
      <c r="F2750" s="1" t="s">
        <v>646</v>
      </c>
      <c r="G2750" s="1">
        <v>1.4</v>
      </c>
    </row>
    <row r="2751" spans="1:7">
      <c r="A2751" s="1">
        <v>501</v>
      </c>
      <c r="B2751" s="1" t="s">
        <v>803</v>
      </c>
      <c r="C2751" s="1" t="s">
        <v>1320</v>
      </c>
      <c r="D2751" s="1">
        <v>2</v>
      </c>
      <c r="E2751" s="1" t="s">
        <v>805</v>
      </c>
      <c r="F2751" s="1" t="s">
        <v>750</v>
      </c>
      <c r="G2751" s="1">
        <v>1.4</v>
      </c>
    </row>
    <row r="2752" spans="1:7">
      <c r="A2752" s="1">
        <v>502</v>
      </c>
      <c r="B2752" s="1" t="s">
        <v>803</v>
      </c>
      <c r="C2752" s="1" t="s">
        <v>2505</v>
      </c>
      <c r="D2752" s="1">
        <v>2</v>
      </c>
      <c r="E2752" s="1" t="s">
        <v>645</v>
      </c>
      <c r="F2752" s="1" t="s">
        <v>750</v>
      </c>
      <c r="G2752" s="1">
        <v>1.4</v>
      </c>
    </row>
    <row r="2753" spans="1:7">
      <c r="A2753" s="1">
        <v>535</v>
      </c>
      <c r="B2753" s="1" t="s">
        <v>803</v>
      </c>
      <c r="C2753" s="1" t="s">
        <v>2979</v>
      </c>
      <c r="D2753" s="1">
        <v>2</v>
      </c>
      <c r="E2753" s="1" t="s">
        <v>805</v>
      </c>
      <c r="F2753" s="1" t="s">
        <v>646</v>
      </c>
      <c r="G2753" s="1">
        <v>1.4</v>
      </c>
    </row>
    <row r="2754" spans="1:7">
      <c r="A2754" s="1">
        <v>536</v>
      </c>
      <c r="B2754" s="1" t="s">
        <v>803</v>
      </c>
      <c r="C2754" s="1" t="s">
        <v>2980</v>
      </c>
      <c r="D2754" s="1">
        <v>2</v>
      </c>
      <c r="E2754" s="1" t="s">
        <v>805</v>
      </c>
      <c r="F2754" s="1" t="s">
        <v>646</v>
      </c>
      <c r="G2754" s="1">
        <v>1.4</v>
      </c>
    </row>
    <row r="2755" spans="1:7">
      <c r="A2755" s="1">
        <v>537</v>
      </c>
      <c r="B2755" s="1" t="s">
        <v>803</v>
      </c>
      <c r="C2755" s="1" t="s">
        <v>2981</v>
      </c>
      <c r="D2755" s="1">
        <v>2</v>
      </c>
      <c r="E2755" s="1" t="s">
        <v>805</v>
      </c>
      <c r="F2755" s="1" t="s">
        <v>646</v>
      </c>
      <c r="G2755" s="1">
        <v>1.4</v>
      </c>
    </row>
    <row r="2756" spans="1:7">
      <c r="A2756" s="1">
        <v>538</v>
      </c>
      <c r="B2756" s="1" t="s">
        <v>803</v>
      </c>
      <c r="C2756" s="1" t="s">
        <v>2982</v>
      </c>
      <c r="D2756" s="1">
        <v>2</v>
      </c>
      <c r="E2756" s="1" t="s">
        <v>805</v>
      </c>
      <c r="F2756" s="1" t="s">
        <v>646</v>
      </c>
      <c r="G2756" s="1">
        <v>1.4</v>
      </c>
    </row>
    <row r="2757" spans="1:7">
      <c r="A2757" s="1">
        <v>548</v>
      </c>
      <c r="B2757" s="1" t="s">
        <v>803</v>
      </c>
      <c r="C2757" s="1" t="s">
        <v>2983</v>
      </c>
      <c r="D2757" s="1">
        <v>2</v>
      </c>
      <c r="E2757" s="1" t="s">
        <v>805</v>
      </c>
      <c r="F2757" s="1" t="s">
        <v>646</v>
      </c>
      <c r="G2757" s="1">
        <v>1.4</v>
      </c>
    </row>
    <row r="2758" spans="1:7">
      <c r="A2758" s="1">
        <v>549</v>
      </c>
      <c r="B2758" s="1" t="s">
        <v>803</v>
      </c>
      <c r="C2758" s="1" t="s">
        <v>2984</v>
      </c>
      <c r="D2758" s="1">
        <v>2</v>
      </c>
      <c r="E2758" s="1" t="s">
        <v>805</v>
      </c>
      <c r="F2758" s="1" t="s">
        <v>646</v>
      </c>
      <c r="G2758" s="1">
        <v>1.4</v>
      </c>
    </row>
    <row r="2759" spans="1:7">
      <c r="A2759" s="1">
        <v>550</v>
      </c>
      <c r="B2759" s="1" t="s">
        <v>803</v>
      </c>
      <c r="C2759" s="1" t="s">
        <v>2985</v>
      </c>
      <c r="D2759" s="1">
        <v>2</v>
      </c>
      <c r="E2759" s="1" t="s">
        <v>805</v>
      </c>
      <c r="F2759" s="1" t="s">
        <v>646</v>
      </c>
      <c r="G2759" s="1">
        <v>1.4</v>
      </c>
    </row>
    <row r="2760" spans="1:7">
      <c r="A2760" s="1">
        <v>551</v>
      </c>
      <c r="B2760" s="1" t="s">
        <v>803</v>
      </c>
      <c r="C2760" s="1" t="s">
        <v>2986</v>
      </c>
      <c r="D2760" s="1">
        <v>2</v>
      </c>
      <c r="E2760" s="1" t="s">
        <v>805</v>
      </c>
      <c r="F2760" s="1" t="s">
        <v>646</v>
      </c>
      <c r="G2760" s="1">
        <v>1.4</v>
      </c>
    </row>
    <row r="2761" spans="1:7">
      <c r="A2761" s="1">
        <v>591</v>
      </c>
      <c r="B2761" s="1" t="s">
        <v>803</v>
      </c>
      <c r="C2761" s="1" t="s">
        <v>2826</v>
      </c>
      <c r="D2761" s="1">
        <v>2</v>
      </c>
      <c r="E2761" s="1" t="s">
        <v>805</v>
      </c>
      <c r="F2761" s="1" t="s">
        <v>750</v>
      </c>
      <c r="G2761" s="1">
        <v>1.4</v>
      </c>
    </row>
    <row r="2762" spans="1:7">
      <c r="A2762" s="1">
        <v>605</v>
      </c>
      <c r="B2762" s="1" t="s">
        <v>803</v>
      </c>
      <c r="C2762" s="1" t="s">
        <v>2987</v>
      </c>
      <c r="D2762" s="1">
        <v>2</v>
      </c>
      <c r="E2762" s="1" t="s">
        <v>805</v>
      </c>
      <c r="F2762" s="1" t="s">
        <v>806</v>
      </c>
      <c r="G2762" s="1">
        <v>1.4</v>
      </c>
    </row>
    <row r="2763" spans="1:7">
      <c r="A2763" s="1">
        <v>606</v>
      </c>
      <c r="B2763" s="1" t="s">
        <v>803</v>
      </c>
      <c r="C2763" s="1" t="s">
        <v>2988</v>
      </c>
      <c r="D2763" s="1">
        <v>2</v>
      </c>
      <c r="E2763" s="1" t="s">
        <v>805</v>
      </c>
      <c r="F2763" s="1" t="s">
        <v>806</v>
      </c>
      <c r="G2763" s="1">
        <v>1.4</v>
      </c>
    </row>
    <row r="2764" spans="1:7">
      <c r="A2764" s="1">
        <v>607</v>
      </c>
      <c r="B2764" s="1" t="s">
        <v>803</v>
      </c>
      <c r="C2764" s="1" t="s">
        <v>2989</v>
      </c>
      <c r="D2764" s="1">
        <v>2</v>
      </c>
      <c r="E2764" s="1" t="s">
        <v>805</v>
      </c>
      <c r="F2764" s="1" t="s">
        <v>806</v>
      </c>
      <c r="G2764" s="1">
        <v>1.4</v>
      </c>
    </row>
    <row r="2765" spans="1:7">
      <c r="A2765" s="1">
        <v>608</v>
      </c>
      <c r="B2765" s="1" t="s">
        <v>803</v>
      </c>
      <c r="C2765" s="1" t="s">
        <v>2927</v>
      </c>
      <c r="D2765" s="1">
        <v>2</v>
      </c>
      <c r="E2765" s="1" t="s">
        <v>805</v>
      </c>
      <c r="F2765" s="1" t="s">
        <v>806</v>
      </c>
      <c r="G2765" s="1">
        <v>1.4</v>
      </c>
    </row>
    <row r="2766" spans="1:7">
      <c r="A2766" s="1">
        <v>609</v>
      </c>
      <c r="B2766" s="1" t="s">
        <v>803</v>
      </c>
      <c r="C2766" s="1" t="s">
        <v>2990</v>
      </c>
      <c r="D2766" s="1">
        <v>2</v>
      </c>
      <c r="E2766" s="1" t="s">
        <v>805</v>
      </c>
      <c r="F2766" s="1" t="s">
        <v>806</v>
      </c>
      <c r="G2766" s="1">
        <v>1.4</v>
      </c>
    </row>
    <row r="2767" spans="1:7">
      <c r="A2767" s="1">
        <v>627</v>
      </c>
      <c r="B2767" s="1" t="s">
        <v>803</v>
      </c>
      <c r="C2767" s="1" t="s">
        <v>2991</v>
      </c>
      <c r="D2767" s="1">
        <v>2</v>
      </c>
      <c r="E2767" s="1" t="s">
        <v>805</v>
      </c>
      <c r="F2767" s="1" t="s">
        <v>750</v>
      </c>
      <c r="G2767" s="1">
        <v>1.4</v>
      </c>
    </row>
    <row r="2768" spans="1:7">
      <c r="A2768" s="1">
        <v>652</v>
      </c>
      <c r="B2768" s="1" t="s">
        <v>803</v>
      </c>
      <c r="C2768" s="1" t="s">
        <v>2992</v>
      </c>
      <c r="D2768" s="1">
        <v>2</v>
      </c>
      <c r="E2768" s="1" t="s">
        <v>805</v>
      </c>
      <c r="F2768" s="1" t="s">
        <v>646</v>
      </c>
      <c r="G2768" s="1">
        <v>1.4</v>
      </c>
    </row>
    <row r="2769" spans="1:7">
      <c r="A2769" s="1">
        <v>653</v>
      </c>
      <c r="B2769" s="1" t="s">
        <v>803</v>
      </c>
      <c r="C2769" s="1" t="s">
        <v>2993</v>
      </c>
      <c r="D2769" s="1">
        <v>2</v>
      </c>
      <c r="E2769" s="1" t="s">
        <v>805</v>
      </c>
      <c r="F2769" s="1" t="s">
        <v>646</v>
      </c>
      <c r="G2769" s="1">
        <v>1.4</v>
      </c>
    </row>
    <row r="2770" spans="1:7">
      <c r="A2770" s="1">
        <v>654</v>
      </c>
      <c r="B2770" s="1" t="s">
        <v>803</v>
      </c>
      <c r="C2770" s="1" t="s">
        <v>2994</v>
      </c>
      <c r="D2770" s="1">
        <v>2</v>
      </c>
      <c r="E2770" s="1" t="s">
        <v>805</v>
      </c>
      <c r="F2770" s="1" t="s">
        <v>646</v>
      </c>
      <c r="G2770" s="1">
        <v>1.4</v>
      </c>
    </row>
    <row r="2771" spans="1:7">
      <c r="A2771" s="1">
        <v>655</v>
      </c>
      <c r="B2771" s="1" t="s">
        <v>803</v>
      </c>
      <c r="C2771" s="1" t="s">
        <v>2995</v>
      </c>
      <c r="D2771" s="1">
        <v>2</v>
      </c>
      <c r="E2771" s="1" t="s">
        <v>805</v>
      </c>
      <c r="F2771" s="1" t="s">
        <v>646</v>
      </c>
      <c r="G2771" s="1">
        <v>1.4</v>
      </c>
    </row>
    <row r="2772" spans="1:7">
      <c r="A2772" s="1">
        <v>808</v>
      </c>
      <c r="B2772" s="1" t="s">
        <v>779</v>
      </c>
      <c r="C2772" s="1" t="s">
        <v>2946</v>
      </c>
      <c r="D2772" s="1">
        <v>2</v>
      </c>
      <c r="E2772" s="1" t="s">
        <v>805</v>
      </c>
      <c r="F2772" s="1" t="s">
        <v>750</v>
      </c>
      <c r="G2772" s="1">
        <v>2</v>
      </c>
    </row>
    <row r="2773" spans="1:7">
      <c r="A2773" s="1">
        <v>821</v>
      </c>
      <c r="B2773" s="1" t="s">
        <v>779</v>
      </c>
      <c r="C2773" s="1" t="s">
        <v>2988</v>
      </c>
      <c r="D2773" s="1">
        <v>2</v>
      </c>
      <c r="E2773" s="1" t="s">
        <v>645</v>
      </c>
      <c r="F2773" s="1" t="s">
        <v>806</v>
      </c>
      <c r="G2773" s="1">
        <v>2</v>
      </c>
    </row>
    <row r="2774" spans="1:7">
      <c r="A2774" s="1">
        <v>825</v>
      </c>
      <c r="B2774" s="1" t="s">
        <v>779</v>
      </c>
      <c r="C2774" s="1" t="s">
        <v>2918</v>
      </c>
      <c r="D2774" s="1">
        <v>2</v>
      </c>
      <c r="E2774" s="1" t="s">
        <v>805</v>
      </c>
      <c r="F2774" s="1" t="s">
        <v>806</v>
      </c>
      <c r="G2774" s="1">
        <v>2</v>
      </c>
    </row>
    <row r="2775" spans="1:7">
      <c r="A2775" s="1">
        <v>836</v>
      </c>
      <c r="B2775" s="1" t="s">
        <v>779</v>
      </c>
      <c r="C2775" s="1" t="s">
        <v>2996</v>
      </c>
      <c r="D2775" s="1">
        <v>2</v>
      </c>
      <c r="E2775" s="1" t="s">
        <v>805</v>
      </c>
      <c r="F2775" s="1" t="s">
        <v>806</v>
      </c>
      <c r="G2775" s="1">
        <v>2</v>
      </c>
    </row>
    <row r="2776" spans="1:7">
      <c r="A2776" s="1">
        <v>838</v>
      </c>
      <c r="B2776" s="1" t="s">
        <v>779</v>
      </c>
      <c r="C2776" s="1" t="s">
        <v>2997</v>
      </c>
      <c r="D2776" s="1">
        <v>2</v>
      </c>
      <c r="E2776" s="1" t="s">
        <v>805</v>
      </c>
      <c r="F2776" s="1" t="s">
        <v>806</v>
      </c>
      <c r="G2776" s="1">
        <v>2</v>
      </c>
    </row>
    <row r="2777" spans="1:7">
      <c r="A2777" s="1">
        <v>875</v>
      </c>
      <c r="B2777" s="1" t="s">
        <v>779</v>
      </c>
      <c r="C2777" s="1" t="s">
        <v>2998</v>
      </c>
      <c r="D2777" s="1">
        <v>2</v>
      </c>
      <c r="E2777" s="1" t="s">
        <v>805</v>
      </c>
      <c r="F2777" s="1" t="s">
        <v>750</v>
      </c>
      <c r="G2777" s="1">
        <v>2</v>
      </c>
    </row>
    <row r="2778" spans="1:7">
      <c r="A2778" s="1">
        <v>896</v>
      </c>
      <c r="B2778" s="1" t="s">
        <v>779</v>
      </c>
      <c r="C2778" s="1" t="s">
        <v>2999</v>
      </c>
      <c r="D2778" s="1">
        <v>2</v>
      </c>
      <c r="E2778" s="1" t="s">
        <v>805</v>
      </c>
      <c r="F2778" s="1" t="s">
        <v>646</v>
      </c>
      <c r="G2778" s="1">
        <v>2</v>
      </c>
    </row>
    <row r="2779" spans="1:7">
      <c r="A2779" s="1">
        <v>897</v>
      </c>
      <c r="B2779" s="1" t="s">
        <v>779</v>
      </c>
      <c r="C2779" s="1" t="s">
        <v>3000</v>
      </c>
      <c r="D2779" s="1">
        <v>2</v>
      </c>
      <c r="E2779" s="1" t="s">
        <v>805</v>
      </c>
      <c r="F2779" s="1" t="s">
        <v>646</v>
      </c>
      <c r="G2779" s="1">
        <v>2</v>
      </c>
    </row>
    <row r="2780" spans="1:7">
      <c r="A2780" s="1">
        <v>898</v>
      </c>
      <c r="B2780" s="1" t="s">
        <v>779</v>
      </c>
      <c r="C2780" s="1" t="s">
        <v>934</v>
      </c>
      <c r="D2780" s="1">
        <v>2</v>
      </c>
      <c r="E2780" s="1" t="s">
        <v>805</v>
      </c>
      <c r="F2780" s="1" t="s">
        <v>646</v>
      </c>
      <c r="G2780" s="1">
        <v>2</v>
      </c>
    </row>
    <row r="2781" spans="1:7">
      <c r="A2781" s="1">
        <v>899</v>
      </c>
      <c r="B2781" s="1" t="s">
        <v>779</v>
      </c>
      <c r="C2781" s="1" t="s">
        <v>2965</v>
      </c>
      <c r="D2781" s="1">
        <v>2</v>
      </c>
      <c r="E2781" s="1" t="s">
        <v>805</v>
      </c>
      <c r="F2781" s="1" t="s">
        <v>646</v>
      </c>
      <c r="G2781" s="1">
        <v>2</v>
      </c>
    </row>
    <row r="2782" spans="1:7">
      <c r="A2782" s="1">
        <v>900</v>
      </c>
      <c r="B2782" s="1" t="s">
        <v>779</v>
      </c>
      <c r="C2782" s="1" t="s">
        <v>3001</v>
      </c>
      <c r="D2782" s="1">
        <v>2</v>
      </c>
      <c r="E2782" s="1" t="s">
        <v>805</v>
      </c>
      <c r="F2782" s="1" t="s">
        <v>646</v>
      </c>
      <c r="G2782" s="1">
        <v>2</v>
      </c>
    </row>
    <row r="2783" spans="1:7">
      <c r="A2783" s="1">
        <v>901</v>
      </c>
      <c r="B2783" s="1" t="s">
        <v>779</v>
      </c>
      <c r="C2783" s="1" t="s">
        <v>2815</v>
      </c>
      <c r="D2783" s="1">
        <v>2</v>
      </c>
      <c r="E2783" s="1" t="s">
        <v>805</v>
      </c>
      <c r="F2783" s="1" t="s">
        <v>646</v>
      </c>
      <c r="G2783" s="1">
        <v>2</v>
      </c>
    </row>
    <row r="2784" spans="1:7">
      <c r="A2784" s="1">
        <v>902</v>
      </c>
      <c r="B2784" s="1" t="s">
        <v>779</v>
      </c>
      <c r="C2784" s="1" t="s">
        <v>2963</v>
      </c>
      <c r="D2784" s="1">
        <v>2</v>
      </c>
      <c r="E2784" s="1" t="s">
        <v>805</v>
      </c>
      <c r="F2784" s="1" t="s">
        <v>646</v>
      </c>
      <c r="G2784" s="1">
        <v>2</v>
      </c>
    </row>
    <row r="2785" spans="1:7">
      <c r="A2785" s="1">
        <v>923</v>
      </c>
      <c r="B2785" s="1" t="s">
        <v>765</v>
      </c>
      <c r="C2785" s="1" t="s">
        <v>3002</v>
      </c>
      <c r="D2785" s="1">
        <v>2</v>
      </c>
      <c r="E2785" s="1" t="s">
        <v>645</v>
      </c>
      <c r="F2785" s="1" t="s">
        <v>806</v>
      </c>
      <c r="G2785" s="1">
        <v>2</v>
      </c>
    </row>
    <row r="2786" spans="1:7">
      <c r="A2786" s="1">
        <v>929</v>
      </c>
      <c r="B2786" s="1" t="s">
        <v>765</v>
      </c>
      <c r="C2786" s="1" t="s">
        <v>2946</v>
      </c>
      <c r="D2786" s="1">
        <v>2</v>
      </c>
      <c r="E2786" s="1" t="s">
        <v>805</v>
      </c>
      <c r="F2786" s="1" t="s">
        <v>750</v>
      </c>
      <c r="G2786" s="1">
        <v>2</v>
      </c>
    </row>
    <row r="2787" spans="1:7">
      <c r="A2787" s="1">
        <v>935</v>
      </c>
      <c r="B2787" s="1" t="s">
        <v>765</v>
      </c>
      <c r="C2787" s="1" t="s">
        <v>3003</v>
      </c>
      <c r="D2787" s="1">
        <v>2</v>
      </c>
      <c r="E2787" s="1" t="s">
        <v>805</v>
      </c>
      <c r="F2787" s="1" t="s">
        <v>750</v>
      </c>
      <c r="G2787" s="1">
        <v>2</v>
      </c>
    </row>
    <row r="2788" spans="1:7">
      <c r="A2788" s="1">
        <v>962</v>
      </c>
      <c r="B2788" s="1" t="s">
        <v>765</v>
      </c>
      <c r="C2788" s="1" t="s">
        <v>3004</v>
      </c>
      <c r="D2788" s="1">
        <v>2</v>
      </c>
      <c r="E2788" s="1" t="s">
        <v>805</v>
      </c>
      <c r="F2788" s="1" t="s">
        <v>646</v>
      </c>
      <c r="G2788" s="1">
        <v>2</v>
      </c>
    </row>
    <row r="2789" spans="1:7">
      <c r="A2789" s="1">
        <v>963</v>
      </c>
      <c r="B2789" s="1" t="s">
        <v>765</v>
      </c>
      <c r="C2789" s="1" t="s">
        <v>3005</v>
      </c>
      <c r="D2789" s="1">
        <v>2</v>
      </c>
      <c r="E2789" s="1" t="s">
        <v>805</v>
      </c>
      <c r="F2789" s="1" t="s">
        <v>646</v>
      </c>
      <c r="G2789" s="1">
        <v>2</v>
      </c>
    </row>
    <row r="2790" spans="1:7">
      <c r="A2790" s="1">
        <v>964</v>
      </c>
      <c r="B2790" s="1" t="s">
        <v>765</v>
      </c>
      <c r="C2790" s="1" t="s">
        <v>3006</v>
      </c>
      <c r="D2790" s="1">
        <v>2</v>
      </c>
      <c r="E2790" s="1" t="s">
        <v>805</v>
      </c>
      <c r="F2790" s="1" t="s">
        <v>646</v>
      </c>
      <c r="G2790" s="1">
        <v>2</v>
      </c>
    </row>
    <row r="2791" spans="1:7">
      <c r="A2791" s="1">
        <v>965</v>
      </c>
      <c r="B2791" s="1" t="s">
        <v>765</v>
      </c>
      <c r="C2791" s="1" t="s">
        <v>2955</v>
      </c>
      <c r="D2791" s="1">
        <v>2</v>
      </c>
      <c r="E2791" s="1" t="s">
        <v>805</v>
      </c>
      <c r="F2791" s="1" t="s">
        <v>646</v>
      </c>
      <c r="G2791" s="1">
        <v>2</v>
      </c>
    </row>
    <row r="2792" spans="1:7">
      <c r="A2792" s="1">
        <v>966</v>
      </c>
      <c r="B2792" s="1" t="s">
        <v>765</v>
      </c>
      <c r="C2792" s="1" t="s">
        <v>3007</v>
      </c>
      <c r="D2792" s="1">
        <v>2</v>
      </c>
      <c r="E2792" s="1" t="s">
        <v>805</v>
      </c>
      <c r="F2792" s="1" t="s">
        <v>646</v>
      </c>
      <c r="G2792" s="1">
        <v>2</v>
      </c>
    </row>
    <row r="2793" spans="1:7">
      <c r="A2793" s="1">
        <v>967</v>
      </c>
      <c r="B2793" s="1" t="s">
        <v>765</v>
      </c>
      <c r="C2793" s="1" t="s">
        <v>3008</v>
      </c>
      <c r="D2793" s="1">
        <v>2</v>
      </c>
      <c r="E2793" s="1" t="s">
        <v>805</v>
      </c>
      <c r="F2793" s="1" t="s">
        <v>646</v>
      </c>
      <c r="G2793" s="1">
        <v>2</v>
      </c>
    </row>
    <row r="2794" spans="1:7">
      <c r="A2794" s="1">
        <v>968</v>
      </c>
      <c r="B2794" s="1" t="s">
        <v>765</v>
      </c>
      <c r="C2794" s="1" t="s">
        <v>3009</v>
      </c>
      <c r="D2794" s="1">
        <v>2</v>
      </c>
      <c r="E2794" s="1" t="s">
        <v>805</v>
      </c>
      <c r="F2794" s="1" t="s">
        <v>646</v>
      </c>
      <c r="G2794" s="1">
        <v>2</v>
      </c>
    </row>
    <row r="2795" spans="1:7">
      <c r="A2795" s="1">
        <v>1043</v>
      </c>
      <c r="B2795" s="1" t="s">
        <v>765</v>
      </c>
      <c r="C2795" s="1" t="s">
        <v>2826</v>
      </c>
      <c r="D2795" s="1">
        <v>2</v>
      </c>
      <c r="E2795" s="1" t="s">
        <v>805</v>
      </c>
      <c r="F2795" s="1" t="s">
        <v>750</v>
      </c>
      <c r="G2795" s="1">
        <v>2</v>
      </c>
    </row>
    <row r="2796" spans="1:7">
      <c r="A2796" s="1">
        <v>1140</v>
      </c>
      <c r="B2796" s="1" t="s">
        <v>1173</v>
      </c>
      <c r="C2796" s="1" t="s">
        <v>3010</v>
      </c>
      <c r="D2796" s="1">
        <v>2</v>
      </c>
      <c r="E2796" s="1" t="s">
        <v>805</v>
      </c>
      <c r="F2796" s="1" t="s">
        <v>806</v>
      </c>
      <c r="G2796" s="1">
        <v>1.4</v>
      </c>
    </row>
    <row r="2797" spans="1:7">
      <c r="A2797" s="1">
        <v>1145</v>
      </c>
      <c r="B2797" s="1" t="s">
        <v>1173</v>
      </c>
      <c r="C2797" s="1" t="s">
        <v>3011</v>
      </c>
      <c r="D2797" s="1">
        <v>2</v>
      </c>
      <c r="E2797" s="1" t="s">
        <v>805</v>
      </c>
      <c r="F2797" s="1" t="s">
        <v>806</v>
      </c>
      <c r="G2797" s="1">
        <v>1.4</v>
      </c>
    </row>
    <row r="2798" spans="1:7">
      <c r="A2798" s="1">
        <v>1147</v>
      </c>
      <c r="B2798" s="1" t="s">
        <v>1173</v>
      </c>
      <c r="C2798" s="1" t="s">
        <v>3012</v>
      </c>
      <c r="D2798" s="1">
        <v>2</v>
      </c>
      <c r="E2798" s="1" t="s">
        <v>805</v>
      </c>
      <c r="F2798" s="1" t="s">
        <v>648</v>
      </c>
      <c r="G2798" s="1">
        <v>1.4</v>
      </c>
    </row>
    <row r="2799" spans="1:7">
      <c r="A2799" s="1">
        <v>1153</v>
      </c>
      <c r="B2799" s="1" t="s">
        <v>1173</v>
      </c>
      <c r="C2799" s="1" t="s">
        <v>3013</v>
      </c>
      <c r="D2799" s="1">
        <v>2</v>
      </c>
      <c r="E2799" s="1" t="s">
        <v>805</v>
      </c>
      <c r="F2799" s="1" t="s">
        <v>648</v>
      </c>
      <c r="G2799" s="1">
        <v>1.4</v>
      </c>
    </row>
    <row r="2800" spans="1:7">
      <c r="A2800" s="1">
        <v>1380</v>
      </c>
      <c r="B2800" s="1" t="s">
        <v>816</v>
      </c>
      <c r="C2800" s="1" t="s">
        <v>3014</v>
      </c>
      <c r="D2800" s="1">
        <v>2</v>
      </c>
      <c r="E2800" s="1" t="s">
        <v>805</v>
      </c>
      <c r="F2800" s="1" t="s">
        <v>750</v>
      </c>
      <c r="G2800" s="1">
        <v>2</v>
      </c>
    </row>
    <row r="2801" spans="1:7">
      <c r="A2801" s="1">
        <v>1381</v>
      </c>
      <c r="B2801" s="1" t="s">
        <v>816</v>
      </c>
      <c r="C2801" s="1" t="s">
        <v>2788</v>
      </c>
      <c r="D2801" s="1">
        <v>2</v>
      </c>
      <c r="E2801" s="1" t="s">
        <v>805</v>
      </c>
      <c r="F2801" s="1" t="s">
        <v>750</v>
      </c>
      <c r="G2801" s="1">
        <v>2</v>
      </c>
    </row>
    <row r="2802" spans="1:7">
      <c r="A2802" s="1">
        <v>1382</v>
      </c>
      <c r="B2802" s="1" t="s">
        <v>816</v>
      </c>
      <c r="C2802" s="1" t="s">
        <v>3015</v>
      </c>
      <c r="D2802" s="1">
        <v>2</v>
      </c>
      <c r="E2802" s="1" t="s">
        <v>805</v>
      </c>
      <c r="F2802" s="1" t="s">
        <v>750</v>
      </c>
      <c r="G2802" s="1">
        <v>2</v>
      </c>
    </row>
    <row r="2803" spans="1:7">
      <c r="A2803" s="1">
        <v>1383</v>
      </c>
      <c r="B2803" s="1" t="s">
        <v>816</v>
      </c>
      <c r="C2803" s="1" t="s">
        <v>2925</v>
      </c>
      <c r="D2803" s="1">
        <v>2</v>
      </c>
      <c r="E2803" s="1" t="s">
        <v>805</v>
      </c>
      <c r="F2803" s="1" t="s">
        <v>750</v>
      </c>
      <c r="G2803" s="1">
        <v>2</v>
      </c>
    </row>
    <row r="2804" spans="1:7">
      <c r="A2804" s="1">
        <v>1384</v>
      </c>
      <c r="B2804" s="1" t="s">
        <v>816</v>
      </c>
      <c r="C2804" s="1" t="s">
        <v>3016</v>
      </c>
      <c r="D2804" s="1">
        <v>2</v>
      </c>
      <c r="E2804" s="1" t="s">
        <v>805</v>
      </c>
      <c r="F2804" s="1" t="s">
        <v>750</v>
      </c>
      <c r="G2804" s="1">
        <v>2</v>
      </c>
    </row>
    <row r="2805" spans="1:7">
      <c r="A2805" s="1">
        <v>1385</v>
      </c>
      <c r="B2805" s="1" t="s">
        <v>816</v>
      </c>
      <c r="C2805" s="1" t="s">
        <v>3017</v>
      </c>
      <c r="D2805" s="1">
        <v>2</v>
      </c>
      <c r="E2805" s="1" t="s">
        <v>805</v>
      </c>
      <c r="F2805" s="1" t="s">
        <v>750</v>
      </c>
      <c r="G2805" s="1">
        <v>2</v>
      </c>
    </row>
    <row r="2806" spans="1:7">
      <c r="A2806" s="1">
        <v>1388</v>
      </c>
      <c r="B2806" s="1" t="s">
        <v>654</v>
      </c>
      <c r="C2806" s="1" t="s">
        <v>3018</v>
      </c>
      <c r="D2806" s="1">
        <v>2</v>
      </c>
      <c r="E2806" s="1" t="s">
        <v>645</v>
      </c>
      <c r="F2806" s="1" t="s">
        <v>806</v>
      </c>
      <c r="G2806" s="1">
        <v>2</v>
      </c>
    </row>
    <row r="2807" spans="1:7">
      <c r="A2807" s="1">
        <v>1389</v>
      </c>
      <c r="B2807" s="1" t="s">
        <v>654</v>
      </c>
      <c r="C2807" s="1" t="s">
        <v>3019</v>
      </c>
      <c r="D2807" s="1">
        <v>2</v>
      </c>
      <c r="E2807" s="1" t="s">
        <v>805</v>
      </c>
      <c r="F2807" s="1" t="s">
        <v>2489</v>
      </c>
      <c r="G2807" s="1">
        <v>2</v>
      </c>
    </row>
    <row r="2808" spans="1:7">
      <c r="A2808" s="1">
        <v>1390</v>
      </c>
      <c r="B2808" s="1" t="s">
        <v>654</v>
      </c>
      <c r="C2808" s="1" t="s">
        <v>3020</v>
      </c>
      <c r="D2808" s="1">
        <v>2</v>
      </c>
      <c r="E2808" s="1" t="s">
        <v>805</v>
      </c>
      <c r="F2808" s="1" t="s">
        <v>750</v>
      </c>
      <c r="G2808" s="1">
        <v>2</v>
      </c>
    </row>
    <row r="2809" spans="1:7">
      <c r="A2809" s="1">
        <v>1402</v>
      </c>
      <c r="B2809" s="1" t="s">
        <v>654</v>
      </c>
      <c r="C2809" s="1" t="s">
        <v>2980</v>
      </c>
      <c r="D2809" s="1">
        <v>2</v>
      </c>
      <c r="E2809" s="1" t="s">
        <v>805</v>
      </c>
      <c r="F2809" s="1" t="s">
        <v>646</v>
      </c>
      <c r="G2809" s="1">
        <v>1.4</v>
      </c>
    </row>
    <row r="2810" spans="1:7">
      <c r="A2810" s="1">
        <v>1403</v>
      </c>
      <c r="B2810" s="1" t="s">
        <v>654</v>
      </c>
      <c r="C2810" s="1" t="s">
        <v>3021</v>
      </c>
      <c r="D2810" s="1">
        <v>2</v>
      </c>
      <c r="E2810" s="1" t="s">
        <v>805</v>
      </c>
      <c r="F2810" s="1" t="s">
        <v>646</v>
      </c>
      <c r="G2810" s="1">
        <v>1.4</v>
      </c>
    </row>
    <row r="2811" spans="1:7">
      <c r="A2811" s="1">
        <v>1404</v>
      </c>
      <c r="B2811" s="1" t="s">
        <v>654</v>
      </c>
      <c r="C2811" s="1" t="s">
        <v>3022</v>
      </c>
      <c r="D2811" s="1">
        <v>2</v>
      </c>
      <c r="E2811" s="1" t="s">
        <v>805</v>
      </c>
      <c r="F2811" s="1" t="s">
        <v>646</v>
      </c>
      <c r="G2811" s="1">
        <v>1.4</v>
      </c>
    </row>
    <row r="2812" spans="1:7">
      <c r="A2812" s="1">
        <v>1405</v>
      </c>
      <c r="B2812" s="1" t="s">
        <v>654</v>
      </c>
      <c r="C2812" s="1" t="s">
        <v>3023</v>
      </c>
      <c r="D2812" s="1">
        <v>2</v>
      </c>
      <c r="E2812" s="1" t="s">
        <v>805</v>
      </c>
      <c r="F2812" s="1" t="s">
        <v>646</v>
      </c>
      <c r="G2812" s="1">
        <v>1.4</v>
      </c>
    </row>
    <row r="2813" spans="1:7">
      <c r="A2813" s="1">
        <v>1406</v>
      </c>
      <c r="B2813" s="1" t="s">
        <v>654</v>
      </c>
      <c r="C2813" s="1" t="s">
        <v>2981</v>
      </c>
      <c r="D2813" s="1">
        <v>2</v>
      </c>
      <c r="E2813" s="1" t="s">
        <v>805</v>
      </c>
      <c r="F2813" s="1" t="s">
        <v>646</v>
      </c>
      <c r="G2813" s="1">
        <v>1.4</v>
      </c>
    </row>
    <row r="2814" spans="1:7">
      <c r="A2814" s="1">
        <v>1589</v>
      </c>
      <c r="B2814" s="1" t="s">
        <v>722</v>
      </c>
      <c r="C2814" s="1" t="s">
        <v>3024</v>
      </c>
      <c r="D2814" s="1">
        <v>2</v>
      </c>
      <c r="E2814" s="1" t="s">
        <v>645</v>
      </c>
      <c r="F2814" s="1" t="s">
        <v>648</v>
      </c>
      <c r="G2814" s="1">
        <v>2</v>
      </c>
    </row>
    <row r="2815" spans="1:7">
      <c r="A2815" s="1">
        <v>1590</v>
      </c>
      <c r="B2815" s="1" t="s">
        <v>722</v>
      </c>
      <c r="C2815" s="1" t="s">
        <v>3025</v>
      </c>
      <c r="D2815" s="1">
        <v>2</v>
      </c>
      <c r="E2815" s="1" t="s">
        <v>805</v>
      </c>
      <c r="F2815" s="1" t="s">
        <v>648</v>
      </c>
      <c r="G2815" s="1">
        <v>2</v>
      </c>
    </row>
    <row r="2816" spans="1:7">
      <c r="A2816" s="1">
        <v>1591</v>
      </c>
      <c r="B2816" s="1" t="s">
        <v>722</v>
      </c>
      <c r="C2816" s="1" t="s">
        <v>2988</v>
      </c>
      <c r="D2816" s="1">
        <v>2</v>
      </c>
      <c r="E2816" s="1" t="s">
        <v>645</v>
      </c>
      <c r="F2816" s="1" t="s">
        <v>648</v>
      </c>
      <c r="G2816" s="1">
        <v>2</v>
      </c>
    </row>
    <row r="2817" spans="1:7">
      <c r="A2817" s="1">
        <v>1592</v>
      </c>
      <c r="B2817" s="1" t="s">
        <v>722</v>
      </c>
      <c r="C2817" s="1" t="s">
        <v>3026</v>
      </c>
      <c r="D2817" s="1">
        <v>2</v>
      </c>
      <c r="E2817" s="1" t="s">
        <v>805</v>
      </c>
      <c r="F2817" s="1" t="s">
        <v>648</v>
      </c>
      <c r="G2817" s="1">
        <v>2</v>
      </c>
    </row>
    <row r="2818" spans="1:7">
      <c r="A2818" s="1">
        <v>1593</v>
      </c>
      <c r="B2818" s="1" t="s">
        <v>722</v>
      </c>
      <c r="C2818" s="1" t="s">
        <v>3027</v>
      </c>
      <c r="D2818" s="1">
        <v>2</v>
      </c>
      <c r="E2818" s="1" t="s">
        <v>805</v>
      </c>
      <c r="F2818" s="1" t="s">
        <v>648</v>
      </c>
      <c r="G2818" s="1">
        <v>2</v>
      </c>
    </row>
    <row r="2819" spans="1:7">
      <c r="A2819" s="1">
        <v>1657</v>
      </c>
      <c r="B2819" s="1" t="s">
        <v>722</v>
      </c>
      <c r="C2819" s="1" t="s">
        <v>2960</v>
      </c>
      <c r="D2819" s="1">
        <v>2</v>
      </c>
      <c r="E2819" s="1" t="s">
        <v>645</v>
      </c>
      <c r="F2819" s="1" t="s">
        <v>806</v>
      </c>
      <c r="G2819" s="1">
        <v>2</v>
      </c>
    </row>
    <row r="2820" spans="1:7">
      <c r="A2820" s="1">
        <v>1658</v>
      </c>
      <c r="B2820" s="1" t="s">
        <v>722</v>
      </c>
      <c r="C2820" s="1" t="s">
        <v>3028</v>
      </c>
      <c r="D2820" s="1">
        <v>2</v>
      </c>
      <c r="E2820" s="1" t="s">
        <v>645</v>
      </c>
      <c r="F2820" s="1" t="s">
        <v>806</v>
      </c>
      <c r="G2820" s="1">
        <v>2</v>
      </c>
    </row>
    <row r="2821" spans="1:7">
      <c r="A2821" s="1">
        <v>1659</v>
      </c>
      <c r="B2821" s="1" t="s">
        <v>722</v>
      </c>
      <c r="C2821" s="1" t="s">
        <v>3029</v>
      </c>
      <c r="D2821" s="1">
        <v>2</v>
      </c>
      <c r="E2821" s="1" t="s">
        <v>645</v>
      </c>
      <c r="F2821" s="1" t="s">
        <v>806</v>
      </c>
      <c r="G2821" s="1">
        <v>2</v>
      </c>
    </row>
    <row r="2822" spans="1:7">
      <c r="A2822" s="1">
        <v>1690</v>
      </c>
      <c r="B2822" s="1" t="s">
        <v>722</v>
      </c>
      <c r="C2822" s="1" t="s">
        <v>2813</v>
      </c>
      <c r="D2822" s="1">
        <v>2</v>
      </c>
      <c r="E2822" s="1" t="s">
        <v>805</v>
      </c>
      <c r="F2822" s="1" t="s">
        <v>750</v>
      </c>
      <c r="G2822" s="1">
        <v>2</v>
      </c>
    </row>
    <row r="2823" spans="1:7">
      <c r="A2823" s="1">
        <v>1696</v>
      </c>
      <c r="B2823" s="1" t="s">
        <v>722</v>
      </c>
      <c r="C2823" s="1" t="s">
        <v>3030</v>
      </c>
      <c r="D2823" s="1">
        <v>2</v>
      </c>
      <c r="E2823" s="1" t="s">
        <v>805</v>
      </c>
      <c r="F2823" s="1" t="s">
        <v>750</v>
      </c>
      <c r="G2823" s="1">
        <v>2</v>
      </c>
    </row>
    <row r="2824" spans="1:7">
      <c r="A2824" s="1">
        <v>1697</v>
      </c>
      <c r="B2824" s="1" t="s">
        <v>722</v>
      </c>
      <c r="C2824" s="1" t="s">
        <v>2946</v>
      </c>
      <c r="D2824" s="1">
        <v>2</v>
      </c>
      <c r="E2824" s="1" t="s">
        <v>805</v>
      </c>
      <c r="F2824" s="1" t="s">
        <v>750</v>
      </c>
      <c r="G2824" s="1">
        <v>2</v>
      </c>
    </row>
    <row r="2825" spans="1:7">
      <c r="A2825" s="1">
        <v>1699</v>
      </c>
      <c r="B2825" s="1" t="s">
        <v>722</v>
      </c>
      <c r="C2825" s="1" t="s">
        <v>3017</v>
      </c>
      <c r="D2825" s="1">
        <v>2</v>
      </c>
      <c r="E2825" s="1" t="s">
        <v>805</v>
      </c>
      <c r="F2825" s="1" t="s">
        <v>750</v>
      </c>
      <c r="G2825" s="1">
        <v>2</v>
      </c>
    </row>
    <row r="2826" spans="1:7">
      <c r="A2826" s="1">
        <v>1700</v>
      </c>
      <c r="B2826" s="1" t="s">
        <v>722</v>
      </c>
      <c r="C2826" s="1" t="s">
        <v>3031</v>
      </c>
      <c r="D2826" s="1">
        <v>2</v>
      </c>
      <c r="E2826" s="1" t="s">
        <v>645</v>
      </c>
      <c r="F2826" s="1" t="s">
        <v>2489</v>
      </c>
      <c r="G2826" s="1">
        <v>2</v>
      </c>
    </row>
    <row r="2827" spans="1:7">
      <c r="A2827" s="1">
        <v>1763</v>
      </c>
      <c r="B2827" s="1" t="s">
        <v>819</v>
      </c>
      <c r="C2827" s="1" t="s">
        <v>3032</v>
      </c>
      <c r="D2827" s="1">
        <v>2</v>
      </c>
      <c r="E2827" s="1" t="s">
        <v>805</v>
      </c>
      <c r="F2827" s="1" t="s">
        <v>806</v>
      </c>
      <c r="G2827" s="1">
        <v>1.4</v>
      </c>
    </row>
    <row r="2828" spans="1:7">
      <c r="A2828" s="1">
        <v>1765</v>
      </c>
      <c r="B2828" s="1" t="s">
        <v>819</v>
      </c>
      <c r="C2828" s="1" t="s">
        <v>2862</v>
      </c>
      <c r="D2828" s="1">
        <v>2</v>
      </c>
      <c r="E2828" s="1" t="s">
        <v>645</v>
      </c>
      <c r="F2828" s="1" t="s">
        <v>806</v>
      </c>
      <c r="G2828" s="1">
        <v>1.4</v>
      </c>
    </row>
    <row r="2829" spans="1:7">
      <c r="A2829" s="1">
        <v>1766</v>
      </c>
      <c r="B2829" s="1" t="s">
        <v>819</v>
      </c>
      <c r="C2829" s="1" t="s">
        <v>3033</v>
      </c>
      <c r="D2829" s="1">
        <v>2</v>
      </c>
      <c r="E2829" s="1" t="s">
        <v>805</v>
      </c>
      <c r="F2829" s="1" t="s">
        <v>806</v>
      </c>
      <c r="G2829" s="1">
        <v>1.4</v>
      </c>
    </row>
    <row r="2830" spans="1:7">
      <c r="A2830" s="1">
        <v>1767</v>
      </c>
      <c r="B2830" s="1" t="s">
        <v>819</v>
      </c>
      <c r="C2830" s="1" t="s">
        <v>3034</v>
      </c>
      <c r="D2830" s="1">
        <v>2</v>
      </c>
      <c r="E2830" s="1" t="s">
        <v>805</v>
      </c>
      <c r="F2830" s="1" t="s">
        <v>806</v>
      </c>
      <c r="G2830" s="1">
        <v>1.4</v>
      </c>
    </row>
    <row r="2831" spans="1:7">
      <c r="A2831" s="1">
        <v>1927</v>
      </c>
      <c r="B2831" s="1" t="s">
        <v>722</v>
      </c>
      <c r="C2831" s="1" t="s">
        <v>3035</v>
      </c>
      <c r="D2831" s="1">
        <v>2</v>
      </c>
      <c r="E2831" s="1" t="s">
        <v>645</v>
      </c>
      <c r="F2831" s="1" t="s">
        <v>724</v>
      </c>
      <c r="G2831" s="1">
        <v>2</v>
      </c>
    </row>
    <row r="2832" spans="1:7">
      <c r="A2832" s="1">
        <v>1928</v>
      </c>
      <c r="B2832" s="1" t="s">
        <v>722</v>
      </c>
      <c r="C2832" s="1" t="s">
        <v>2232</v>
      </c>
      <c r="D2832" s="1">
        <v>2</v>
      </c>
      <c r="E2832" s="1" t="s">
        <v>645</v>
      </c>
      <c r="F2832" s="1" t="s">
        <v>724</v>
      </c>
      <c r="G2832" s="1">
        <v>2</v>
      </c>
    </row>
    <row r="2833" spans="1:7">
      <c r="A2833" s="1">
        <v>1929</v>
      </c>
      <c r="B2833" s="1" t="s">
        <v>722</v>
      </c>
      <c r="C2833" s="1" t="s">
        <v>2863</v>
      </c>
      <c r="D2833" s="1">
        <v>2</v>
      </c>
      <c r="E2833" s="1" t="s">
        <v>645</v>
      </c>
      <c r="F2833" s="1" t="s">
        <v>724</v>
      </c>
      <c r="G2833" s="1">
        <v>2</v>
      </c>
    </row>
    <row r="2834" spans="1:7">
      <c r="A2834" s="1">
        <v>1930</v>
      </c>
      <c r="B2834" s="1" t="s">
        <v>722</v>
      </c>
      <c r="C2834" s="1" t="s">
        <v>3026</v>
      </c>
      <c r="D2834" s="1">
        <v>2</v>
      </c>
      <c r="E2834" s="1" t="s">
        <v>645</v>
      </c>
      <c r="F2834" s="1" t="s">
        <v>724</v>
      </c>
      <c r="G2834" s="1">
        <v>2</v>
      </c>
    </row>
    <row r="2835" spans="1:7">
      <c r="A2835" s="1">
        <v>1931</v>
      </c>
      <c r="B2835" s="1" t="s">
        <v>722</v>
      </c>
      <c r="C2835" s="1" t="s">
        <v>3036</v>
      </c>
      <c r="D2835" s="1">
        <v>2</v>
      </c>
      <c r="E2835" s="1" t="s">
        <v>645</v>
      </c>
      <c r="F2835" s="1" t="s">
        <v>724</v>
      </c>
      <c r="G2835" s="1">
        <v>2</v>
      </c>
    </row>
    <row r="2836" spans="1:7">
      <c r="A2836" s="1">
        <v>1932</v>
      </c>
      <c r="B2836" s="1" t="s">
        <v>722</v>
      </c>
      <c r="C2836" s="1" t="s">
        <v>2820</v>
      </c>
      <c r="D2836" s="1">
        <v>2</v>
      </c>
      <c r="E2836" s="1" t="s">
        <v>645</v>
      </c>
      <c r="F2836" s="1" t="s">
        <v>648</v>
      </c>
      <c r="G2836" s="1">
        <v>2</v>
      </c>
    </row>
    <row r="2837" spans="1:7">
      <c r="A2837" s="1">
        <v>1933</v>
      </c>
      <c r="B2837" s="1" t="s">
        <v>722</v>
      </c>
      <c r="C2837" s="1" t="s">
        <v>3037</v>
      </c>
      <c r="D2837" s="1">
        <v>2</v>
      </c>
      <c r="E2837" s="1" t="s">
        <v>805</v>
      </c>
      <c r="F2837" s="1" t="s">
        <v>648</v>
      </c>
      <c r="G2837" s="1">
        <v>2</v>
      </c>
    </row>
    <row r="2838" spans="1:7">
      <c r="A2838" s="1">
        <v>1934</v>
      </c>
      <c r="B2838" s="1" t="s">
        <v>722</v>
      </c>
      <c r="C2838" s="1" t="s">
        <v>3038</v>
      </c>
      <c r="D2838" s="1">
        <v>2</v>
      </c>
      <c r="E2838" s="1" t="s">
        <v>805</v>
      </c>
      <c r="F2838" s="1" t="s">
        <v>648</v>
      </c>
      <c r="G2838" s="1">
        <v>2</v>
      </c>
    </row>
    <row r="2839" spans="1:7">
      <c r="A2839" s="1">
        <v>1942</v>
      </c>
      <c r="B2839" s="1" t="s">
        <v>722</v>
      </c>
      <c r="C2839" s="1" t="s">
        <v>3039</v>
      </c>
      <c r="D2839" s="1">
        <v>2</v>
      </c>
      <c r="E2839" s="1" t="s">
        <v>645</v>
      </c>
      <c r="F2839" s="1" t="s">
        <v>648</v>
      </c>
      <c r="G2839" s="1">
        <v>2</v>
      </c>
    </row>
    <row r="2840" spans="1:7">
      <c r="A2840" s="1">
        <v>1966</v>
      </c>
      <c r="B2840" s="1" t="s">
        <v>654</v>
      </c>
      <c r="C2840" s="1" t="s">
        <v>3040</v>
      </c>
      <c r="D2840" s="1">
        <v>2</v>
      </c>
      <c r="E2840" s="1" t="s">
        <v>805</v>
      </c>
      <c r="F2840" s="1" t="s">
        <v>806</v>
      </c>
      <c r="G2840" s="1">
        <v>2.1</v>
      </c>
    </row>
    <row r="2841" spans="1:7">
      <c r="A2841" s="1">
        <v>1970</v>
      </c>
      <c r="B2841" s="1" t="s">
        <v>654</v>
      </c>
      <c r="C2841" s="1" t="s">
        <v>3041</v>
      </c>
      <c r="D2841" s="1">
        <v>2</v>
      </c>
      <c r="E2841" s="1" t="s">
        <v>805</v>
      </c>
      <c r="F2841" s="1" t="s">
        <v>806</v>
      </c>
      <c r="G2841" s="1">
        <v>1.4</v>
      </c>
    </row>
    <row r="2842" spans="1:7">
      <c r="A2842" s="1">
        <v>1988</v>
      </c>
      <c r="B2842" s="1" t="s">
        <v>654</v>
      </c>
      <c r="C2842" s="1" t="s">
        <v>2989</v>
      </c>
      <c r="D2842" s="1">
        <v>2</v>
      </c>
      <c r="E2842" s="1" t="s">
        <v>645</v>
      </c>
      <c r="F2842" s="1" t="s">
        <v>806</v>
      </c>
      <c r="G2842" s="1">
        <v>1.4</v>
      </c>
    </row>
    <row r="2843" spans="1:7">
      <c r="A2843" s="1">
        <v>2085</v>
      </c>
      <c r="B2843" s="1" t="s">
        <v>1770</v>
      </c>
      <c r="C2843" s="1" t="s">
        <v>2733</v>
      </c>
      <c r="D2843" s="1">
        <v>2</v>
      </c>
      <c r="E2843" s="1" t="s">
        <v>645</v>
      </c>
      <c r="F2843" s="1" t="s">
        <v>806</v>
      </c>
      <c r="G2843" s="1">
        <v>2</v>
      </c>
    </row>
    <row r="2844" spans="1:7">
      <c r="A2844" s="1">
        <v>2588</v>
      </c>
      <c r="B2844" s="1" t="s">
        <v>657</v>
      </c>
      <c r="C2844" s="1" t="s">
        <v>3020</v>
      </c>
      <c r="D2844" s="1">
        <v>2</v>
      </c>
      <c r="E2844" s="1" t="s">
        <v>805</v>
      </c>
      <c r="F2844" s="1" t="s">
        <v>750</v>
      </c>
      <c r="G2844" s="1">
        <v>2</v>
      </c>
    </row>
    <row r="2845" spans="1:7">
      <c r="A2845" s="1">
        <v>2589</v>
      </c>
      <c r="B2845" s="1" t="s">
        <v>657</v>
      </c>
      <c r="C2845" s="1" t="s">
        <v>3017</v>
      </c>
      <c r="D2845" s="1">
        <v>2</v>
      </c>
      <c r="E2845" s="1" t="s">
        <v>805</v>
      </c>
      <c r="F2845" s="1" t="s">
        <v>750</v>
      </c>
      <c r="G2845" s="1">
        <v>2</v>
      </c>
    </row>
    <row r="2846" spans="1:7">
      <c r="A2846" s="1">
        <v>2590</v>
      </c>
      <c r="B2846" s="1" t="s">
        <v>657</v>
      </c>
      <c r="C2846" s="1" t="s">
        <v>3003</v>
      </c>
      <c r="D2846" s="1">
        <v>2</v>
      </c>
      <c r="E2846" s="1" t="s">
        <v>805</v>
      </c>
      <c r="F2846" s="1" t="s">
        <v>750</v>
      </c>
      <c r="G2846" s="1">
        <v>2</v>
      </c>
    </row>
    <row r="2847" spans="1:7">
      <c r="A2847" s="1">
        <v>2591</v>
      </c>
      <c r="B2847" s="1" t="s">
        <v>657</v>
      </c>
      <c r="C2847" s="1" t="s">
        <v>3042</v>
      </c>
      <c r="D2847" s="1">
        <v>2</v>
      </c>
      <c r="E2847" s="1" t="s">
        <v>805</v>
      </c>
      <c r="F2847" s="1" t="s">
        <v>2489</v>
      </c>
      <c r="G2847" s="1">
        <v>2</v>
      </c>
    </row>
    <row r="2848" spans="1:7">
      <c r="A2848" s="1">
        <v>2716</v>
      </c>
      <c r="B2848" s="1" t="s">
        <v>725</v>
      </c>
      <c r="C2848" s="1" t="s">
        <v>3043</v>
      </c>
      <c r="D2848" s="1">
        <v>2</v>
      </c>
      <c r="E2848" s="1" t="s">
        <v>805</v>
      </c>
      <c r="F2848" s="1" t="s">
        <v>648</v>
      </c>
      <c r="G2848" s="1">
        <v>2</v>
      </c>
    </row>
    <row r="2849" spans="1:7">
      <c r="A2849" s="1">
        <v>2833</v>
      </c>
      <c r="B2849" s="1" t="s">
        <v>725</v>
      </c>
      <c r="C2849" s="1" t="s">
        <v>3044</v>
      </c>
      <c r="D2849" s="1">
        <v>2</v>
      </c>
      <c r="E2849" s="1" t="s">
        <v>805</v>
      </c>
      <c r="F2849" s="1" t="s">
        <v>806</v>
      </c>
      <c r="G2849" s="1">
        <v>2</v>
      </c>
    </row>
    <row r="2850" spans="1:7">
      <c r="A2850" s="1">
        <v>2839</v>
      </c>
      <c r="B2850" s="1" t="s">
        <v>725</v>
      </c>
      <c r="C2850" s="1" t="s">
        <v>3045</v>
      </c>
      <c r="D2850" s="1">
        <v>2</v>
      </c>
      <c r="E2850" s="1" t="s">
        <v>645</v>
      </c>
      <c r="F2850" s="1" t="s">
        <v>648</v>
      </c>
      <c r="G2850" s="1">
        <v>2</v>
      </c>
    </row>
    <row r="2851" spans="1:7">
      <c r="A2851" s="1">
        <v>2842</v>
      </c>
      <c r="B2851" s="1" t="s">
        <v>725</v>
      </c>
      <c r="C2851" s="1" t="s">
        <v>3046</v>
      </c>
      <c r="D2851" s="1">
        <v>2</v>
      </c>
      <c r="E2851" s="1" t="s">
        <v>805</v>
      </c>
      <c r="F2851" s="1" t="s">
        <v>648</v>
      </c>
      <c r="G2851" s="1">
        <v>2</v>
      </c>
    </row>
    <row r="2852" spans="1:7">
      <c r="A2852" s="1">
        <v>2845</v>
      </c>
      <c r="B2852" s="1" t="s">
        <v>725</v>
      </c>
      <c r="C2852" s="1" t="s">
        <v>3047</v>
      </c>
      <c r="D2852" s="1">
        <v>2</v>
      </c>
      <c r="E2852" s="1" t="s">
        <v>805</v>
      </c>
      <c r="F2852" s="1" t="s">
        <v>648</v>
      </c>
      <c r="G2852" s="1">
        <v>2</v>
      </c>
    </row>
    <row r="2853" spans="1:7">
      <c r="A2853" s="1">
        <v>2887</v>
      </c>
      <c r="B2853" s="1" t="s">
        <v>1173</v>
      </c>
      <c r="C2853" s="1" t="s">
        <v>3048</v>
      </c>
      <c r="D2853" s="1">
        <v>2</v>
      </c>
      <c r="E2853" s="1" t="s">
        <v>805</v>
      </c>
      <c r="F2853" s="1" t="s">
        <v>646</v>
      </c>
      <c r="G2853" s="1">
        <v>1.4</v>
      </c>
    </row>
    <row r="2854" spans="1:7">
      <c r="A2854" s="1">
        <v>2888</v>
      </c>
      <c r="B2854" s="1" t="s">
        <v>1173</v>
      </c>
      <c r="C2854" s="1" t="s">
        <v>3049</v>
      </c>
      <c r="D2854" s="1">
        <v>2</v>
      </c>
      <c r="E2854" s="1" t="s">
        <v>805</v>
      </c>
      <c r="F2854" s="1" t="s">
        <v>646</v>
      </c>
      <c r="G2854" s="1">
        <v>1.4</v>
      </c>
    </row>
    <row r="2855" spans="1:7">
      <c r="A2855" s="1">
        <v>2889</v>
      </c>
      <c r="B2855" s="1" t="s">
        <v>1173</v>
      </c>
      <c r="C2855" s="1" t="s">
        <v>3050</v>
      </c>
      <c r="D2855" s="1">
        <v>2</v>
      </c>
      <c r="E2855" s="1" t="s">
        <v>805</v>
      </c>
      <c r="F2855" s="1" t="s">
        <v>646</v>
      </c>
      <c r="G2855" s="1">
        <v>1.4</v>
      </c>
    </row>
    <row r="2856" spans="1:7">
      <c r="A2856" s="1">
        <v>2931</v>
      </c>
      <c r="B2856" s="1" t="s">
        <v>1173</v>
      </c>
      <c r="C2856" s="1" t="s">
        <v>3051</v>
      </c>
      <c r="D2856" s="1">
        <v>2</v>
      </c>
      <c r="E2856" s="1" t="s">
        <v>805</v>
      </c>
      <c r="F2856" s="1" t="s">
        <v>646</v>
      </c>
      <c r="G2856" s="1">
        <v>1.4</v>
      </c>
    </row>
    <row r="2857" spans="1:7">
      <c r="A2857" s="1">
        <v>2932</v>
      </c>
      <c r="B2857" s="1" t="s">
        <v>1173</v>
      </c>
      <c r="C2857" s="1" t="s">
        <v>3052</v>
      </c>
      <c r="D2857" s="1">
        <v>2</v>
      </c>
      <c r="E2857" s="1" t="s">
        <v>805</v>
      </c>
      <c r="F2857" s="1" t="s">
        <v>646</v>
      </c>
      <c r="G2857" s="1">
        <v>1.4</v>
      </c>
    </row>
    <row r="2858" spans="1:7">
      <c r="A2858" s="1">
        <v>2940</v>
      </c>
      <c r="B2858" s="1" t="s">
        <v>819</v>
      </c>
      <c r="C2858" s="1" t="s">
        <v>3053</v>
      </c>
      <c r="D2858" s="1">
        <v>2</v>
      </c>
      <c r="E2858" s="1" t="s">
        <v>805</v>
      </c>
      <c r="F2858" s="1" t="s">
        <v>646</v>
      </c>
      <c r="G2858" s="1">
        <v>1.4</v>
      </c>
    </row>
    <row r="2859" spans="1:7">
      <c r="A2859" s="1">
        <v>2941</v>
      </c>
      <c r="B2859" s="1" t="s">
        <v>819</v>
      </c>
      <c r="C2859" s="1" t="s">
        <v>3054</v>
      </c>
      <c r="D2859" s="1">
        <v>2</v>
      </c>
      <c r="E2859" s="1" t="s">
        <v>805</v>
      </c>
      <c r="F2859" s="1" t="s">
        <v>646</v>
      </c>
      <c r="G2859" s="1">
        <v>1.4</v>
      </c>
    </row>
    <row r="2860" spans="1:7">
      <c r="A2860" s="1">
        <v>2942</v>
      </c>
      <c r="B2860" s="1" t="s">
        <v>819</v>
      </c>
      <c r="C2860" s="1" t="s">
        <v>3055</v>
      </c>
      <c r="D2860" s="1">
        <v>2</v>
      </c>
      <c r="E2860" s="1" t="s">
        <v>805</v>
      </c>
      <c r="F2860" s="1" t="s">
        <v>646</v>
      </c>
      <c r="G2860" s="1">
        <v>1.4</v>
      </c>
    </row>
    <row r="2861" spans="1:7">
      <c r="A2861" s="1">
        <v>1158</v>
      </c>
      <c r="B2861" s="1" t="s">
        <v>1173</v>
      </c>
      <c r="C2861" s="1" t="s">
        <v>3056</v>
      </c>
      <c r="D2861" s="1">
        <v>1.9</v>
      </c>
      <c r="E2861" s="1" t="s">
        <v>805</v>
      </c>
      <c r="F2861" s="1" t="s">
        <v>724</v>
      </c>
      <c r="G2861" s="1">
        <v>1.33</v>
      </c>
    </row>
    <row r="2862" spans="1:7">
      <c r="A2862" s="1">
        <v>1778</v>
      </c>
      <c r="B2862" s="1" t="s">
        <v>819</v>
      </c>
      <c r="C2862" s="1" t="s">
        <v>3057</v>
      </c>
      <c r="D2862" s="1">
        <v>1.9</v>
      </c>
      <c r="E2862" s="1" t="s">
        <v>805</v>
      </c>
      <c r="F2862" s="1" t="s">
        <v>724</v>
      </c>
      <c r="G2862" s="1">
        <v>1.9</v>
      </c>
    </row>
    <row r="2863" spans="1:7">
      <c r="A2863" s="1">
        <v>1803</v>
      </c>
      <c r="B2863" s="1" t="s">
        <v>819</v>
      </c>
      <c r="C2863" s="1" t="s">
        <v>3058</v>
      </c>
      <c r="D2863" s="1">
        <v>1.9</v>
      </c>
      <c r="E2863" s="1" t="s">
        <v>805</v>
      </c>
      <c r="F2863" s="1" t="s">
        <v>724</v>
      </c>
      <c r="G2863" s="1">
        <v>1.03</v>
      </c>
    </row>
    <row r="2864" spans="1:7">
      <c r="A2864" s="1">
        <v>1029</v>
      </c>
      <c r="B2864" s="1" t="s">
        <v>765</v>
      </c>
      <c r="C2864" s="1" t="s">
        <v>2232</v>
      </c>
      <c r="D2864" s="1">
        <v>1.8</v>
      </c>
      <c r="E2864" s="1" t="s">
        <v>805</v>
      </c>
      <c r="F2864" s="1" t="s">
        <v>806</v>
      </c>
      <c r="G2864" s="1">
        <v>1.8</v>
      </c>
    </row>
    <row r="2865" spans="1:7">
      <c r="A2865" s="1">
        <v>1030</v>
      </c>
      <c r="B2865" s="1" t="s">
        <v>765</v>
      </c>
      <c r="C2865" s="1" t="s">
        <v>2842</v>
      </c>
      <c r="D2865" s="1">
        <v>1.8</v>
      </c>
      <c r="E2865" s="1" t="s">
        <v>805</v>
      </c>
      <c r="F2865" s="1" t="s">
        <v>806</v>
      </c>
      <c r="G2865" s="1">
        <v>1.8</v>
      </c>
    </row>
    <row r="2866" spans="1:7">
      <c r="A2866" s="1">
        <v>1726</v>
      </c>
      <c r="B2866" s="1" t="s">
        <v>819</v>
      </c>
      <c r="C2866" s="1" t="s">
        <v>3059</v>
      </c>
      <c r="D2866" s="1">
        <v>1.8</v>
      </c>
      <c r="E2866" s="1" t="s">
        <v>645</v>
      </c>
      <c r="F2866" s="1" t="s">
        <v>2489</v>
      </c>
      <c r="G2866" s="1">
        <v>1.26</v>
      </c>
    </row>
    <row r="2867" spans="1:7">
      <c r="A2867" s="1">
        <v>581</v>
      </c>
      <c r="B2867" s="1" t="s">
        <v>803</v>
      </c>
      <c r="C2867" s="1" t="s">
        <v>3060</v>
      </c>
      <c r="D2867" s="1">
        <v>1.7</v>
      </c>
      <c r="E2867" s="1" t="s">
        <v>805</v>
      </c>
      <c r="F2867" s="1" t="s">
        <v>806</v>
      </c>
      <c r="G2867" s="1">
        <v>1.19</v>
      </c>
    </row>
    <row r="2868" spans="1:7">
      <c r="A2868" s="1">
        <v>582</v>
      </c>
      <c r="B2868" s="1" t="s">
        <v>803</v>
      </c>
      <c r="C2868" s="1" t="s">
        <v>3061</v>
      </c>
      <c r="D2868" s="1">
        <v>1.7</v>
      </c>
      <c r="E2868" s="1" t="s">
        <v>805</v>
      </c>
      <c r="F2868" s="1" t="s">
        <v>2489</v>
      </c>
      <c r="G2868" s="1">
        <v>1.19</v>
      </c>
    </row>
    <row r="2869" spans="1:7">
      <c r="A2869" s="1">
        <v>583</v>
      </c>
      <c r="B2869" s="1" t="s">
        <v>803</v>
      </c>
      <c r="C2869" s="1" t="s">
        <v>3062</v>
      </c>
      <c r="D2869" s="1">
        <v>1.7</v>
      </c>
      <c r="E2869" s="1" t="s">
        <v>805</v>
      </c>
      <c r="F2869" s="1" t="s">
        <v>806</v>
      </c>
      <c r="G2869" s="1">
        <v>1.19</v>
      </c>
    </row>
    <row r="2870" spans="1:7">
      <c r="A2870" s="1">
        <v>584</v>
      </c>
      <c r="B2870" s="1" t="s">
        <v>803</v>
      </c>
      <c r="C2870" s="1" t="s">
        <v>3034</v>
      </c>
      <c r="D2870" s="1">
        <v>1.7</v>
      </c>
      <c r="E2870" s="1" t="s">
        <v>805</v>
      </c>
      <c r="F2870" s="1" t="s">
        <v>806</v>
      </c>
      <c r="G2870" s="1">
        <v>1.19</v>
      </c>
    </row>
    <row r="2871" spans="1:7">
      <c r="A2871" s="1">
        <v>585</v>
      </c>
      <c r="B2871" s="1" t="s">
        <v>803</v>
      </c>
      <c r="C2871" s="1" t="s">
        <v>3063</v>
      </c>
      <c r="D2871" s="1">
        <v>1.7</v>
      </c>
      <c r="E2871" s="1" t="s">
        <v>805</v>
      </c>
      <c r="F2871" s="1" t="s">
        <v>806</v>
      </c>
      <c r="G2871" s="1">
        <v>1.19</v>
      </c>
    </row>
    <row r="2872" spans="1:7">
      <c r="A2872" s="1">
        <v>586</v>
      </c>
      <c r="B2872" s="1" t="s">
        <v>803</v>
      </c>
      <c r="C2872" s="1" t="s">
        <v>3064</v>
      </c>
      <c r="D2872" s="1">
        <v>1.7</v>
      </c>
      <c r="E2872" s="1" t="s">
        <v>805</v>
      </c>
      <c r="F2872" s="1" t="s">
        <v>806</v>
      </c>
      <c r="G2872" s="1">
        <v>1.19</v>
      </c>
    </row>
    <row r="2873" spans="1:7">
      <c r="A2873" s="1">
        <v>587</v>
      </c>
      <c r="B2873" s="1" t="s">
        <v>803</v>
      </c>
      <c r="C2873" s="1" t="s">
        <v>3065</v>
      </c>
      <c r="D2873" s="1">
        <v>1.7</v>
      </c>
      <c r="E2873" s="1" t="s">
        <v>805</v>
      </c>
      <c r="F2873" s="1" t="s">
        <v>806</v>
      </c>
      <c r="G2873" s="1">
        <v>1.19</v>
      </c>
    </row>
    <row r="2874" spans="1:7">
      <c r="A2874" s="1">
        <v>603</v>
      </c>
      <c r="B2874" s="1" t="s">
        <v>803</v>
      </c>
      <c r="C2874" s="1" t="s">
        <v>2843</v>
      </c>
      <c r="D2874" s="1">
        <v>1.7</v>
      </c>
      <c r="E2874" s="1" t="s">
        <v>805</v>
      </c>
      <c r="F2874" s="1" t="s">
        <v>806</v>
      </c>
      <c r="G2874" s="1">
        <v>1.19</v>
      </c>
    </row>
    <row r="2875" spans="1:7">
      <c r="A2875" s="1">
        <v>604</v>
      </c>
      <c r="B2875" s="1" t="s">
        <v>803</v>
      </c>
      <c r="C2875" s="1" t="s">
        <v>2842</v>
      </c>
      <c r="D2875" s="1">
        <v>1.7</v>
      </c>
      <c r="E2875" s="1" t="s">
        <v>805</v>
      </c>
      <c r="F2875" s="1" t="s">
        <v>806</v>
      </c>
      <c r="G2875" s="1">
        <v>1.19</v>
      </c>
    </row>
    <row r="2876" spans="1:7">
      <c r="A2876" s="1">
        <v>1076</v>
      </c>
      <c r="B2876" s="1" t="s">
        <v>1173</v>
      </c>
      <c r="C2876" s="1" t="s">
        <v>3066</v>
      </c>
      <c r="D2876" s="1">
        <v>1.7</v>
      </c>
      <c r="E2876" s="1" t="s">
        <v>805</v>
      </c>
      <c r="F2876" s="1" t="s">
        <v>806</v>
      </c>
      <c r="G2876" s="1">
        <v>1.19</v>
      </c>
    </row>
    <row r="2877" spans="1:7">
      <c r="A2877" s="1">
        <v>1077</v>
      </c>
      <c r="B2877" s="1" t="s">
        <v>1173</v>
      </c>
      <c r="C2877" s="1" t="s">
        <v>3067</v>
      </c>
      <c r="D2877" s="1">
        <v>1.7</v>
      </c>
      <c r="E2877" s="1" t="s">
        <v>805</v>
      </c>
      <c r="F2877" s="1" t="s">
        <v>806</v>
      </c>
      <c r="G2877" s="1">
        <v>1.19</v>
      </c>
    </row>
    <row r="2878" spans="1:7">
      <c r="A2878" s="1">
        <v>1078</v>
      </c>
      <c r="B2878" s="1" t="s">
        <v>1173</v>
      </c>
      <c r="C2878" s="1" t="s">
        <v>3068</v>
      </c>
      <c r="D2878" s="1">
        <v>1.7</v>
      </c>
      <c r="E2878" s="1" t="s">
        <v>805</v>
      </c>
      <c r="F2878" s="1" t="s">
        <v>806</v>
      </c>
      <c r="G2878" s="1">
        <v>1.05</v>
      </c>
    </row>
    <row r="2879" spans="1:7">
      <c r="A2879" s="1">
        <v>1081</v>
      </c>
      <c r="B2879" s="1" t="s">
        <v>1173</v>
      </c>
      <c r="C2879" s="1" t="s">
        <v>3069</v>
      </c>
      <c r="D2879" s="1">
        <v>1.7</v>
      </c>
      <c r="E2879" s="1" t="s">
        <v>645</v>
      </c>
      <c r="F2879" s="1" t="s">
        <v>2489</v>
      </c>
      <c r="G2879" s="1">
        <v>1.19</v>
      </c>
    </row>
    <row r="2880" spans="1:7">
      <c r="A2880" s="1">
        <v>1102</v>
      </c>
      <c r="B2880" s="1" t="s">
        <v>1173</v>
      </c>
      <c r="C2880" s="1" t="s">
        <v>3070</v>
      </c>
      <c r="D2880" s="1">
        <v>1.7</v>
      </c>
      <c r="E2880" s="1" t="s">
        <v>805</v>
      </c>
      <c r="F2880" s="1" t="s">
        <v>806</v>
      </c>
      <c r="G2880" s="1">
        <v>1.19</v>
      </c>
    </row>
    <row r="2881" spans="1:7">
      <c r="A2881" s="1">
        <v>1103</v>
      </c>
      <c r="B2881" s="1" t="s">
        <v>1173</v>
      </c>
      <c r="C2881" s="1" t="s">
        <v>3071</v>
      </c>
      <c r="D2881" s="1">
        <v>1.7</v>
      </c>
      <c r="E2881" s="1" t="s">
        <v>805</v>
      </c>
      <c r="F2881" s="1" t="s">
        <v>806</v>
      </c>
      <c r="G2881" s="1">
        <v>1.19</v>
      </c>
    </row>
    <row r="2882" spans="1:7">
      <c r="A2882" s="1">
        <v>1107</v>
      </c>
      <c r="B2882" s="1" t="s">
        <v>1173</v>
      </c>
      <c r="C2882" s="1" t="s">
        <v>2677</v>
      </c>
      <c r="D2882" s="1">
        <v>1.7</v>
      </c>
      <c r="E2882" s="1" t="s">
        <v>805</v>
      </c>
      <c r="F2882" s="1" t="s">
        <v>806</v>
      </c>
      <c r="G2882" s="1">
        <v>1.19</v>
      </c>
    </row>
    <row r="2883" spans="1:7">
      <c r="A2883" s="1">
        <v>1108</v>
      </c>
      <c r="B2883" s="1" t="s">
        <v>1173</v>
      </c>
      <c r="C2883" s="1" t="s">
        <v>2842</v>
      </c>
      <c r="D2883" s="1">
        <v>1.7</v>
      </c>
      <c r="E2883" s="1" t="s">
        <v>805</v>
      </c>
      <c r="F2883" s="1" t="s">
        <v>806</v>
      </c>
      <c r="G2883" s="1">
        <v>1.19</v>
      </c>
    </row>
    <row r="2884" spans="1:7">
      <c r="A2884" s="1">
        <v>1109</v>
      </c>
      <c r="B2884" s="1" t="s">
        <v>1173</v>
      </c>
      <c r="C2884" s="1" t="s">
        <v>3072</v>
      </c>
      <c r="D2884" s="1">
        <v>1.7</v>
      </c>
      <c r="E2884" s="1" t="s">
        <v>805</v>
      </c>
      <c r="F2884" s="1" t="s">
        <v>806</v>
      </c>
      <c r="G2884" s="1">
        <v>1.19</v>
      </c>
    </row>
    <row r="2885" spans="1:7">
      <c r="A2885" s="1">
        <v>1110</v>
      </c>
      <c r="B2885" s="1" t="s">
        <v>1173</v>
      </c>
      <c r="C2885" s="1" t="s">
        <v>2858</v>
      </c>
      <c r="D2885" s="1">
        <v>1.7</v>
      </c>
      <c r="E2885" s="1" t="s">
        <v>805</v>
      </c>
      <c r="F2885" s="1" t="s">
        <v>806</v>
      </c>
      <c r="G2885" s="1">
        <v>1.19</v>
      </c>
    </row>
    <row r="2886" spans="1:7">
      <c r="A2886" s="1">
        <v>1111</v>
      </c>
      <c r="B2886" s="1" t="s">
        <v>1173</v>
      </c>
      <c r="C2886" s="1" t="s">
        <v>2987</v>
      </c>
      <c r="D2886" s="1">
        <v>1.7</v>
      </c>
      <c r="E2886" s="1" t="s">
        <v>805</v>
      </c>
      <c r="F2886" s="1" t="s">
        <v>806</v>
      </c>
      <c r="G2886" s="1">
        <v>1.19</v>
      </c>
    </row>
    <row r="2887" spans="1:7">
      <c r="A2887" s="1">
        <v>1128</v>
      </c>
      <c r="B2887" s="1" t="s">
        <v>1173</v>
      </c>
      <c r="C2887" s="1" t="s">
        <v>2843</v>
      </c>
      <c r="D2887" s="1">
        <v>1.7</v>
      </c>
      <c r="E2887" s="1" t="s">
        <v>805</v>
      </c>
      <c r="F2887" s="1" t="s">
        <v>648</v>
      </c>
      <c r="G2887" s="1">
        <v>1.19</v>
      </c>
    </row>
    <row r="2888" spans="1:7">
      <c r="A2888" s="1">
        <v>1130</v>
      </c>
      <c r="B2888" s="1" t="s">
        <v>1173</v>
      </c>
      <c r="C2888" s="1" t="s">
        <v>3073</v>
      </c>
      <c r="D2888" s="1">
        <v>1.7</v>
      </c>
      <c r="E2888" s="1" t="s">
        <v>645</v>
      </c>
      <c r="F2888" s="1" t="s">
        <v>2489</v>
      </c>
      <c r="G2888" s="1">
        <v>1.19</v>
      </c>
    </row>
    <row r="2889" spans="1:7">
      <c r="A2889" s="1">
        <v>1144</v>
      </c>
      <c r="B2889" s="1" t="s">
        <v>1173</v>
      </c>
      <c r="C2889" s="1" t="s">
        <v>3074</v>
      </c>
      <c r="D2889" s="1">
        <v>1.7</v>
      </c>
      <c r="E2889" s="1" t="s">
        <v>805</v>
      </c>
      <c r="F2889" s="1" t="s">
        <v>806</v>
      </c>
      <c r="G2889" s="1">
        <v>1.19</v>
      </c>
    </row>
    <row r="2890" spans="1:7">
      <c r="A2890" s="1">
        <v>1430</v>
      </c>
      <c r="B2890" s="1" t="s">
        <v>654</v>
      </c>
      <c r="C2890" s="1" t="s">
        <v>3062</v>
      </c>
      <c r="D2890" s="1">
        <v>1.7</v>
      </c>
      <c r="E2890" s="1" t="s">
        <v>805</v>
      </c>
      <c r="F2890" s="1" t="s">
        <v>806</v>
      </c>
      <c r="G2890" s="1">
        <v>1.19</v>
      </c>
    </row>
    <row r="2891" spans="1:7">
      <c r="A2891" s="1">
        <v>1431</v>
      </c>
      <c r="B2891" s="1" t="s">
        <v>654</v>
      </c>
      <c r="C2891" s="1" t="s">
        <v>3075</v>
      </c>
      <c r="D2891" s="1">
        <v>1.7</v>
      </c>
      <c r="E2891" s="1" t="s">
        <v>805</v>
      </c>
      <c r="F2891" s="1" t="s">
        <v>806</v>
      </c>
      <c r="G2891" s="1">
        <v>1.19</v>
      </c>
    </row>
    <row r="2892" spans="1:7">
      <c r="A2892" s="1">
        <v>1471</v>
      </c>
      <c r="B2892" s="1" t="s">
        <v>722</v>
      </c>
      <c r="C2892" s="1" t="s">
        <v>2183</v>
      </c>
      <c r="D2892" s="1">
        <v>1.7</v>
      </c>
      <c r="E2892" s="1" t="s">
        <v>645</v>
      </c>
      <c r="F2892" s="1" t="s">
        <v>646</v>
      </c>
      <c r="G2892" s="1">
        <v>1.5</v>
      </c>
    </row>
    <row r="2893" spans="1:7">
      <c r="A2893" s="1">
        <v>1472</v>
      </c>
      <c r="B2893" s="1" t="s">
        <v>722</v>
      </c>
      <c r="C2893" s="1" t="s">
        <v>3076</v>
      </c>
      <c r="D2893" s="1">
        <v>1.7</v>
      </c>
      <c r="E2893" s="1" t="s">
        <v>805</v>
      </c>
      <c r="F2893" s="1" t="s">
        <v>646</v>
      </c>
      <c r="G2893" s="1">
        <v>1.5</v>
      </c>
    </row>
    <row r="2894" spans="1:7">
      <c r="A2894" s="1">
        <v>1473</v>
      </c>
      <c r="B2894" s="1" t="s">
        <v>722</v>
      </c>
      <c r="C2894" s="1" t="s">
        <v>3077</v>
      </c>
      <c r="D2894" s="1">
        <v>1.7</v>
      </c>
      <c r="E2894" s="1" t="s">
        <v>645</v>
      </c>
      <c r="F2894" s="1" t="s">
        <v>646</v>
      </c>
      <c r="G2894" s="1">
        <v>1.5</v>
      </c>
    </row>
    <row r="2895" spans="1:7">
      <c r="A2895" s="1">
        <v>1474</v>
      </c>
      <c r="B2895" s="1" t="s">
        <v>722</v>
      </c>
      <c r="C2895" s="1" t="s">
        <v>1052</v>
      </c>
      <c r="D2895" s="1">
        <v>1.7</v>
      </c>
      <c r="E2895" s="1" t="s">
        <v>645</v>
      </c>
      <c r="F2895" s="1" t="s">
        <v>646</v>
      </c>
      <c r="G2895" s="1">
        <v>1.5</v>
      </c>
    </row>
    <row r="2896" spans="1:7">
      <c r="A2896" s="1">
        <v>1475</v>
      </c>
      <c r="B2896" s="1" t="s">
        <v>722</v>
      </c>
      <c r="C2896" s="1" t="s">
        <v>3078</v>
      </c>
      <c r="D2896" s="1">
        <v>1.7</v>
      </c>
      <c r="E2896" s="1" t="s">
        <v>645</v>
      </c>
      <c r="F2896" s="1" t="s">
        <v>646</v>
      </c>
      <c r="G2896" s="1">
        <v>1.5</v>
      </c>
    </row>
    <row r="2897" spans="1:7">
      <c r="A2897" s="1">
        <v>1476</v>
      </c>
      <c r="B2897" s="1" t="s">
        <v>722</v>
      </c>
      <c r="C2897" s="1" t="s">
        <v>3079</v>
      </c>
      <c r="D2897" s="1">
        <v>1.7</v>
      </c>
      <c r="E2897" s="1" t="s">
        <v>645</v>
      </c>
      <c r="F2897" s="1" t="s">
        <v>646</v>
      </c>
      <c r="G2897" s="1">
        <v>1.5</v>
      </c>
    </row>
    <row r="2898" spans="1:7">
      <c r="A2898" s="1">
        <v>1477</v>
      </c>
      <c r="B2898" s="1" t="s">
        <v>722</v>
      </c>
      <c r="C2898" s="1" t="s">
        <v>3080</v>
      </c>
      <c r="D2898" s="1">
        <v>1.7</v>
      </c>
      <c r="E2898" s="1" t="s">
        <v>645</v>
      </c>
      <c r="F2898" s="1" t="s">
        <v>806</v>
      </c>
      <c r="G2898" s="1">
        <v>1.5</v>
      </c>
    </row>
    <row r="2899" spans="1:7">
      <c r="A2899" s="1">
        <v>1478</v>
      </c>
      <c r="B2899" s="1" t="s">
        <v>722</v>
      </c>
      <c r="C2899" s="1" t="s">
        <v>1688</v>
      </c>
      <c r="D2899" s="1">
        <v>1.7</v>
      </c>
      <c r="E2899" s="1" t="s">
        <v>645</v>
      </c>
      <c r="F2899" s="1" t="s">
        <v>646</v>
      </c>
      <c r="G2899" s="1">
        <v>1.5</v>
      </c>
    </row>
    <row r="2900" spans="1:7">
      <c r="A2900" s="1">
        <v>1479</v>
      </c>
      <c r="B2900" s="1" t="s">
        <v>722</v>
      </c>
      <c r="C2900" s="1" t="s">
        <v>1923</v>
      </c>
      <c r="D2900" s="1">
        <v>1.7</v>
      </c>
      <c r="E2900" s="1" t="s">
        <v>645</v>
      </c>
      <c r="F2900" s="1" t="s">
        <v>646</v>
      </c>
      <c r="G2900" s="1">
        <v>1.5</v>
      </c>
    </row>
    <row r="2901" spans="1:7">
      <c r="A2901" s="1">
        <v>1480</v>
      </c>
      <c r="B2901" s="1" t="s">
        <v>722</v>
      </c>
      <c r="C2901" s="1" t="s">
        <v>3081</v>
      </c>
      <c r="D2901" s="1">
        <v>1.7</v>
      </c>
      <c r="E2901" s="1" t="s">
        <v>645</v>
      </c>
      <c r="F2901" s="1" t="s">
        <v>646</v>
      </c>
      <c r="G2901" s="1">
        <v>1.5</v>
      </c>
    </row>
    <row r="2902" spans="1:7">
      <c r="A2902" s="1">
        <v>1481</v>
      </c>
      <c r="B2902" s="1" t="s">
        <v>722</v>
      </c>
      <c r="C2902" s="1" t="s">
        <v>3082</v>
      </c>
      <c r="D2902" s="1">
        <v>1.7</v>
      </c>
      <c r="E2902" s="1" t="s">
        <v>645</v>
      </c>
      <c r="F2902" s="1" t="s">
        <v>646</v>
      </c>
      <c r="G2902" s="1">
        <v>1.5</v>
      </c>
    </row>
    <row r="2903" spans="1:7">
      <c r="A2903" s="1">
        <v>1482</v>
      </c>
      <c r="B2903" s="1" t="s">
        <v>722</v>
      </c>
      <c r="C2903" s="1" t="s">
        <v>2809</v>
      </c>
      <c r="D2903" s="1">
        <v>1.7</v>
      </c>
      <c r="E2903" s="1" t="s">
        <v>645</v>
      </c>
      <c r="F2903" s="1" t="s">
        <v>646</v>
      </c>
      <c r="G2903" s="1">
        <v>1.5</v>
      </c>
    </row>
    <row r="2904" spans="1:7">
      <c r="A2904" s="1">
        <v>1953</v>
      </c>
      <c r="B2904" s="1" t="s">
        <v>654</v>
      </c>
      <c r="C2904" s="1" t="s">
        <v>3083</v>
      </c>
      <c r="D2904" s="1">
        <v>1.7</v>
      </c>
      <c r="E2904" s="1" t="s">
        <v>805</v>
      </c>
      <c r="F2904" s="1" t="s">
        <v>806</v>
      </c>
      <c r="G2904" s="1">
        <v>1.19</v>
      </c>
    </row>
    <row r="2905" spans="1:7">
      <c r="A2905" s="1">
        <v>3046</v>
      </c>
      <c r="B2905" s="1" t="s">
        <v>1721</v>
      </c>
      <c r="C2905" s="1" t="s">
        <v>3084</v>
      </c>
      <c r="D2905" s="1">
        <v>1.7</v>
      </c>
      <c r="E2905" s="1" t="s">
        <v>805</v>
      </c>
      <c r="F2905" s="1" t="s">
        <v>646</v>
      </c>
      <c r="G2905" s="1">
        <v>1.19</v>
      </c>
    </row>
    <row r="2906" spans="1:7">
      <c r="A2906" s="1">
        <v>3047</v>
      </c>
      <c r="B2906" s="1" t="s">
        <v>1721</v>
      </c>
      <c r="C2906" s="1" t="s">
        <v>3085</v>
      </c>
      <c r="D2906" s="1">
        <v>1.7</v>
      </c>
      <c r="E2906" s="1" t="s">
        <v>805</v>
      </c>
      <c r="F2906" s="1" t="s">
        <v>646</v>
      </c>
      <c r="G2906" s="1">
        <v>1.19</v>
      </c>
    </row>
    <row r="2907" spans="1:7">
      <c r="A2907" s="1">
        <v>1519</v>
      </c>
      <c r="B2907" s="1" t="s">
        <v>722</v>
      </c>
      <c r="C2907" s="1" t="s">
        <v>2863</v>
      </c>
      <c r="D2907" s="1">
        <v>1.57</v>
      </c>
      <c r="E2907" s="1" t="s">
        <v>805</v>
      </c>
      <c r="F2907" s="1" t="s">
        <v>648</v>
      </c>
      <c r="G2907" s="1">
        <v>1.2</v>
      </c>
    </row>
    <row r="2908" spans="1:7">
      <c r="A2908" s="1">
        <v>167</v>
      </c>
      <c r="B2908" s="1" t="s">
        <v>715</v>
      </c>
      <c r="C2908" s="1" t="s">
        <v>2987</v>
      </c>
      <c r="D2908" s="1">
        <v>1.5</v>
      </c>
      <c r="E2908" s="1" t="s">
        <v>805</v>
      </c>
      <c r="F2908" s="1" t="s">
        <v>806</v>
      </c>
      <c r="G2908" s="1">
        <v>1.5</v>
      </c>
    </row>
    <row r="2909" spans="1:7">
      <c r="A2909" s="1">
        <v>168</v>
      </c>
      <c r="B2909" s="1" t="s">
        <v>715</v>
      </c>
      <c r="C2909" s="1" t="s">
        <v>3086</v>
      </c>
      <c r="D2909" s="1">
        <v>1.5</v>
      </c>
      <c r="E2909" s="1" t="s">
        <v>805</v>
      </c>
      <c r="F2909" s="1" t="s">
        <v>806</v>
      </c>
      <c r="G2909" s="1">
        <v>1.5</v>
      </c>
    </row>
    <row r="2910" spans="1:7">
      <c r="A2910" s="1">
        <v>191</v>
      </c>
      <c r="B2910" s="1" t="s">
        <v>715</v>
      </c>
      <c r="C2910" s="1" t="s">
        <v>3087</v>
      </c>
      <c r="D2910" s="1">
        <v>1.5</v>
      </c>
      <c r="E2910" s="1" t="s">
        <v>805</v>
      </c>
      <c r="F2910" s="1" t="s">
        <v>806</v>
      </c>
      <c r="G2910" s="1">
        <v>1.5</v>
      </c>
    </row>
    <row r="2911" spans="1:7">
      <c r="A2911" s="1">
        <v>192</v>
      </c>
      <c r="B2911" s="1" t="s">
        <v>715</v>
      </c>
      <c r="C2911" s="1" t="s">
        <v>3088</v>
      </c>
      <c r="D2911" s="1">
        <v>1.5</v>
      </c>
      <c r="E2911" s="1" t="s">
        <v>805</v>
      </c>
      <c r="F2911" s="1" t="s">
        <v>806</v>
      </c>
      <c r="G2911" s="1">
        <v>1.5</v>
      </c>
    </row>
    <row r="2912" spans="1:7">
      <c r="A2912" s="1">
        <v>196</v>
      </c>
      <c r="B2912" s="1" t="s">
        <v>715</v>
      </c>
      <c r="C2912" s="1" t="s">
        <v>2645</v>
      </c>
      <c r="D2912" s="1">
        <v>1.5</v>
      </c>
      <c r="E2912" s="1" t="s">
        <v>805</v>
      </c>
      <c r="F2912" s="1" t="s">
        <v>806</v>
      </c>
      <c r="G2912" s="1">
        <v>1.5</v>
      </c>
    </row>
    <row r="2913" spans="1:7">
      <c r="A2913" s="1">
        <v>197</v>
      </c>
      <c r="B2913" s="1" t="s">
        <v>715</v>
      </c>
      <c r="C2913" s="1" t="s">
        <v>3089</v>
      </c>
      <c r="D2913" s="1">
        <v>1.5</v>
      </c>
      <c r="E2913" s="1" t="s">
        <v>805</v>
      </c>
      <c r="F2913" s="1" t="s">
        <v>806</v>
      </c>
      <c r="G2913" s="1">
        <v>1.5</v>
      </c>
    </row>
    <row r="2914" spans="1:7">
      <c r="A2914" s="1">
        <v>588</v>
      </c>
      <c r="B2914" s="1" t="s">
        <v>803</v>
      </c>
      <c r="C2914" s="1" t="s">
        <v>2946</v>
      </c>
      <c r="D2914" s="1">
        <v>1.5</v>
      </c>
      <c r="E2914" s="1" t="s">
        <v>805</v>
      </c>
      <c r="F2914" s="1" t="s">
        <v>750</v>
      </c>
      <c r="G2914" s="1">
        <v>1.05</v>
      </c>
    </row>
    <row r="2915" spans="1:7">
      <c r="A2915" s="1">
        <v>589</v>
      </c>
      <c r="B2915" s="1" t="s">
        <v>803</v>
      </c>
      <c r="C2915" s="1" t="s">
        <v>3090</v>
      </c>
      <c r="D2915" s="1">
        <v>1.5</v>
      </c>
      <c r="E2915" s="1" t="s">
        <v>805</v>
      </c>
      <c r="F2915" s="1" t="s">
        <v>750</v>
      </c>
      <c r="G2915" s="1">
        <v>1.05</v>
      </c>
    </row>
    <row r="2916" spans="1:7">
      <c r="A2916" s="1">
        <v>590</v>
      </c>
      <c r="B2916" s="1" t="s">
        <v>803</v>
      </c>
      <c r="C2916" s="1" t="s">
        <v>3091</v>
      </c>
      <c r="D2916" s="1">
        <v>1.5</v>
      </c>
      <c r="E2916" s="1" t="s">
        <v>805</v>
      </c>
      <c r="F2916" s="1" t="s">
        <v>750</v>
      </c>
      <c r="G2916" s="1">
        <v>1.05</v>
      </c>
    </row>
    <row r="2917" spans="1:7">
      <c r="A2917" s="1">
        <v>599</v>
      </c>
      <c r="B2917" s="1" t="s">
        <v>803</v>
      </c>
      <c r="C2917" s="1" t="s">
        <v>3092</v>
      </c>
      <c r="D2917" s="1">
        <v>1.5</v>
      </c>
      <c r="E2917" s="1" t="s">
        <v>805</v>
      </c>
      <c r="F2917" s="1" t="s">
        <v>806</v>
      </c>
      <c r="G2917" s="1">
        <v>1.05</v>
      </c>
    </row>
    <row r="2918" spans="1:7">
      <c r="A2918" s="1">
        <v>600</v>
      </c>
      <c r="B2918" s="1" t="s">
        <v>803</v>
      </c>
      <c r="C2918" s="1" t="s">
        <v>3093</v>
      </c>
      <c r="D2918" s="1">
        <v>1.5</v>
      </c>
      <c r="E2918" s="1" t="s">
        <v>805</v>
      </c>
      <c r="F2918" s="1" t="s">
        <v>806</v>
      </c>
      <c r="G2918" s="1">
        <v>1.05</v>
      </c>
    </row>
    <row r="2919" spans="1:7">
      <c r="A2919" s="1">
        <v>601</v>
      </c>
      <c r="B2919" s="1" t="s">
        <v>803</v>
      </c>
      <c r="C2919" s="1" t="s">
        <v>3094</v>
      </c>
      <c r="D2919" s="1">
        <v>1.5</v>
      </c>
      <c r="E2919" s="1" t="s">
        <v>805</v>
      </c>
      <c r="F2919" s="1" t="s">
        <v>806</v>
      </c>
      <c r="G2919" s="1">
        <v>1.05</v>
      </c>
    </row>
    <row r="2920" spans="1:7">
      <c r="A2920" s="1">
        <v>602</v>
      </c>
      <c r="B2920" s="1" t="s">
        <v>803</v>
      </c>
      <c r="C2920" s="1" t="s">
        <v>3072</v>
      </c>
      <c r="D2920" s="1">
        <v>1.5</v>
      </c>
      <c r="E2920" s="1" t="s">
        <v>805</v>
      </c>
      <c r="F2920" s="1" t="s">
        <v>806</v>
      </c>
      <c r="G2920" s="1">
        <v>1.05</v>
      </c>
    </row>
    <row r="2921" spans="1:7">
      <c r="A2921" s="1">
        <v>807</v>
      </c>
      <c r="B2921" s="1" t="s">
        <v>779</v>
      </c>
      <c r="C2921" s="1" t="s">
        <v>3095</v>
      </c>
      <c r="D2921" s="1">
        <v>1.5</v>
      </c>
      <c r="E2921" s="1" t="s">
        <v>805</v>
      </c>
      <c r="F2921" s="1" t="s">
        <v>750</v>
      </c>
      <c r="G2921" s="1">
        <v>1.5</v>
      </c>
    </row>
    <row r="2922" spans="1:7">
      <c r="A2922" s="1">
        <v>822</v>
      </c>
      <c r="B2922" s="1" t="s">
        <v>779</v>
      </c>
      <c r="C2922" s="1" t="s">
        <v>3096</v>
      </c>
      <c r="D2922" s="1">
        <v>1.5</v>
      </c>
      <c r="E2922" s="1" t="s">
        <v>805</v>
      </c>
      <c r="F2922" s="1" t="s">
        <v>806</v>
      </c>
      <c r="G2922" s="1">
        <v>1.5</v>
      </c>
    </row>
    <row r="2923" spans="1:7">
      <c r="A2923" s="1">
        <v>827</v>
      </c>
      <c r="B2923" s="1" t="s">
        <v>779</v>
      </c>
      <c r="C2923" s="1" t="s">
        <v>3097</v>
      </c>
      <c r="D2923" s="1">
        <v>1.5</v>
      </c>
      <c r="E2923" s="1" t="s">
        <v>805</v>
      </c>
      <c r="F2923" s="1" t="s">
        <v>806</v>
      </c>
      <c r="G2923" s="1">
        <v>1.5</v>
      </c>
    </row>
    <row r="2924" spans="1:7">
      <c r="A2924" s="1">
        <v>878</v>
      </c>
      <c r="B2924" s="1" t="s">
        <v>779</v>
      </c>
      <c r="C2924" s="1" t="s">
        <v>1320</v>
      </c>
      <c r="D2924" s="1">
        <v>1.5</v>
      </c>
      <c r="E2924" s="1" t="s">
        <v>805</v>
      </c>
      <c r="F2924" s="1" t="s">
        <v>750</v>
      </c>
      <c r="G2924" s="1">
        <v>1.5</v>
      </c>
    </row>
    <row r="2925" spans="1:7">
      <c r="A2925" s="1">
        <v>921</v>
      </c>
      <c r="B2925" s="1" t="s">
        <v>765</v>
      </c>
      <c r="C2925" s="1" t="s">
        <v>3098</v>
      </c>
      <c r="D2925" s="1">
        <v>1.5</v>
      </c>
      <c r="E2925" s="1" t="s">
        <v>645</v>
      </c>
      <c r="F2925" s="1" t="s">
        <v>806</v>
      </c>
      <c r="G2925" s="1">
        <v>1.5</v>
      </c>
    </row>
    <row r="2926" spans="1:7">
      <c r="A2926" s="1">
        <v>924</v>
      </c>
      <c r="B2926" s="1" t="s">
        <v>765</v>
      </c>
      <c r="C2926" s="1" t="s">
        <v>2854</v>
      </c>
      <c r="D2926" s="1">
        <v>1.5</v>
      </c>
      <c r="E2926" s="1" t="s">
        <v>805</v>
      </c>
      <c r="F2926" s="1" t="s">
        <v>806</v>
      </c>
      <c r="G2926" s="1">
        <v>1.5</v>
      </c>
    </row>
    <row r="2927" spans="1:7">
      <c r="A2927" s="1">
        <v>1032</v>
      </c>
      <c r="B2927" s="1" t="s">
        <v>765</v>
      </c>
      <c r="C2927" s="1" t="s">
        <v>3099</v>
      </c>
      <c r="D2927" s="1">
        <v>1.5</v>
      </c>
      <c r="E2927" s="1" t="s">
        <v>805</v>
      </c>
      <c r="F2927" s="1" t="s">
        <v>806</v>
      </c>
      <c r="G2927" s="1">
        <v>1.5</v>
      </c>
    </row>
    <row r="2928" spans="1:7">
      <c r="A2928" s="1">
        <v>1075</v>
      </c>
      <c r="B2928" s="1" t="s">
        <v>1173</v>
      </c>
      <c r="C2928" s="1" t="s">
        <v>3100</v>
      </c>
      <c r="D2928" s="1">
        <v>1.5</v>
      </c>
      <c r="E2928" s="1" t="s">
        <v>805</v>
      </c>
      <c r="F2928" s="1" t="s">
        <v>806</v>
      </c>
      <c r="G2928" s="1">
        <v>1.05</v>
      </c>
    </row>
    <row r="2929" spans="1:7">
      <c r="A2929" s="1">
        <v>1091</v>
      </c>
      <c r="B2929" s="1" t="s">
        <v>1173</v>
      </c>
      <c r="C2929" s="1" t="s">
        <v>3101</v>
      </c>
      <c r="D2929" s="1">
        <v>1.5</v>
      </c>
      <c r="E2929" s="1" t="s">
        <v>805</v>
      </c>
      <c r="F2929" s="1" t="s">
        <v>806</v>
      </c>
      <c r="G2929" s="1">
        <v>1.05</v>
      </c>
    </row>
    <row r="2930" spans="1:7">
      <c r="A2930" s="1">
        <v>1101</v>
      </c>
      <c r="B2930" s="1" t="s">
        <v>1173</v>
      </c>
      <c r="C2930" s="1" t="s">
        <v>3102</v>
      </c>
      <c r="D2930" s="1">
        <v>1.5</v>
      </c>
      <c r="E2930" s="1" t="s">
        <v>645</v>
      </c>
      <c r="F2930" s="1" t="s">
        <v>806</v>
      </c>
      <c r="G2930" s="1">
        <v>1.05</v>
      </c>
    </row>
    <row r="2931" spans="1:7">
      <c r="A2931" s="1">
        <v>1123</v>
      </c>
      <c r="B2931" s="1" t="s">
        <v>1173</v>
      </c>
      <c r="C2931" s="1" t="s">
        <v>2791</v>
      </c>
      <c r="D2931" s="1">
        <v>1.5</v>
      </c>
      <c r="E2931" s="1" t="s">
        <v>645</v>
      </c>
      <c r="F2931" s="1" t="s">
        <v>648</v>
      </c>
      <c r="G2931" s="1">
        <v>1.05</v>
      </c>
    </row>
    <row r="2932" spans="1:7">
      <c r="A2932" s="1">
        <v>1138</v>
      </c>
      <c r="B2932" s="1" t="s">
        <v>1173</v>
      </c>
      <c r="C2932" s="1" t="s">
        <v>3103</v>
      </c>
      <c r="D2932" s="1">
        <v>1.5</v>
      </c>
      <c r="E2932" s="1" t="s">
        <v>805</v>
      </c>
      <c r="F2932" s="1" t="s">
        <v>648</v>
      </c>
      <c r="G2932" s="1">
        <v>1.05</v>
      </c>
    </row>
    <row r="2933" spans="1:7">
      <c r="A2933" s="1">
        <v>1148</v>
      </c>
      <c r="B2933" s="1" t="s">
        <v>1173</v>
      </c>
      <c r="C2933" s="1" t="s">
        <v>3104</v>
      </c>
      <c r="D2933" s="1">
        <v>1.5</v>
      </c>
      <c r="E2933" s="1" t="s">
        <v>645</v>
      </c>
      <c r="F2933" s="1" t="s">
        <v>648</v>
      </c>
      <c r="G2933" s="1">
        <v>1.05</v>
      </c>
    </row>
    <row r="2934" spans="1:7">
      <c r="A2934" s="1">
        <v>1387</v>
      </c>
      <c r="B2934" s="1" t="s">
        <v>654</v>
      </c>
      <c r="C2934" s="1" t="s">
        <v>3105</v>
      </c>
      <c r="D2934" s="1">
        <v>1.5</v>
      </c>
      <c r="E2934" s="1" t="s">
        <v>805</v>
      </c>
      <c r="F2934" s="1" t="s">
        <v>806</v>
      </c>
      <c r="G2934" s="1">
        <v>1.5</v>
      </c>
    </row>
    <row r="2935" spans="1:7">
      <c r="A2935" s="1">
        <v>1587</v>
      </c>
      <c r="B2935" s="1" t="s">
        <v>722</v>
      </c>
      <c r="C2935" s="1" t="s">
        <v>3106</v>
      </c>
      <c r="D2935" s="1">
        <v>1.5</v>
      </c>
      <c r="E2935" s="1" t="s">
        <v>805</v>
      </c>
      <c r="F2935" s="1" t="s">
        <v>724</v>
      </c>
      <c r="G2935" s="1">
        <v>1.5</v>
      </c>
    </row>
    <row r="2936" spans="1:7">
      <c r="A2936" s="1">
        <v>1588</v>
      </c>
      <c r="B2936" s="1" t="s">
        <v>722</v>
      </c>
      <c r="C2936" s="1" t="s">
        <v>3097</v>
      </c>
      <c r="D2936" s="1">
        <v>1.5</v>
      </c>
      <c r="E2936" s="1" t="s">
        <v>645</v>
      </c>
      <c r="F2936" s="1" t="s">
        <v>648</v>
      </c>
      <c r="G2936" s="1">
        <v>1.5</v>
      </c>
    </row>
    <row r="2937" spans="1:7">
      <c r="A2937" s="1">
        <v>1605</v>
      </c>
      <c r="B2937" s="1" t="s">
        <v>722</v>
      </c>
      <c r="C2937" s="1" t="s">
        <v>3107</v>
      </c>
      <c r="D2937" s="1">
        <v>1.5</v>
      </c>
      <c r="E2937" s="1" t="s">
        <v>645</v>
      </c>
      <c r="F2937" s="1" t="s">
        <v>648</v>
      </c>
      <c r="G2937" s="1">
        <v>1.5</v>
      </c>
    </row>
    <row r="2938" spans="1:7">
      <c r="A2938" s="1">
        <v>1709</v>
      </c>
      <c r="B2938" s="1" t="s">
        <v>819</v>
      </c>
      <c r="C2938" s="1" t="s">
        <v>3091</v>
      </c>
      <c r="D2938" s="1">
        <v>1.5</v>
      </c>
      <c r="E2938" s="1" t="s">
        <v>805</v>
      </c>
      <c r="F2938" s="1" t="s">
        <v>750</v>
      </c>
      <c r="G2938" s="1">
        <v>1.05</v>
      </c>
    </row>
    <row r="2939" spans="1:7">
      <c r="A2939" s="1">
        <v>1711</v>
      </c>
      <c r="B2939" s="1" t="s">
        <v>819</v>
      </c>
      <c r="C2939" s="1" t="s">
        <v>2946</v>
      </c>
      <c r="D2939" s="1">
        <v>1.5</v>
      </c>
      <c r="E2939" s="1" t="s">
        <v>805</v>
      </c>
      <c r="F2939" s="1" t="s">
        <v>750</v>
      </c>
      <c r="G2939" s="1">
        <v>1.05</v>
      </c>
    </row>
    <row r="2940" spans="1:7">
      <c r="A2940" s="1">
        <v>1738</v>
      </c>
      <c r="B2940" s="1" t="s">
        <v>819</v>
      </c>
      <c r="C2940" s="1" t="s">
        <v>3094</v>
      </c>
      <c r="D2940" s="1">
        <v>1.5</v>
      </c>
      <c r="E2940" s="1" t="s">
        <v>805</v>
      </c>
      <c r="F2940" s="1" t="s">
        <v>806</v>
      </c>
      <c r="G2940" s="1">
        <v>1.05</v>
      </c>
    </row>
    <row r="2941" spans="1:7">
      <c r="A2941" s="1">
        <v>1743</v>
      </c>
      <c r="B2941" s="1" t="s">
        <v>819</v>
      </c>
      <c r="C2941" s="1" t="s">
        <v>3097</v>
      </c>
      <c r="D2941" s="1">
        <v>1.5</v>
      </c>
      <c r="E2941" s="1" t="s">
        <v>645</v>
      </c>
      <c r="F2941" s="1" t="s">
        <v>2489</v>
      </c>
      <c r="G2941" s="1">
        <v>1.05</v>
      </c>
    </row>
    <row r="2942" spans="1:7">
      <c r="A2942" s="1">
        <v>1744</v>
      </c>
      <c r="B2942" s="1" t="s">
        <v>819</v>
      </c>
      <c r="C2942" s="1" t="s">
        <v>2988</v>
      </c>
      <c r="D2942" s="1">
        <v>1.5</v>
      </c>
      <c r="E2942" s="1" t="s">
        <v>645</v>
      </c>
      <c r="F2942" s="1" t="s">
        <v>646</v>
      </c>
      <c r="G2942" s="1">
        <v>1.05</v>
      </c>
    </row>
    <row r="2943" spans="1:7">
      <c r="A2943" s="1">
        <v>1745</v>
      </c>
      <c r="B2943" s="1" t="s">
        <v>819</v>
      </c>
      <c r="C2943" s="1" t="s">
        <v>2863</v>
      </c>
      <c r="D2943" s="1">
        <v>1.5</v>
      </c>
      <c r="E2943" s="1" t="s">
        <v>805</v>
      </c>
      <c r="F2943" s="1" t="s">
        <v>806</v>
      </c>
      <c r="G2943" s="1">
        <v>1.05</v>
      </c>
    </row>
    <row r="2944" spans="1:7">
      <c r="A2944" s="1">
        <v>1746</v>
      </c>
      <c r="B2944" s="1" t="s">
        <v>819</v>
      </c>
      <c r="C2944" s="1" t="s">
        <v>3108</v>
      </c>
      <c r="D2944" s="1">
        <v>1.5</v>
      </c>
      <c r="E2944" s="1" t="s">
        <v>805</v>
      </c>
      <c r="F2944" s="1" t="s">
        <v>806</v>
      </c>
      <c r="G2944" s="1">
        <v>1.05</v>
      </c>
    </row>
    <row r="2945" spans="1:7">
      <c r="A2945" s="1">
        <v>1747</v>
      </c>
      <c r="B2945" s="1" t="s">
        <v>819</v>
      </c>
      <c r="C2945" s="1" t="s">
        <v>2858</v>
      </c>
      <c r="D2945" s="1">
        <v>1.5</v>
      </c>
      <c r="E2945" s="1" t="s">
        <v>805</v>
      </c>
      <c r="F2945" s="1" t="s">
        <v>806</v>
      </c>
      <c r="G2945" s="1">
        <v>1.05</v>
      </c>
    </row>
    <row r="2946" spans="1:7">
      <c r="A2946" s="1">
        <v>1748</v>
      </c>
      <c r="B2946" s="1" t="s">
        <v>819</v>
      </c>
      <c r="C2946" s="1" t="s">
        <v>3109</v>
      </c>
      <c r="D2946" s="1">
        <v>1.5</v>
      </c>
      <c r="E2946" s="1" t="s">
        <v>805</v>
      </c>
      <c r="F2946" s="1" t="s">
        <v>2489</v>
      </c>
      <c r="G2946" s="1">
        <v>1.05</v>
      </c>
    </row>
    <row r="2947" spans="1:7">
      <c r="A2947" s="1">
        <v>1749</v>
      </c>
      <c r="B2947" s="1" t="s">
        <v>819</v>
      </c>
      <c r="C2947" s="1" t="s">
        <v>2987</v>
      </c>
      <c r="D2947" s="1">
        <v>1.5</v>
      </c>
      <c r="E2947" s="1" t="s">
        <v>805</v>
      </c>
      <c r="F2947" s="1" t="s">
        <v>806</v>
      </c>
      <c r="G2947" s="1">
        <v>1.05</v>
      </c>
    </row>
    <row r="2948" spans="1:7">
      <c r="A2948" s="1">
        <v>1804</v>
      </c>
      <c r="B2948" s="1" t="s">
        <v>819</v>
      </c>
      <c r="C2948" s="1" t="s">
        <v>3110</v>
      </c>
      <c r="D2948" s="1">
        <v>1.5</v>
      </c>
      <c r="E2948" s="1" t="s">
        <v>805</v>
      </c>
      <c r="F2948" s="1" t="s">
        <v>724</v>
      </c>
      <c r="G2948" s="1">
        <v>1.5</v>
      </c>
    </row>
    <row r="2949" spans="1:7">
      <c r="A2949" s="1">
        <v>1897</v>
      </c>
      <c r="B2949" s="1" t="s">
        <v>643</v>
      </c>
      <c r="C2949" s="1" t="s">
        <v>3111</v>
      </c>
      <c r="D2949" s="1">
        <v>1.5</v>
      </c>
      <c r="E2949" s="1" t="s">
        <v>645</v>
      </c>
      <c r="F2949" s="1" t="s">
        <v>724</v>
      </c>
      <c r="G2949" s="1">
        <v>1.5</v>
      </c>
    </row>
    <row r="2950" spans="1:7">
      <c r="A2950" s="1">
        <v>1898</v>
      </c>
      <c r="B2950" s="1" t="s">
        <v>643</v>
      </c>
      <c r="C2950" s="1" t="s">
        <v>3112</v>
      </c>
      <c r="D2950" s="1">
        <v>1.5</v>
      </c>
      <c r="E2950" s="1" t="s">
        <v>805</v>
      </c>
      <c r="F2950" s="1" t="s">
        <v>724</v>
      </c>
      <c r="G2950" s="1">
        <v>1.5</v>
      </c>
    </row>
    <row r="2951" spans="1:7">
      <c r="A2951" s="1">
        <v>1943</v>
      </c>
      <c r="B2951" s="1" t="s">
        <v>722</v>
      </c>
      <c r="C2951" s="1" t="s">
        <v>3097</v>
      </c>
      <c r="D2951" s="1">
        <v>1.5</v>
      </c>
      <c r="E2951" s="1" t="s">
        <v>645</v>
      </c>
      <c r="F2951" s="1" t="s">
        <v>648</v>
      </c>
      <c r="G2951" s="1">
        <v>1.5</v>
      </c>
    </row>
    <row r="2952" spans="1:7">
      <c r="A2952" s="1">
        <v>1954</v>
      </c>
      <c r="B2952" s="1" t="s">
        <v>654</v>
      </c>
      <c r="C2952" s="1" t="s">
        <v>3113</v>
      </c>
      <c r="D2952" s="1">
        <v>1.5</v>
      </c>
      <c r="E2952" s="1" t="s">
        <v>805</v>
      </c>
      <c r="F2952" s="1" t="s">
        <v>806</v>
      </c>
      <c r="G2952" s="1">
        <v>1.19</v>
      </c>
    </row>
    <row r="2953" spans="1:7">
      <c r="A2953" s="1">
        <v>1955</v>
      </c>
      <c r="B2953" s="1" t="s">
        <v>654</v>
      </c>
      <c r="C2953" s="1" t="s">
        <v>3114</v>
      </c>
      <c r="D2953" s="1">
        <v>1.5</v>
      </c>
      <c r="E2953" s="1" t="s">
        <v>805</v>
      </c>
      <c r="F2953" s="1" t="s">
        <v>806</v>
      </c>
      <c r="G2953" s="1">
        <v>1.19</v>
      </c>
    </row>
    <row r="2954" spans="1:7">
      <c r="A2954" s="1">
        <v>1971</v>
      </c>
      <c r="B2954" s="1" t="s">
        <v>654</v>
      </c>
      <c r="C2954" s="1" t="s">
        <v>2987</v>
      </c>
      <c r="D2954" s="1">
        <v>1.5</v>
      </c>
      <c r="E2954" s="1" t="s">
        <v>805</v>
      </c>
      <c r="F2954" s="1" t="s">
        <v>806</v>
      </c>
      <c r="G2954" s="1">
        <v>1.05</v>
      </c>
    </row>
    <row r="2955" spans="1:7">
      <c r="A2955" s="1">
        <v>1996</v>
      </c>
      <c r="B2955" s="1" t="s">
        <v>654</v>
      </c>
      <c r="C2955" s="1" t="s">
        <v>3090</v>
      </c>
      <c r="D2955" s="1">
        <v>1.5</v>
      </c>
      <c r="E2955" s="1" t="s">
        <v>805</v>
      </c>
      <c r="F2955" s="1" t="s">
        <v>750</v>
      </c>
      <c r="G2955" s="1">
        <v>1.19</v>
      </c>
    </row>
    <row r="2956" spans="1:7">
      <c r="A2956" s="1">
        <v>1997</v>
      </c>
      <c r="B2956" s="1" t="s">
        <v>654</v>
      </c>
      <c r="C2956" s="1" t="s">
        <v>2946</v>
      </c>
      <c r="D2956" s="1">
        <v>1.5</v>
      </c>
      <c r="E2956" s="1" t="s">
        <v>805</v>
      </c>
      <c r="F2956" s="1" t="s">
        <v>750</v>
      </c>
      <c r="G2956" s="1">
        <v>1.19</v>
      </c>
    </row>
    <row r="2957" spans="1:7">
      <c r="A2957" s="1">
        <v>2089</v>
      </c>
      <c r="B2957" s="1" t="s">
        <v>1770</v>
      </c>
      <c r="C2957" s="1" t="s">
        <v>2987</v>
      </c>
      <c r="D2957" s="1">
        <v>1.5</v>
      </c>
      <c r="E2957" s="1" t="s">
        <v>805</v>
      </c>
      <c r="F2957" s="1" t="s">
        <v>806</v>
      </c>
      <c r="G2957" s="1">
        <v>1.5</v>
      </c>
    </row>
    <row r="2958" spans="1:7">
      <c r="A2958" s="1">
        <v>2115</v>
      </c>
      <c r="B2958" s="1" t="s">
        <v>1770</v>
      </c>
      <c r="C2958" s="1" t="s">
        <v>2834</v>
      </c>
      <c r="D2958" s="1">
        <v>1.5</v>
      </c>
      <c r="E2958" s="1" t="s">
        <v>805</v>
      </c>
      <c r="F2958" s="1" t="s">
        <v>750</v>
      </c>
      <c r="G2958" s="1">
        <v>1.5</v>
      </c>
    </row>
    <row r="2959" spans="1:7">
      <c r="A2959" s="1">
        <v>2412</v>
      </c>
      <c r="B2959" s="1" t="s">
        <v>643</v>
      </c>
      <c r="C2959" s="1" t="s">
        <v>3112</v>
      </c>
      <c r="D2959" s="1">
        <v>1.5</v>
      </c>
      <c r="E2959" s="1" t="s">
        <v>645</v>
      </c>
      <c r="F2959" s="1" t="s">
        <v>648</v>
      </c>
      <c r="G2959" s="1">
        <v>1.5</v>
      </c>
    </row>
    <row r="2960" spans="1:7">
      <c r="A2960" s="1">
        <v>2500</v>
      </c>
      <c r="B2960" s="1" t="s">
        <v>643</v>
      </c>
      <c r="C2960" s="1" t="s">
        <v>3112</v>
      </c>
      <c r="D2960" s="1">
        <v>1.5</v>
      </c>
      <c r="E2960" s="1" t="s">
        <v>645</v>
      </c>
      <c r="F2960" s="1" t="s">
        <v>648</v>
      </c>
      <c r="G2960" s="1">
        <v>1.5</v>
      </c>
    </row>
    <row r="2961" spans="1:7">
      <c r="A2961" s="1">
        <v>2529</v>
      </c>
      <c r="B2961" s="1" t="s">
        <v>643</v>
      </c>
      <c r="C2961" s="1" t="s">
        <v>3115</v>
      </c>
      <c r="D2961" s="1">
        <v>1.5</v>
      </c>
      <c r="E2961" s="1" t="s">
        <v>645</v>
      </c>
      <c r="F2961" s="1" t="s">
        <v>648</v>
      </c>
      <c r="G2961" s="1">
        <v>1.5</v>
      </c>
    </row>
    <row r="2962" spans="1:7">
      <c r="A2962" s="1">
        <v>2665</v>
      </c>
      <c r="B2962" s="1" t="s">
        <v>725</v>
      </c>
      <c r="C2962" s="1" t="s">
        <v>3112</v>
      </c>
      <c r="D2962" s="1">
        <v>1.5</v>
      </c>
      <c r="E2962" s="1" t="s">
        <v>805</v>
      </c>
      <c r="F2962" s="1" t="s">
        <v>648</v>
      </c>
      <c r="G2962" s="1">
        <v>1.5</v>
      </c>
    </row>
    <row r="2963" spans="1:7">
      <c r="A2963" s="1">
        <v>2743</v>
      </c>
      <c r="B2963" s="1" t="s">
        <v>725</v>
      </c>
      <c r="C2963" s="1" t="s">
        <v>2987</v>
      </c>
      <c r="D2963" s="1">
        <v>1.5</v>
      </c>
      <c r="E2963" s="1" t="s">
        <v>805</v>
      </c>
      <c r="F2963" s="1" t="s">
        <v>806</v>
      </c>
      <c r="G2963" s="1">
        <v>1.5</v>
      </c>
    </row>
    <row r="2964" spans="1:7">
      <c r="A2964" s="1">
        <v>2748</v>
      </c>
      <c r="B2964" s="1" t="s">
        <v>725</v>
      </c>
      <c r="C2964" s="1" t="s">
        <v>3116</v>
      </c>
      <c r="D2964" s="1">
        <v>1.5</v>
      </c>
      <c r="E2964" s="1" t="s">
        <v>645</v>
      </c>
      <c r="F2964" s="1" t="s">
        <v>648</v>
      </c>
      <c r="G2964" s="1">
        <v>1.5</v>
      </c>
    </row>
    <row r="2965" spans="1:7">
      <c r="A2965" s="1">
        <v>2749</v>
      </c>
      <c r="B2965" s="1" t="s">
        <v>725</v>
      </c>
      <c r="C2965" s="1" t="s">
        <v>3117</v>
      </c>
      <c r="D2965" s="1">
        <v>1.5</v>
      </c>
      <c r="E2965" s="1" t="s">
        <v>645</v>
      </c>
      <c r="F2965" s="1" t="s">
        <v>648</v>
      </c>
      <c r="G2965" s="1">
        <v>1.5</v>
      </c>
    </row>
    <row r="2966" spans="1:7">
      <c r="A2966" s="1">
        <v>2800</v>
      </c>
      <c r="B2966" s="1" t="s">
        <v>725</v>
      </c>
      <c r="C2966" s="1" t="s">
        <v>3118</v>
      </c>
      <c r="D2966" s="1">
        <v>1.5</v>
      </c>
      <c r="E2966" s="1" t="s">
        <v>805</v>
      </c>
      <c r="F2966" s="1" t="s">
        <v>648</v>
      </c>
      <c r="G2966" s="1">
        <v>1.5</v>
      </c>
    </row>
    <row r="2967" spans="1:7">
      <c r="A2967" s="1">
        <v>2834</v>
      </c>
      <c r="B2967" s="1" t="s">
        <v>725</v>
      </c>
      <c r="C2967" s="1" t="s">
        <v>3119</v>
      </c>
      <c r="D2967" s="1">
        <v>1.5</v>
      </c>
      <c r="E2967" s="1" t="s">
        <v>805</v>
      </c>
      <c r="F2967" s="1" t="s">
        <v>806</v>
      </c>
      <c r="G2967" s="1">
        <v>1.5</v>
      </c>
    </row>
    <row r="2968" spans="1:7">
      <c r="A2968" s="1">
        <v>2835</v>
      </c>
      <c r="B2968" s="1" t="s">
        <v>725</v>
      </c>
      <c r="C2968" s="1" t="s">
        <v>3120</v>
      </c>
      <c r="D2968" s="1">
        <v>1.5</v>
      </c>
      <c r="E2968" s="1" t="s">
        <v>645</v>
      </c>
      <c r="F2968" s="1" t="s">
        <v>648</v>
      </c>
      <c r="G2968" s="1">
        <v>1.5</v>
      </c>
    </row>
    <row r="2969" spans="1:7">
      <c r="A2969" s="1">
        <v>2982</v>
      </c>
      <c r="B2969" s="1" t="s">
        <v>1721</v>
      </c>
      <c r="C2969" s="1" t="s">
        <v>3121</v>
      </c>
      <c r="D2969" s="1">
        <v>1.5</v>
      </c>
      <c r="E2969" s="1" t="s">
        <v>805</v>
      </c>
      <c r="F2969" s="1" t="s">
        <v>646</v>
      </c>
      <c r="G2969" s="1">
        <v>1.05</v>
      </c>
    </row>
    <row r="2970" spans="1:7">
      <c r="A2970" s="1">
        <v>2983</v>
      </c>
      <c r="B2970" s="1" t="s">
        <v>1721</v>
      </c>
      <c r="C2970" s="1" t="s">
        <v>3122</v>
      </c>
      <c r="D2970" s="1">
        <v>1.5</v>
      </c>
      <c r="E2970" s="1" t="s">
        <v>805</v>
      </c>
      <c r="F2970" s="1" t="s">
        <v>646</v>
      </c>
      <c r="G2970" s="1">
        <v>1.05</v>
      </c>
    </row>
    <row r="2971" spans="1:7">
      <c r="A2971" s="1">
        <v>2984</v>
      </c>
      <c r="B2971" s="1" t="s">
        <v>1721</v>
      </c>
      <c r="C2971" s="1" t="s">
        <v>3123</v>
      </c>
      <c r="D2971" s="1">
        <v>1.5</v>
      </c>
      <c r="E2971" s="1" t="s">
        <v>805</v>
      </c>
      <c r="F2971" s="1" t="s">
        <v>646</v>
      </c>
      <c r="G2971" s="1">
        <v>1.05</v>
      </c>
    </row>
    <row r="2972" spans="1:7">
      <c r="A2972" s="1">
        <v>3044</v>
      </c>
      <c r="B2972" s="1" t="s">
        <v>1721</v>
      </c>
      <c r="C2972" s="1" t="s">
        <v>3124</v>
      </c>
      <c r="D2972" s="1">
        <v>1.5</v>
      </c>
      <c r="E2972" s="1" t="s">
        <v>805</v>
      </c>
      <c r="F2972" s="1" t="s">
        <v>646</v>
      </c>
      <c r="G2972" s="1">
        <v>1.05</v>
      </c>
    </row>
    <row r="2973" spans="1:7">
      <c r="A2973" s="1">
        <v>3045</v>
      </c>
      <c r="B2973" s="1" t="s">
        <v>1721</v>
      </c>
      <c r="C2973" s="1" t="s">
        <v>3125</v>
      </c>
      <c r="D2973" s="1">
        <v>1.5</v>
      </c>
      <c r="E2973" s="1" t="s">
        <v>805</v>
      </c>
      <c r="F2973" s="1" t="s">
        <v>646</v>
      </c>
      <c r="G2973" s="1">
        <v>1.05</v>
      </c>
    </row>
    <row r="2974" spans="1:7">
      <c r="A2974" s="1">
        <v>3077</v>
      </c>
      <c r="B2974" s="1" t="s">
        <v>1721</v>
      </c>
      <c r="C2974" s="1" t="s">
        <v>3126</v>
      </c>
      <c r="D2974" s="1">
        <v>1.5</v>
      </c>
      <c r="E2974" s="1" t="s">
        <v>805</v>
      </c>
      <c r="F2974" s="1" t="s">
        <v>646</v>
      </c>
      <c r="G2974" s="1">
        <v>1.05</v>
      </c>
    </row>
    <row r="2975" spans="1:7">
      <c r="A2975" s="1">
        <v>3078</v>
      </c>
      <c r="B2975" s="1" t="s">
        <v>1721</v>
      </c>
      <c r="C2975" s="1" t="s">
        <v>3127</v>
      </c>
      <c r="D2975" s="1">
        <v>1.5</v>
      </c>
      <c r="E2975" s="1" t="s">
        <v>805</v>
      </c>
      <c r="F2975" s="1" t="s">
        <v>646</v>
      </c>
      <c r="G2975" s="1">
        <v>1.05</v>
      </c>
    </row>
    <row r="2976" spans="1:7">
      <c r="A2976" s="1">
        <v>3079</v>
      </c>
      <c r="B2976" s="1" t="s">
        <v>1721</v>
      </c>
      <c r="C2976" s="1" t="s">
        <v>3128</v>
      </c>
      <c r="D2976" s="1">
        <v>1.5</v>
      </c>
      <c r="E2976" s="1" t="s">
        <v>805</v>
      </c>
      <c r="F2976" s="1" t="s">
        <v>646</v>
      </c>
      <c r="G2976" s="1">
        <v>1.05</v>
      </c>
    </row>
    <row r="2977" spans="1:7">
      <c r="A2977" s="1">
        <v>1510</v>
      </c>
      <c r="B2977" s="1" t="s">
        <v>722</v>
      </c>
      <c r="C2977" s="1" t="s">
        <v>2612</v>
      </c>
      <c r="D2977" s="1">
        <v>1.49</v>
      </c>
      <c r="E2977" s="1" t="s">
        <v>805</v>
      </c>
      <c r="F2977" s="1" t="s">
        <v>724</v>
      </c>
      <c r="G2977" s="1">
        <v>1.3</v>
      </c>
    </row>
    <row r="2978" spans="1:7">
      <c r="A2978" s="1">
        <v>1518</v>
      </c>
      <c r="B2978" s="1" t="s">
        <v>722</v>
      </c>
      <c r="C2978" s="1" t="s">
        <v>3072</v>
      </c>
      <c r="D2978" s="1">
        <v>1.38</v>
      </c>
      <c r="E2978" s="1" t="s">
        <v>805</v>
      </c>
      <c r="F2978" s="1" t="s">
        <v>648</v>
      </c>
      <c r="G2978" s="1">
        <v>1.2</v>
      </c>
    </row>
    <row r="2979" spans="1:7">
      <c r="A2979" s="1">
        <v>2093</v>
      </c>
      <c r="B2979" s="1" t="s">
        <v>1770</v>
      </c>
      <c r="C2979" s="1" t="s">
        <v>2612</v>
      </c>
      <c r="D2979" s="1">
        <v>1.3</v>
      </c>
      <c r="E2979" s="1" t="s">
        <v>805</v>
      </c>
      <c r="F2979" s="1" t="s">
        <v>724</v>
      </c>
      <c r="G2979" s="1">
        <v>1.3</v>
      </c>
    </row>
    <row r="2980" spans="1:7">
      <c r="A2980" s="1">
        <v>2094</v>
      </c>
      <c r="B2980" s="1" t="s">
        <v>1770</v>
      </c>
      <c r="C2980" s="1" t="s">
        <v>3129</v>
      </c>
      <c r="D2980" s="1">
        <v>1.3</v>
      </c>
      <c r="E2980" s="1" t="s">
        <v>805</v>
      </c>
      <c r="F2980" s="1" t="s">
        <v>724</v>
      </c>
      <c r="G2980" s="1">
        <v>1.3</v>
      </c>
    </row>
    <row r="2981" spans="1:7">
      <c r="A2981" s="1">
        <v>2077</v>
      </c>
      <c r="B2981" s="1" t="s">
        <v>1770</v>
      </c>
      <c r="C2981" s="1" t="s">
        <v>3130</v>
      </c>
      <c r="D2981" s="1">
        <v>1.2</v>
      </c>
      <c r="E2981" s="1" t="s">
        <v>805</v>
      </c>
      <c r="F2981" s="1" t="s">
        <v>806</v>
      </c>
      <c r="G2981" s="1">
        <v>1.2</v>
      </c>
    </row>
    <row r="2982" spans="1:7">
      <c r="A2982" s="1">
        <v>2086</v>
      </c>
      <c r="B2982" s="1" t="s">
        <v>1770</v>
      </c>
      <c r="C2982" s="1" t="s">
        <v>3131</v>
      </c>
      <c r="D2982" s="1">
        <v>1.2</v>
      </c>
      <c r="E2982" s="1" t="s">
        <v>645</v>
      </c>
      <c r="F2982" s="1" t="s">
        <v>806</v>
      </c>
      <c r="G2982" s="1">
        <v>1.2</v>
      </c>
    </row>
    <row r="2983" spans="1:7">
      <c r="A2983" s="1">
        <v>2091</v>
      </c>
      <c r="B2983" s="1" t="s">
        <v>1770</v>
      </c>
      <c r="C2983" s="1" t="s">
        <v>2842</v>
      </c>
      <c r="D2983" s="1">
        <v>1.2</v>
      </c>
      <c r="E2983" s="1" t="s">
        <v>805</v>
      </c>
      <c r="F2983" s="1" t="s">
        <v>806</v>
      </c>
      <c r="G2983" s="1">
        <v>1.2</v>
      </c>
    </row>
    <row r="2984" spans="1:7">
      <c r="A2984" s="1">
        <v>1438</v>
      </c>
      <c r="B2984" s="1" t="s">
        <v>722</v>
      </c>
      <c r="C2984" s="1" t="s">
        <v>3132</v>
      </c>
      <c r="D2984" s="1">
        <v>1.1499999999999999</v>
      </c>
      <c r="E2984" s="1" t="s">
        <v>805</v>
      </c>
      <c r="F2984" s="1" t="s">
        <v>646</v>
      </c>
      <c r="G2984" s="1">
        <v>1</v>
      </c>
    </row>
    <row r="2985" spans="1:7">
      <c r="A2985" s="1">
        <v>1439</v>
      </c>
      <c r="B2985" s="1" t="s">
        <v>722</v>
      </c>
      <c r="C2985" s="1" t="s">
        <v>934</v>
      </c>
      <c r="D2985" s="1">
        <v>1.1499999999999999</v>
      </c>
      <c r="E2985" s="1" t="s">
        <v>805</v>
      </c>
      <c r="F2985" s="1" t="s">
        <v>646</v>
      </c>
      <c r="G2985" s="1">
        <v>1</v>
      </c>
    </row>
    <row r="2986" spans="1:7">
      <c r="A2986" s="1">
        <v>1440</v>
      </c>
      <c r="B2986" s="1" t="s">
        <v>722</v>
      </c>
      <c r="C2986" s="1" t="s">
        <v>3133</v>
      </c>
      <c r="D2986" s="1">
        <v>1.1499999999999999</v>
      </c>
      <c r="E2986" s="1" t="s">
        <v>805</v>
      </c>
      <c r="F2986" s="1" t="s">
        <v>646</v>
      </c>
      <c r="G2986" s="1">
        <v>1</v>
      </c>
    </row>
    <row r="2987" spans="1:7">
      <c r="A2987" s="1">
        <v>1441</v>
      </c>
      <c r="B2987" s="1" t="s">
        <v>722</v>
      </c>
      <c r="C2987" s="1" t="s">
        <v>3134</v>
      </c>
      <c r="D2987" s="1">
        <v>1.1499999999999999</v>
      </c>
      <c r="E2987" s="1" t="s">
        <v>805</v>
      </c>
      <c r="F2987" s="1" t="s">
        <v>646</v>
      </c>
      <c r="G2987" s="1">
        <v>1</v>
      </c>
    </row>
    <row r="2988" spans="1:7">
      <c r="A2988" s="1">
        <v>1442</v>
      </c>
      <c r="B2988" s="1" t="s">
        <v>722</v>
      </c>
      <c r="C2988" s="1" t="s">
        <v>2999</v>
      </c>
      <c r="D2988" s="1">
        <v>1.1499999999999999</v>
      </c>
      <c r="E2988" s="1" t="s">
        <v>805</v>
      </c>
      <c r="F2988" s="1" t="s">
        <v>646</v>
      </c>
      <c r="G2988" s="1">
        <v>1</v>
      </c>
    </row>
    <row r="2989" spans="1:7">
      <c r="A2989" s="1">
        <v>1506</v>
      </c>
      <c r="B2989" s="1" t="s">
        <v>722</v>
      </c>
      <c r="C2989" s="1" t="s">
        <v>3135</v>
      </c>
      <c r="D2989" s="1">
        <v>1.1499999999999999</v>
      </c>
      <c r="E2989" s="1" t="s">
        <v>805</v>
      </c>
      <c r="F2989" s="1" t="s">
        <v>750</v>
      </c>
      <c r="G2989" s="1">
        <v>1</v>
      </c>
    </row>
    <row r="2990" spans="1:7">
      <c r="A2990" s="1">
        <v>1507</v>
      </c>
      <c r="B2990" s="1" t="s">
        <v>722</v>
      </c>
      <c r="C2990" s="1" t="s">
        <v>3136</v>
      </c>
      <c r="D2990" s="1">
        <v>1.1499999999999999</v>
      </c>
      <c r="E2990" s="1" t="s">
        <v>805</v>
      </c>
      <c r="F2990" s="1" t="s">
        <v>750</v>
      </c>
      <c r="G2990" s="1">
        <v>1</v>
      </c>
    </row>
    <row r="2991" spans="1:7">
      <c r="A2991" s="1">
        <v>1508</v>
      </c>
      <c r="B2991" s="1" t="s">
        <v>722</v>
      </c>
      <c r="C2991" s="1" t="s">
        <v>3137</v>
      </c>
      <c r="D2991" s="1">
        <v>1.1499999999999999</v>
      </c>
      <c r="E2991" s="1" t="s">
        <v>805</v>
      </c>
      <c r="F2991" s="1" t="s">
        <v>750</v>
      </c>
      <c r="G2991" s="1">
        <v>1</v>
      </c>
    </row>
    <row r="2992" spans="1:7">
      <c r="A2992" s="1">
        <v>1509</v>
      </c>
      <c r="B2992" s="1" t="s">
        <v>722</v>
      </c>
      <c r="C2992" s="1" t="s">
        <v>3138</v>
      </c>
      <c r="D2992" s="1">
        <v>1.1499999999999999</v>
      </c>
      <c r="E2992" s="1" t="s">
        <v>805</v>
      </c>
      <c r="F2992" s="1" t="s">
        <v>750</v>
      </c>
      <c r="G2992" s="1">
        <v>1</v>
      </c>
    </row>
    <row r="2993" spans="1:7">
      <c r="A2993" s="1">
        <v>1516</v>
      </c>
      <c r="B2993" s="1" t="s">
        <v>722</v>
      </c>
      <c r="C2993" s="1" t="s">
        <v>2478</v>
      </c>
      <c r="D2993" s="1">
        <v>1.1499999999999999</v>
      </c>
      <c r="E2993" s="1" t="s">
        <v>805</v>
      </c>
      <c r="F2993" s="1" t="s">
        <v>648</v>
      </c>
      <c r="G2993" s="1">
        <v>1</v>
      </c>
    </row>
    <row r="2994" spans="1:7">
      <c r="A2994" s="1">
        <v>1517</v>
      </c>
      <c r="B2994" s="1" t="s">
        <v>722</v>
      </c>
      <c r="C2994" s="1" t="s">
        <v>3139</v>
      </c>
      <c r="D2994" s="1">
        <v>1.1499999999999999</v>
      </c>
      <c r="E2994" s="1" t="s">
        <v>805</v>
      </c>
      <c r="F2994" s="1" t="s">
        <v>648</v>
      </c>
      <c r="G2994" s="1">
        <v>1</v>
      </c>
    </row>
    <row r="2995" spans="1:7">
      <c r="A2995" s="1">
        <v>1522</v>
      </c>
      <c r="B2995" s="1" t="s">
        <v>722</v>
      </c>
      <c r="C2995" s="1" t="s">
        <v>2858</v>
      </c>
      <c r="D2995" s="1">
        <v>1.1499999999999999</v>
      </c>
      <c r="E2995" s="1" t="s">
        <v>805</v>
      </c>
      <c r="F2995" s="1" t="s">
        <v>648</v>
      </c>
      <c r="G2995" s="1">
        <v>1</v>
      </c>
    </row>
    <row r="2996" spans="1:7">
      <c r="A2996" s="1">
        <v>1523</v>
      </c>
      <c r="B2996" s="1" t="s">
        <v>722</v>
      </c>
      <c r="C2996" s="1" t="s">
        <v>3140</v>
      </c>
      <c r="D2996" s="1">
        <v>1.1499999999999999</v>
      </c>
      <c r="E2996" s="1" t="s">
        <v>805</v>
      </c>
      <c r="F2996" s="1" t="s">
        <v>648</v>
      </c>
      <c r="G2996" s="1">
        <v>1</v>
      </c>
    </row>
    <row r="2997" spans="1:7">
      <c r="A2997" s="1">
        <v>1524</v>
      </c>
      <c r="B2997" s="1" t="s">
        <v>722</v>
      </c>
      <c r="C2997" s="1" t="s">
        <v>2918</v>
      </c>
      <c r="D2997" s="1">
        <v>1.1499999999999999</v>
      </c>
      <c r="E2997" s="1" t="s">
        <v>805</v>
      </c>
      <c r="F2997" s="1" t="s">
        <v>806</v>
      </c>
      <c r="G2997" s="1">
        <v>1</v>
      </c>
    </row>
    <row r="2998" spans="1:7">
      <c r="A2998" s="1">
        <v>1525</v>
      </c>
      <c r="B2998" s="1" t="s">
        <v>722</v>
      </c>
      <c r="C2998" s="1" t="s">
        <v>3027</v>
      </c>
      <c r="D2998" s="1">
        <v>1.1499999999999999</v>
      </c>
      <c r="E2998" s="1" t="s">
        <v>805</v>
      </c>
      <c r="F2998" s="1" t="s">
        <v>648</v>
      </c>
      <c r="G2998" s="1">
        <v>1</v>
      </c>
    </row>
    <row r="2999" spans="1:7">
      <c r="A2999" s="1">
        <v>1526</v>
      </c>
      <c r="B2999" s="1" t="s">
        <v>722</v>
      </c>
      <c r="C2999" s="1" t="s">
        <v>3141</v>
      </c>
      <c r="D2999" s="1">
        <v>1.1499999999999999</v>
      </c>
      <c r="E2999" s="1" t="s">
        <v>805</v>
      </c>
      <c r="F2999" s="1" t="s">
        <v>648</v>
      </c>
      <c r="G2999" s="1">
        <v>1</v>
      </c>
    </row>
    <row r="3000" spans="1:7">
      <c r="A3000" s="1">
        <v>1527</v>
      </c>
      <c r="B3000" s="1" t="s">
        <v>722</v>
      </c>
      <c r="C3000" s="1" t="s">
        <v>3142</v>
      </c>
      <c r="D3000" s="1">
        <v>1.1499999999999999</v>
      </c>
      <c r="E3000" s="1" t="s">
        <v>805</v>
      </c>
      <c r="F3000" s="1" t="s">
        <v>648</v>
      </c>
      <c r="G3000" s="1">
        <v>1</v>
      </c>
    </row>
    <row r="3001" spans="1:7">
      <c r="A3001" s="1">
        <v>2718</v>
      </c>
      <c r="B3001" s="1" t="s">
        <v>725</v>
      </c>
      <c r="C3001" s="1" t="s">
        <v>3143</v>
      </c>
      <c r="D3001" s="1">
        <v>1.1000000000000001</v>
      </c>
      <c r="E3001" s="1" t="s">
        <v>805</v>
      </c>
      <c r="F3001" s="1" t="s">
        <v>646</v>
      </c>
      <c r="G3001" s="1">
        <v>1.1000000000000001</v>
      </c>
    </row>
    <row r="3002" spans="1:7">
      <c r="A3002" s="1">
        <v>291</v>
      </c>
      <c r="B3002" s="1" t="s">
        <v>715</v>
      </c>
      <c r="C3002" s="1" t="s">
        <v>2794</v>
      </c>
      <c r="D3002" s="1">
        <v>1</v>
      </c>
      <c r="E3002" s="1" t="s">
        <v>645</v>
      </c>
      <c r="F3002" s="1" t="s">
        <v>806</v>
      </c>
      <c r="G3002" s="1">
        <v>1</v>
      </c>
    </row>
    <row r="3003" spans="1:7">
      <c r="A3003" s="1">
        <v>292</v>
      </c>
      <c r="B3003" s="1" t="s">
        <v>715</v>
      </c>
      <c r="C3003" s="1" t="s">
        <v>3144</v>
      </c>
      <c r="D3003" s="1">
        <v>1</v>
      </c>
      <c r="E3003" s="1" t="s">
        <v>645</v>
      </c>
      <c r="F3003" s="1" t="s">
        <v>806</v>
      </c>
      <c r="G3003" s="1">
        <v>1</v>
      </c>
    </row>
    <row r="3004" spans="1:7">
      <c r="A3004" s="1">
        <v>420</v>
      </c>
      <c r="B3004" s="1" t="s">
        <v>803</v>
      </c>
      <c r="C3004" s="1" t="s">
        <v>3145</v>
      </c>
      <c r="D3004" s="1">
        <v>1</v>
      </c>
      <c r="E3004" s="1" t="s">
        <v>805</v>
      </c>
      <c r="F3004" s="1" t="s">
        <v>646</v>
      </c>
      <c r="G3004" s="1">
        <v>0.7</v>
      </c>
    </row>
    <row r="3005" spans="1:7">
      <c r="A3005" s="1">
        <v>421</v>
      </c>
      <c r="B3005" s="1" t="s">
        <v>803</v>
      </c>
      <c r="C3005" s="1" t="s">
        <v>3146</v>
      </c>
      <c r="D3005" s="1">
        <v>1</v>
      </c>
      <c r="E3005" s="1" t="s">
        <v>805</v>
      </c>
      <c r="F3005" s="1" t="s">
        <v>646</v>
      </c>
      <c r="G3005" s="1">
        <v>0.7</v>
      </c>
    </row>
    <row r="3006" spans="1:7">
      <c r="A3006" s="1">
        <v>422</v>
      </c>
      <c r="B3006" s="1" t="s">
        <v>803</v>
      </c>
      <c r="C3006" s="1" t="s">
        <v>3147</v>
      </c>
      <c r="D3006" s="1">
        <v>1</v>
      </c>
      <c r="E3006" s="1" t="s">
        <v>805</v>
      </c>
      <c r="F3006" s="1" t="s">
        <v>646</v>
      </c>
      <c r="G3006" s="1">
        <v>0.7</v>
      </c>
    </row>
    <row r="3007" spans="1:7">
      <c r="A3007" s="1">
        <v>423</v>
      </c>
      <c r="B3007" s="1" t="s">
        <v>803</v>
      </c>
      <c r="C3007" s="1" t="s">
        <v>3148</v>
      </c>
      <c r="D3007" s="1">
        <v>1</v>
      </c>
      <c r="E3007" s="1" t="s">
        <v>805</v>
      </c>
      <c r="F3007" s="1" t="s">
        <v>646</v>
      </c>
      <c r="G3007" s="1">
        <v>0.7</v>
      </c>
    </row>
    <row r="3008" spans="1:7">
      <c r="A3008" s="1">
        <v>453</v>
      </c>
      <c r="B3008" s="1" t="s">
        <v>803</v>
      </c>
      <c r="C3008" s="1" t="s">
        <v>3149</v>
      </c>
      <c r="D3008" s="1">
        <v>1</v>
      </c>
      <c r="E3008" s="1" t="s">
        <v>805</v>
      </c>
      <c r="F3008" s="1" t="s">
        <v>646</v>
      </c>
      <c r="G3008" s="1">
        <v>0.7</v>
      </c>
    </row>
    <row r="3009" spans="1:7">
      <c r="A3009" s="1">
        <v>454</v>
      </c>
      <c r="B3009" s="1" t="s">
        <v>803</v>
      </c>
      <c r="C3009" s="1" t="s">
        <v>3150</v>
      </c>
      <c r="D3009" s="1">
        <v>1</v>
      </c>
      <c r="E3009" s="1" t="s">
        <v>805</v>
      </c>
      <c r="F3009" s="1" t="s">
        <v>646</v>
      </c>
      <c r="G3009" s="1">
        <v>0.7</v>
      </c>
    </row>
    <row r="3010" spans="1:7">
      <c r="A3010" s="1">
        <v>455</v>
      </c>
      <c r="B3010" s="1" t="s">
        <v>803</v>
      </c>
      <c r="C3010" s="1" t="s">
        <v>3151</v>
      </c>
      <c r="D3010" s="1">
        <v>1</v>
      </c>
      <c r="E3010" s="1" t="s">
        <v>805</v>
      </c>
      <c r="F3010" s="1" t="s">
        <v>646</v>
      </c>
      <c r="G3010" s="1">
        <v>0.7</v>
      </c>
    </row>
    <row r="3011" spans="1:7">
      <c r="A3011" s="1">
        <v>456</v>
      </c>
      <c r="B3011" s="1" t="s">
        <v>803</v>
      </c>
      <c r="C3011" s="1" t="s">
        <v>3152</v>
      </c>
      <c r="D3011" s="1">
        <v>1</v>
      </c>
      <c r="E3011" s="1" t="s">
        <v>805</v>
      </c>
      <c r="F3011" s="1" t="s">
        <v>646</v>
      </c>
      <c r="G3011" s="1">
        <v>0.7</v>
      </c>
    </row>
    <row r="3012" spans="1:7">
      <c r="A3012" s="1">
        <v>531</v>
      </c>
      <c r="B3012" s="1" t="s">
        <v>803</v>
      </c>
      <c r="C3012" s="1" t="s">
        <v>3153</v>
      </c>
      <c r="D3012" s="1">
        <v>1</v>
      </c>
      <c r="E3012" s="1" t="s">
        <v>805</v>
      </c>
      <c r="F3012" s="1" t="s">
        <v>646</v>
      </c>
      <c r="G3012" s="1">
        <v>0.7</v>
      </c>
    </row>
    <row r="3013" spans="1:7">
      <c r="A3013" s="1">
        <v>532</v>
      </c>
      <c r="B3013" s="1" t="s">
        <v>803</v>
      </c>
      <c r="C3013" s="1" t="s">
        <v>3154</v>
      </c>
      <c r="D3013" s="1">
        <v>1</v>
      </c>
      <c r="E3013" s="1" t="s">
        <v>805</v>
      </c>
      <c r="F3013" s="1" t="s">
        <v>646</v>
      </c>
      <c r="G3013" s="1">
        <v>0.7</v>
      </c>
    </row>
    <row r="3014" spans="1:7">
      <c r="A3014" s="1">
        <v>533</v>
      </c>
      <c r="B3014" s="1" t="s">
        <v>803</v>
      </c>
      <c r="C3014" s="1" t="s">
        <v>2850</v>
      </c>
      <c r="D3014" s="1">
        <v>1</v>
      </c>
      <c r="E3014" s="1" t="s">
        <v>805</v>
      </c>
      <c r="F3014" s="1" t="s">
        <v>646</v>
      </c>
      <c r="G3014" s="1">
        <v>0.7</v>
      </c>
    </row>
    <row r="3015" spans="1:7">
      <c r="A3015" s="1">
        <v>534</v>
      </c>
      <c r="B3015" s="1" t="s">
        <v>803</v>
      </c>
      <c r="C3015" s="1" t="s">
        <v>2855</v>
      </c>
      <c r="D3015" s="1">
        <v>1</v>
      </c>
      <c r="E3015" s="1" t="s">
        <v>805</v>
      </c>
      <c r="F3015" s="1" t="s">
        <v>646</v>
      </c>
      <c r="G3015" s="1">
        <v>0.7</v>
      </c>
    </row>
    <row r="3016" spans="1:7">
      <c r="A3016" s="1">
        <v>545</v>
      </c>
      <c r="B3016" s="1" t="s">
        <v>803</v>
      </c>
      <c r="C3016" s="1" t="s">
        <v>2419</v>
      </c>
      <c r="D3016" s="1">
        <v>1</v>
      </c>
      <c r="E3016" s="1" t="s">
        <v>805</v>
      </c>
      <c r="F3016" s="1" t="s">
        <v>646</v>
      </c>
      <c r="G3016" s="1">
        <v>0.7</v>
      </c>
    </row>
    <row r="3017" spans="1:7">
      <c r="A3017" s="1">
        <v>546</v>
      </c>
      <c r="B3017" s="1" t="s">
        <v>803</v>
      </c>
      <c r="C3017" s="1" t="s">
        <v>2606</v>
      </c>
      <c r="D3017" s="1">
        <v>1</v>
      </c>
      <c r="E3017" s="1" t="s">
        <v>805</v>
      </c>
      <c r="F3017" s="1" t="s">
        <v>646</v>
      </c>
      <c r="G3017" s="1">
        <v>0.7</v>
      </c>
    </row>
    <row r="3018" spans="1:7">
      <c r="A3018" s="1">
        <v>547</v>
      </c>
      <c r="B3018" s="1" t="s">
        <v>803</v>
      </c>
      <c r="C3018" s="1" t="s">
        <v>3006</v>
      </c>
      <c r="D3018" s="1">
        <v>1</v>
      </c>
      <c r="E3018" s="1" t="s">
        <v>805</v>
      </c>
      <c r="F3018" s="1" t="s">
        <v>646</v>
      </c>
      <c r="G3018" s="1">
        <v>0.7</v>
      </c>
    </row>
    <row r="3019" spans="1:7">
      <c r="A3019" s="1">
        <v>580</v>
      </c>
      <c r="B3019" s="1" t="s">
        <v>803</v>
      </c>
      <c r="C3019" s="1" t="s">
        <v>3155</v>
      </c>
      <c r="D3019" s="1">
        <v>1</v>
      </c>
      <c r="E3019" s="1" t="s">
        <v>645</v>
      </c>
      <c r="F3019" s="1" t="s">
        <v>806</v>
      </c>
      <c r="G3019" s="1">
        <v>0.7</v>
      </c>
    </row>
    <row r="3020" spans="1:7">
      <c r="A3020" s="1">
        <v>649</v>
      </c>
      <c r="B3020" s="1" t="s">
        <v>803</v>
      </c>
      <c r="C3020" s="1" t="s">
        <v>3156</v>
      </c>
      <c r="D3020" s="1">
        <v>1</v>
      </c>
      <c r="E3020" s="1" t="s">
        <v>805</v>
      </c>
      <c r="F3020" s="1" t="s">
        <v>646</v>
      </c>
      <c r="G3020" s="1">
        <v>0.7</v>
      </c>
    </row>
    <row r="3021" spans="1:7">
      <c r="A3021" s="1">
        <v>650</v>
      </c>
      <c r="B3021" s="1" t="s">
        <v>803</v>
      </c>
      <c r="C3021" s="1" t="s">
        <v>3157</v>
      </c>
      <c r="D3021" s="1">
        <v>1</v>
      </c>
      <c r="E3021" s="1" t="s">
        <v>805</v>
      </c>
      <c r="F3021" s="1" t="s">
        <v>646</v>
      </c>
      <c r="G3021" s="1">
        <v>0.7</v>
      </c>
    </row>
    <row r="3022" spans="1:7">
      <c r="A3022" s="1">
        <v>651</v>
      </c>
      <c r="B3022" s="1" t="s">
        <v>803</v>
      </c>
      <c r="C3022" s="1" t="s">
        <v>3158</v>
      </c>
      <c r="D3022" s="1">
        <v>1</v>
      </c>
      <c r="E3022" s="1" t="s">
        <v>805</v>
      </c>
      <c r="F3022" s="1" t="s">
        <v>646</v>
      </c>
      <c r="G3022" s="1">
        <v>0.7</v>
      </c>
    </row>
    <row r="3023" spans="1:7">
      <c r="A3023" s="1">
        <v>828</v>
      </c>
      <c r="B3023" s="1" t="s">
        <v>779</v>
      </c>
      <c r="C3023" s="1" t="s">
        <v>3159</v>
      </c>
      <c r="D3023" s="1">
        <v>1</v>
      </c>
      <c r="E3023" s="1" t="s">
        <v>805</v>
      </c>
      <c r="F3023" s="1" t="s">
        <v>806</v>
      </c>
      <c r="G3023" s="1">
        <v>1</v>
      </c>
    </row>
    <row r="3024" spans="1:7">
      <c r="A3024" s="1">
        <v>864</v>
      </c>
      <c r="B3024" s="1" t="s">
        <v>779</v>
      </c>
      <c r="C3024" s="1" t="s">
        <v>3160</v>
      </c>
      <c r="D3024" s="1">
        <v>1</v>
      </c>
      <c r="E3024" s="1" t="s">
        <v>805</v>
      </c>
      <c r="F3024" s="1" t="s">
        <v>806</v>
      </c>
      <c r="G3024" s="1">
        <v>1</v>
      </c>
    </row>
    <row r="3025" spans="1:7">
      <c r="A3025" s="1">
        <v>955</v>
      </c>
      <c r="B3025" s="1" t="s">
        <v>765</v>
      </c>
      <c r="C3025" s="1" t="s">
        <v>3161</v>
      </c>
      <c r="D3025" s="1">
        <v>1</v>
      </c>
      <c r="E3025" s="1" t="s">
        <v>805</v>
      </c>
      <c r="F3025" s="1" t="s">
        <v>646</v>
      </c>
      <c r="G3025" s="1">
        <v>1</v>
      </c>
    </row>
    <row r="3026" spans="1:7">
      <c r="A3026" s="1">
        <v>956</v>
      </c>
      <c r="B3026" s="1" t="s">
        <v>765</v>
      </c>
      <c r="C3026" s="1" t="s">
        <v>3146</v>
      </c>
      <c r="D3026" s="1">
        <v>1</v>
      </c>
      <c r="E3026" s="1" t="s">
        <v>805</v>
      </c>
      <c r="F3026" s="1" t="s">
        <v>646</v>
      </c>
      <c r="G3026" s="1">
        <v>1</v>
      </c>
    </row>
    <row r="3027" spans="1:7">
      <c r="A3027" s="1">
        <v>957</v>
      </c>
      <c r="B3027" s="1" t="s">
        <v>765</v>
      </c>
      <c r="C3027" s="1" t="s">
        <v>3162</v>
      </c>
      <c r="D3027" s="1">
        <v>1</v>
      </c>
      <c r="E3027" s="1" t="s">
        <v>805</v>
      </c>
      <c r="F3027" s="1" t="s">
        <v>646</v>
      </c>
      <c r="G3027" s="1">
        <v>1</v>
      </c>
    </row>
    <row r="3028" spans="1:7">
      <c r="A3028" s="1">
        <v>958</v>
      </c>
      <c r="B3028" s="1" t="s">
        <v>765</v>
      </c>
      <c r="C3028" s="1" t="s">
        <v>932</v>
      </c>
      <c r="D3028" s="1">
        <v>1</v>
      </c>
      <c r="E3028" s="1" t="s">
        <v>805</v>
      </c>
      <c r="F3028" s="1" t="s">
        <v>646</v>
      </c>
      <c r="G3028" s="1">
        <v>1</v>
      </c>
    </row>
    <row r="3029" spans="1:7">
      <c r="A3029" s="1">
        <v>959</v>
      </c>
      <c r="B3029" s="1" t="s">
        <v>765</v>
      </c>
      <c r="C3029" s="1" t="s">
        <v>2815</v>
      </c>
      <c r="D3029" s="1">
        <v>1</v>
      </c>
      <c r="E3029" s="1" t="s">
        <v>805</v>
      </c>
      <c r="F3029" s="1" t="s">
        <v>646</v>
      </c>
      <c r="G3029" s="1">
        <v>1</v>
      </c>
    </row>
    <row r="3030" spans="1:7">
      <c r="A3030" s="1">
        <v>960</v>
      </c>
      <c r="B3030" s="1" t="s">
        <v>765</v>
      </c>
      <c r="C3030" s="1" t="s">
        <v>3163</v>
      </c>
      <c r="D3030" s="1">
        <v>1</v>
      </c>
      <c r="E3030" s="1" t="s">
        <v>805</v>
      </c>
      <c r="F3030" s="1" t="s">
        <v>646</v>
      </c>
      <c r="G3030" s="1">
        <v>1</v>
      </c>
    </row>
    <row r="3031" spans="1:7">
      <c r="A3031" s="1">
        <v>961</v>
      </c>
      <c r="B3031" s="1" t="s">
        <v>765</v>
      </c>
      <c r="C3031" s="1" t="s">
        <v>3148</v>
      </c>
      <c r="D3031" s="1">
        <v>1</v>
      </c>
      <c r="E3031" s="1" t="s">
        <v>805</v>
      </c>
      <c r="F3031" s="1" t="s">
        <v>646</v>
      </c>
      <c r="G3031" s="1">
        <v>1</v>
      </c>
    </row>
    <row r="3032" spans="1:7">
      <c r="A3032" s="1">
        <v>1042</v>
      </c>
      <c r="B3032" s="1" t="s">
        <v>765</v>
      </c>
      <c r="C3032" s="1" t="s">
        <v>3164</v>
      </c>
      <c r="D3032" s="1">
        <v>1</v>
      </c>
      <c r="E3032" s="1" t="s">
        <v>805</v>
      </c>
      <c r="F3032" s="1" t="s">
        <v>750</v>
      </c>
      <c r="G3032" s="1">
        <v>1</v>
      </c>
    </row>
    <row r="3033" spans="1:7">
      <c r="A3033" s="1">
        <v>1073</v>
      </c>
      <c r="B3033" s="1" t="s">
        <v>1173</v>
      </c>
      <c r="C3033" s="1" t="s">
        <v>3165</v>
      </c>
      <c r="D3033" s="1">
        <v>1</v>
      </c>
      <c r="E3033" s="1" t="s">
        <v>805</v>
      </c>
      <c r="F3033" s="1" t="s">
        <v>806</v>
      </c>
      <c r="G3033" s="1">
        <v>0.7</v>
      </c>
    </row>
    <row r="3034" spans="1:7">
      <c r="A3034" s="1">
        <v>1098</v>
      </c>
      <c r="B3034" s="1" t="s">
        <v>1173</v>
      </c>
      <c r="C3034" s="1" t="s">
        <v>3166</v>
      </c>
      <c r="D3034" s="1">
        <v>1</v>
      </c>
      <c r="E3034" s="1" t="s">
        <v>805</v>
      </c>
      <c r="F3034" s="1" t="s">
        <v>806</v>
      </c>
      <c r="G3034" s="1">
        <v>0.7</v>
      </c>
    </row>
    <row r="3035" spans="1:7">
      <c r="A3035" s="1">
        <v>1099</v>
      </c>
      <c r="B3035" s="1" t="s">
        <v>1173</v>
      </c>
      <c r="C3035" s="1" t="s">
        <v>3155</v>
      </c>
      <c r="D3035" s="1">
        <v>1</v>
      </c>
      <c r="E3035" s="1" t="s">
        <v>645</v>
      </c>
      <c r="F3035" s="1" t="s">
        <v>806</v>
      </c>
      <c r="G3035" s="1">
        <v>0.7</v>
      </c>
    </row>
    <row r="3036" spans="1:7">
      <c r="A3036" s="1">
        <v>1100</v>
      </c>
      <c r="B3036" s="1" t="s">
        <v>1173</v>
      </c>
      <c r="C3036" s="1" t="s">
        <v>2645</v>
      </c>
      <c r="D3036" s="1">
        <v>1</v>
      </c>
      <c r="E3036" s="1" t="s">
        <v>805</v>
      </c>
      <c r="F3036" s="1" t="s">
        <v>806</v>
      </c>
      <c r="G3036" s="1">
        <v>0.7</v>
      </c>
    </row>
    <row r="3037" spans="1:7">
      <c r="A3037" s="1">
        <v>1105</v>
      </c>
      <c r="B3037" s="1" t="s">
        <v>1173</v>
      </c>
      <c r="C3037" s="1" t="s">
        <v>2988</v>
      </c>
      <c r="D3037" s="1">
        <v>1</v>
      </c>
      <c r="E3037" s="1" t="s">
        <v>645</v>
      </c>
      <c r="F3037" s="1" t="s">
        <v>806</v>
      </c>
      <c r="G3037" s="1">
        <v>0.7</v>
      </c>
    </row>
    <row r="3038" spans="1:7">
      <c r="A3038" s="1">
        <v>1106</v>
      </c>
      <c r="B3038" s="1" t="s">
        <v>1173</v>
      </c>
      <c r="C3038" s="1" t="s">
        <v>3094</v>
      </c>
      <c r="D3038" s="1">
        <v>1</v>
      </c>
      <c r="E3038" s="1" t="s">
        <v>805</v>
      </c>
      <c r="F3038" s="1" t="s">
        <v>806</v>
      </c>
      <c r="G3038" s="1">
        <v>0.7</v>
      </c>
    </row>
    <row r="3039" spans="1:7">
      <c r="A3039" s="1">
        <v>1399</v>
      </c>
      <c r="B3039" s="1" t="s">
        <v>654</v>
      </c>
      <c r="C3039" s="1" t="s">
        <v>3167</v>
      </c>
      <c r="D3039" s="1">
        <v>1</v>
      </c>
      <c r="E3039" s="1" t="s">
        <v>805</v>
      </c>
      <c r="F3039" s="1" t="s">
        <v>646</v>
      </c>
      <c r="G3039" s="1">
        <v>0.7</v>
      </c>
    </row>
    <row r="3040" spans="1:7">
      <c r="A3040" s="1">
        <v>1400</v>
      </c>
      <c r="B3040" s="1" t="s">
        <v>654</v>
      </c>
      <c r="C3040" s="1" t="s">
        <v>3168</v>
      </c>
      <c r="D3040" s="1">
        <v>1</v>
      </c>
      <c r="E3040" s="1" t="s">
        <v>805</v>
      </c>
      <c r="F3040" s="1" t="s">
        <v>646</v>
      </c>
      <c r="G3040" s="1">
        <v>0.7</v>
      </c>
    </row>
    <row r="3041" spans="1:7">
      <c r="A3041" s="1">
        <v>1401</v>
      </c>
      <c r="B3041" s="1" t="s">
        <v>654</v>
      </c>
      <c r="C3041" s="1" t="s">
        <v>2855</v>
      </c>
      <c r="D3041" s="1">
        <v>1</v>
      </c>
      <c r="E3041" s="1" t="s">
        <v>805</v>
      </c>
      <c r="F3041" s="1" t="s">
        <v>646</v>
      </c>
      <c r="G3041" s="1">
        <v>0.7</v>
      </c>
    </row>
    <row r="3042" spans="1:7">
      <c r="A3042" s="1">
        <v>1429</v>
      </c>
      <c r="B3042" s="1" t="s">
        <v>654</v>
      </c>
      <c r="C3042" s="1" t="s">
        <v>3155</v>
      </c>
      <c r="D3042" s="1">
        <v>1</v>
      </c>
      <c r="E3042" s="1" t="s">
        <v>645</v>
      </c>
      <c r="F3042" s="1" t="s">
        <v>806</v>
      </c>
      <c r="G3042" s="1">
        <v>0.7</v>
      </c>
    </row>
    <row r="3043" spans="1:7">
      <c r="A3043" s="1">
        <v>1768</v>
      </c>
      <c r="B3043" s="1" t="s">
        <v>819</v>
      </c>
      <c r="C3043" s="1" t="s">
        <v>3155</v>
      </c>
      <c r="D3043" s="1">
        <v>1</v>
      </c>
      <c r="E3043" s="1" t="s">
        <v>645</v>
      </c>
      <c r="F3043" s="1" t="s">
        <v>806</v>
      </c>
      <c r="G3043" s="1">
        <v>0.7</v>
      </c>
    </row>
    <row r="3044" spans="1:7">
      <c r="A3044" s="1">
        <v>1808</v>
      </c>
      <c r="B3044" s="1" t="s">
        <v>1721</v>
      </c>
      <c r="C3044" s="1" t="s">
        <v>3094</v>
      </c>
      <c r="D3044" s="1">
        <v>1</v>
      </c>
      <c r="E3044" s="1" t="s">
        <v>805</v>
      </c>
      <c r="F3044" s="1" t="s">
        <v>806</v>
      </c>
      <c r="G3044" s="1">
        <v>0.7</v>
      </c>
    </row>
    <row r="3045" spans="1:7">
      <c r="A3045" s="1">
        <v>1815</v>
      </c>
      <c r="B3045" s="1" t="s">
        <v>1721</v>
      </c>
      <c r="C3045" s="1" t="s">
        <v>3155</v>
      </c>
      <c r="D3045" s="1">
        <v>1</v>
      </c>
      <c r="E3045" s="1" t="s">
        <v>645</v>
      </c>
      <c r="F3045" s="1" t="s">
        <v>806</v>
      </c>
      <c r="G3045" s="1">
        <v>0.7</v>
      </c>
    </row>
    <row r="3046" spans="1:7">
      <c r="A3046" s="1">
        <v>1896</v>
      </c>
      <c r="B3046" s="1" t="s">
        <v>643</v>
      </c>
      <c r="C3046" s="1" t="s">
        <v>3169</v>
      </c>
      <c r="D3046" s="1">
        <v>1</v>
      </c>
      <c r="E3046" s="1" t="s">
        <v>805</v>
      </c>
      <c r="F3046" s="1" t="s">
        <v>724</v>
      </c>
      <c r="G3046" s="1">
        <v>1</v>
      </c>
    </row>
    <row r="3047" spans="1:7">
      <c r="A3047" s="1">
        <v>1952</v>
      </c>
      <c r="B3047" s="1" t="s">
        <v>722</v>
      </c>
      <c r="C3047" s="1" t="s">
        <v>1960</v>
      </c>
      <c r="D3047" s="1">
        <v>1</v>
      </c>
      <c r="E3047" s="1" t="s">
        <v>805</v>
      </c>
      <c r="F3047" s="1" t="s">
        <v>648</v>
      </c>
      <c r="G3047" s="1">
        <v>1</v>
      </c>
    </row>
    <row r="3048" spans="1:7">
      <c r="A3048" s="1">
        <v>1972</v>
      </c>
      <c r="B3048" s="1" t="s">
        <v>654</v>
      </c>
      <c r="C3048" s="1" t="s">
        <v>2988</v>
      </c>
      <c r="D3048" s="1">
        <v>1</v>
      </c>
      <c r="E3048" s="1" t="s">
        <v>805</v>
      </c>
      <c r="F3048" s="1" t="s">
        <v>806</v>
      </c>
      <c r="G3048" s="1">
        <v>0.7</v>
      </c>
    </row>
    <row r="3049" spans="1:7">
      <c r="A3049" s="1">
        <v>1973</v>
      </c>
      <c r="B3049" s="1" t="s">
        <v>654</v>
      </c>
      <c r="C3049" s="1" t="s">
        <v>3170</v>
      </c>
      <c r="D3049" s="1">
        <v>1</v>
      </c>
      <c r="E3049" s="1" t="s">
        <v>805</v>
      </c>
      <c r="F3049" s="1" t="s">
        <v>806</v>
      </c>
      <c r="G3049" s="1">
        <v>0.7</v>
      </c>
    </row>
    <row r="3050" spans="1:7">
      <c r="A3050" s="1">
        <v>1989</v>
      </c>
      <c r="B3050" s="1" t="s">
        <v>654</v>
      </c>
      <c r="C3050" s="1" t="s">
        <v>3171</v>
      </c>
      <c r="D3050" s="1">
        <v>1</v>
      </c>
      <c r="E3050" s="1" t="s">
        <v>805</v>
      </c>
      <c r="F3050" s="1" t="s">
        <v>806</v>
      </c>
      <c r="G3050" s="1">
        <v>0.7</v>
      </c>
    </row>
    <row r="3051" spans="1:7">
      <c r="A3051" s="1">
        <v>2076</v>
      </c>
      <c r="B3051" s="1" t="s">
        <v>1770</v>
      </c>
      <c r="C3051" s="1" t="s">
        <v>3072</v>
      </c>
      <c r="D3051" s="1">
        <v>1</v>
      </c>
      <c r="E3051" s="1" t="s">
        <v>805</v>
      </c>
      <c r="F3051" s="1" t="s">
        <v>806</v>
      </c>
      <c r="G3051" s="1">
        <v>1</v>
      </c>
    </row>
    <row r="3052" spans="1:7">
      <c r="A3052" s="1">
        <v>2078</v>
      </c>
      <c r="B3052" s="1" t="s">
        <v>1770</v>
      </c>
      <c r="C3052" s="1" t="s">
        <v>2794</v>
      </c>
      <c r="D3052" s="1">
        <v>1</v>
      </c>
      <c r="E3052" s="1" t="s">
        <v>645</v>
      </c>
      <c r="F3052" s="1" t="s">
        <v>806</v>
      </c>
      <c r="G3052" s="1">
        <v>1</v>
      </c>
    </row>
    <row r="3053" spans="1:7">
      <c r="A3053" s="1">
        <v>2079</v>
      </c>
      <c r="B3053" s="1" t="s">
        <v>1770</v>
      </c>
      <c r="C3053" s="1" t="s">
        <v>3093</v>
      </c>
      <c r="D3053" s="1">
        <v>1</v>
      </c>
      <c r="E3053" s="1" t="s">
        <v>805</v>
      </c>
      <c r="F3053" s="1" t="s">
        <v>806</v>
      </c>
      <c r="G3053" s="1">
        <v>1</v>
      </c>
    </row>
    <row r="3054" spans="1:7">
      <c r="A3054" s="1">
        <v>2081</v>
      </c>
      <c r="B3054" s="1" t="s">
        <v>1770</v>
      </c>
      <c r="C3054" s="1" t="s">
        <v>3172</v>
      </c>
      <c r="D3054" s="1">
        <v>1</v>
      </c>
      <c r="E3054" s="1" t="s">
        <v>805</v>
      </c>
      <c r="F3054" s="1" t="s">
        <v>806</v>
      </c>
      <c r="G3054" s="1">
        <v>1</v>
      </c>
    </row>
    <row r="3055" spans="1:7">
      <c r="A3055" s="1">
        <v>2082</v>
      </c>
      <c r="B3055" s="1" t="s">
        <v>1770</v>
      </c>
      <c r="C3055" s="1" t="s">
        <v>3097</v>
      </c>
      <c r="D3055" s="1">
        <v>1</v>
      </c>
      <c r="E3055" s="1" t="s">
        <v>805</v>
      </c>
      <c r="F3055" s="1" t="s">
        <v>806</v>
      </c>
      <c r="G3055" s="1">
        <v>1</v>
      </c>
    </row>
    <row r="3056" spans="1:7">
      <c r="A3056" s="1">
        <v>2083</v>
      </c>
      <c r="B3056" s="1" t="s">
        <v>1770</v>
      </c>
      <c r="C3056" s="1" t="s">
        <v>2434</v>
      </c>
      <c r="D3056" s="1">
        <v>1</v>
      </c>
      <c r="E3056" s="1" t="s">
        <v>645</v>
      </c>
      <c r="F3056" s="1" t="s">
        <v>806</v>
      </c>
      <c r="G3056" s="1">
        <v>1</v>
      </c>
    </row>
    <row r="3057" spans="1:7">
      <c r="A3057" s="1">
        <v>2084</v>
      </c>
      <c r="B3057" s="1" t="s">
        <v>1770</v>
      </c>
      <c r="C3057" s="1" t="s">
        <v>3173</v>
      </c>
      <c r="D3057" s="1">
        <v>1</v>
      </c>
      <c r="E3057" s="1" t="s">
        <v>645</v>
      </c>
      <c r="F3057" s="1" t="s">
        <v>806</v>
      </c>
      <c r="G3057" s="1">
        <v>1</v>
      </c>
    </row>
    <row r="3058" spans="1:7">
      <c r="A3058" s="1">
        <v>2087</v>
      </c>
      <c r="B3058" s="1" t="s">
        <v>1770</v>
      </c>
      <c r="C3058" s="1" t="s">
        <v>2988</v>
      </c>
      <c r="D3058" s="1">
        <v>1</v>
      </c>
      <c r="E3058" s="1" t="s">
        <v>645</v>
      </c>
      <c r="F3058" s="1" t="s">
        <v>806</v>
      </c>
      <c r="G3058" s="1">
        <v>1</v>
      </c>
    </row>
    <row r="3059" spans="1:7">
      <c r="A3059" s="1">
        <v>2088</v>
      </c>
      <c r="B3059" s="1" t="s">
        <v>1770</v>
      </c>
      <c r="C3059" s="1" t="s">
        <v>3174</v>
      </c>
      <c r="D3059" s="1">
        <v>1</v>
      </c>
      <c r="E3059" s="1" t="s">
        <v>805</v>
      </c>
      <c r="F3059" s="1" t="s">
        <v>806</v>
      </c>
      <c r="G3059" s="1">
        <v>1</v>
      </c>
    </row>
    <row r="3060" spans="1:7">
      <c r="A3060" s="1">
        <v>2090</v>
      </c>
      <c r="B3060" s="1" t="s">
        <v>1770</v>
      </c>
      <c r="C3060" s="1" t="s">
        <v>3175</v>
      </c>
      <c r="D3060" s="1">
        <v>1</v>
      </c>
      <c r="E3060" s="1" t="s">
        <v>805</v>
      </c>
      <c r="F3060" s="1" t="s">
        <v>806</v>
      </c>
      <c r="G3060" s="1">
        <v>1</v>
      </c>
    </row>
    <row r="3061" spans="1:7">
      <c r="A3061" s="1">
        <v>2092</v>
      </c>
      <c r="B3061" s="1" t="s">
        <v>1770</v>
      </c>
      <c r="C3061" s="1" t="s">
        <v>3176</v>
      </c>
      <c r="D3061" s="1">
        <v>1</v>
      </c>
      <c r="E3061" s="1" t="s">
        <v>805</v>
      </c>
      <c r="F3061" s="1" t="s">
        <v>806</v>
      </c>
      <c r="G3061" s="1">
        <v>1</v>
      </c>
    </row>
    <row r="3062" spans="1:7">
      <c r="A3062" s="1">
        <v>2108</v>
      </c>
      <c r="B3062" s="1" t="s">
        <v>1770</v>
      </c>
      <c r="C3062" s="1" t="s">
        <v>3177</v>
      </c>
      <c r="D3062" s="1">
        <v>1</v>
      </c>
      <c r="E3062" s="1" t="s">
        <v>805</v>
      </c>
      <c r="F3062" s="1" t="s">
        <v>806</v>
      </c>
      <c r="G3062" s="1">
        <v>1</v>
      </c>
    </row>
    <row r="3063" spans="1:7">
      <c r="A3063" s="1">
        <v>2109</v>
      </c>
      <c r="B3063" s="1" t="s">
        <v>1770</v>
      </c>
      <c r="C3063" s="1" t="s">
        <v>3011</v>
      </c>
      <c r="D3063" s="1">
        <v>1</v>
      </c>
      <c r="E3063" s="1" t="s">
        <v>805</v>
      </c>
      <c r="F3063" s="1" t="s">
        <v>806</v>
      </c>
      <c r="G3063" s="1">
        <v>1</v>
      </c>
    </row>
    <row r="3064" spans="1:7">
      <c r="A3064" s="1">
        <v>2112</v>
      </c>
      <c r="B3064" s="1" t="s">
        <v>1770</v>
      </c>
      <c r="C3064" s="1" t="s">
        <v>3003</v>
      </c>
      <c r="D3064" s="1">
        <v>1</v>
      </c>
      <c r="E3064" s="1" t="s">
        <v>805</v>
      </c>
      <c r="F3064" s="1" t="s">
        <v>750</v>
      </c>
      <c r="G3064" s="1">
        <v>1</v>
      </c>
    </row>
    <row r="3065" spans="1:7">
      <c r="A3065" s="1">
        <v>2114</v>
      </c>
      <c r="B3065" s="1" t="s">
        <v>1770</v>
      </c>
      <c r="C3065" s="1" t="s">
        <v>2946</v>
      </c>
      <c r="D3065" s="1">
        <v>1</v>
      </c>
      <c r="E3065" s="1" t="s">
        <v>805</v>
      </c>
      <c r="F3065" s="1" t="s">
        <v>750</v>
      </c>
      <c r="G3065" s="1">
        <v>1</v>
      </c>
    </row>
    <row r="3066" spans="1:7">
      <c r="A3066" s="1">
        <v>2116</v>
      </c>
      <c r="B3066" s="1" t="s">
        <v>1770</v>
      </c>
      <c r="C3066" s="1" t="s">
        <v>3017</v>
      </c>
      <c r="D3066" s="1">
        <v>1</v>
      </c>
      <c r="E3066" s="1" t="s">
        <v>805</v>
      </c>
      <c r="F3066" s="1" t="s">
        <v>750</v>
      </c>
      <c r="G3066" s="1">
        <v>1</v>
      </c>
    </row>
    <row r="3067" spans="1:7">
      <c r="A3067" s="1">
        <v>2501</v>
      </c>
      <c r="B3067" s="1" t="s">
        <v>643</v>
      </c>
      <c r="C3067" s="1" t="s">
        <v>3178</v>
      </c>
      <c r="D3067" s="1">
        <v>1</v>
      </c>
      <c r="E3067" s="1" t="s">
        <v>805</v>
      </c>
      <c r="F3067" s="1" t="s">
        <v>648</v>
      </c>
      <c r="G3067" s="1">
        <v>1</v>
      </c>
    </row>
    <row r="3068" spans="1:7">
      <c r="A3068" s="1">
        <v>2799</v>
      </c>
      <c r="B3068" s="1" t="s">
        <v>725</v>
      </c>
      <c r="C3068" s="1" t="s">
        <v>3179</v>
      </c>
      <c r="D3068" s="1">
        <v>1</v>
      </c>
      <c r="E3068" s="1" t="s">
        <v>805</v>
      </c>
      <c r="F3068" s="1" t="s">
        <v>648</v>
      </c>
      <c r="G3068" s="1">
        <v>1</v>
      </c>
    </row>
    <row r="3069" spans="1:7">
      <c r="A3069" s="1">
        <v>2832</v>
      </c>
      <c r="B3069" s="1" t="s">
        <v>725</v>
      </c>
      <c r="C3069" s="1" t="s">
        <v>3072</v>
      </c>
      <c r="D3069" s="1">
        <v>1</v>
      </c>
      <c r="E3069" s="1" t="s">
        <v>805</v>
      </c>
      <c r="F3069" s="1" t="s">
        <v>806</v>
      </c>
      <c r="G3069" s="1">
        <v>1</v>
      </c>
    </row>
    <row r="3070" spans="1:7">
      <c r="A3070" s="1">
        <v>2843</v>
      </c>
      <c r="B3070" s="1" t="s">
        <v>725</v>
      </c>
      <c r="C3070" s="1" t="s">
        <v>3180</v>
      </c>
      <c r="D3070" s="1">
        <v>1</v>
      </c>
      <c r="E3070" s="1" t="s">
        <v>645</v>
      </c>
      <c r="F3070" s="1" t="s">
        <v>648</v>
      </c>
      <c r="G3070" s="1">
        <v>1</v>
      </c>
    </row>
    <row r="3071" spans="1:7">
      <c r="A3071" s="1">
        <v>2851</v>
      </c>
      <c r="B3071" s="1" t="s">
        <v>725</v>
      </c>
      <c r="C3071" s="1" t="s">
        <v>3181</v>
      </c>
      <c r="D3071" s="1">
        <v>1</v>
      </c>
      <c r="E3071" s="1" t="s">
        <v>805</v>
      </c>
      <c r="F3071" s="1" t="s">
        <v>806</v>
      </c>
      <c r="G3071" s="1">
        <v>1</v>
      </c>
    </row>
    <row r="3072" spans="1:7">
      <c r="A3072" s="1">
        <v>1129</v>
      </c>
      <c r="B3072" s="1" t="s">
        <v>1173</v>
      </c>
      <c r="C3072" s="1" t="s">
        <v>3182</v>
      </c>
      <c r="D3072" s="1">
        <v>0.9</v>
      </c>
      <c r="E3072" s="1" t="s">
        <v>645</v>
      </c>
      <c r="F3072" s="1" t="s">
        <v>2489</v>
      </c>
      <c r="G3072" s="1">
        <v>0.63</v>
      </c>
    </row>
    <row r="3073" spans="1:7">
      <c r="A3073" s="1">
        <v>1425</v>
      </c>
      <c r="B3073" s="1" t="s">
        <v>654</v>
      </c>
      <c r="C3073" s="1" t="s">
        <v>3183</v>
      </c>
      <c r="D3073" s="1">
        <v>0.9</v>
      </c>
      <c r="E3073" s="1" t="s">
        <v>805</v>
      </c>
      <c r="F3073" s="1" t="s">
        <v>724</v>
      </c>
      <c r="G3073" s="1">
        <v>0.63</v>
      </c>
    </row>
    <row r="3074" spans="1:7">
      <c r="A3074" s="1">
        <v>1764</v>
      </c>
      <c r="B3074" s="1" t="s">
        <v>819</v>
      </c>
      <c r="C3074" s="1" t="s">
        <v>3170</v>
      </c>
      <c r="D3074" s="1">
        <v>0.9</v>
      </c>
      <c r="E3074" s="1" t="s">
        <v>645</v>
      </c>
      <c r="F3074" s="1" t="s">
        <v>2489</v>
      </c>
      <c r="G3074" s="1">
        <v>0.63</v>
      </c>
    </row>
    <row r="3075" spans="1:7">
      <c r="A3075" s="1">
        <v>1809</v>
      </c>
      <c r="B3075" s="1" t="s">
        <v>1721</v>
      </c>
      <c r="C3075" s="1" t="s">
        <v>3184</v>
      </c>
      <c r="D3075" s="1">
        <v>0.9</v>
      </c>
      <c r="E3075" s="1" t="s">
        <v>645</v>
      </c>
      <c r="F3075" s="1" t="s">
        <v>2489</v>
      </c>
      <c r="G3075" s="1">
        <v>0.63</v>
      </c>
    </row>
    <row r="3076" spans="1:7">
      <c r="A3076" s="1">
        <v>193</v>
      </c>
      <c r="B3076" s="1" t="s">
        <v>715</v>
      </c>
      <c r="C3076" s="1" t="s">
        <v>3185</v>
      </c>
      <c r="D3076" s="1">
        <v>0.8</v>
      </c>
      <c r="E3076" s="1" t="s">
        <v>805</v>
      </c>
      <c r="F3076" s="1" t="s">
        <v>806</v>
      </c>
      <c r="G3076" s="1">
        <v>0.8</v>
      </c>
    </row>
    <row r="3077" spans="1:7">
      <c r="A3077" s="1">
        <v>198</v>
      </c>
      <c r="B3077" s="1" t="s">
        <v>715</v>
      </c>
      <c r="C3077" s="1" t="s">
        <v>3186</v>
      </c>
      <c r="D3077" s="1">
        <v>0.8</v>
      </c>
      <c r="E3077" s="1" t="s">
        <v>805</v>
      </c>
      <c r="F3077" s="1" t="s">
        <v>806</v>
      </c>
      <c r="G3077" s="1">
        <v>0.8</v>
      </c>
    </row>
    <row r="3078" spans="1:7">
      <c r="A3078" s="1">
        <v>2111</v>
      </c>
      <c r="B3078" s="1" t="s">
        <v>1770</v>
      </c>
      <c r="C3078" s="1" t="s">
        <v>2645</v>
      </c>
      <c r="D3078" s="1">
        <v>0.8</v>
      </c>
      <c r="E3078" s="1" t="s">
        <v>805</v>
      </c>
      <c r="F3078" s="1" t="s">
        <v>806</v>
      </c>
      <c r="G3078" s="1">
        <v>0.8</v>
      </c>
    </row>
    <row r="3079" spans="1:7">
      <c r="A3079" s="1">
        <v>2850</v>
      </c>
      <c r="B3079" s="1" t="s">
        <v>725</v>
      </c>
      <c r="C3079" s="1" t="s">
        <v>3187</v>
      </c>
      <c r="D3079" s="1">
        <v>0.8</v>
      </c>
      <c r="E3079" s="1" t="s">
        <v>805</v>
      </c>
      <c r="F3079" s="1" t="s">
        <v>806</v>
      </c>
      <c r="G3079" s="1">
        <v>0.8</v>
      </c>
    </row>
    <row r="3080" spans="1:7">
      <c r="A3080" s="1">
        <v>1093</v>
      </c>
      <c r="B3080" s="1" t="s">
        <v>1173</v>
      </c>
      <c r="C3080" s="1" t="s">
        <v>3185</v>
      </c>
      <c r="D3080" s="1">
        <v>0.7</v>
      </c>
      <c r="E3080" s="1" t="s">
        <v>805</v>
      </c>
      <c r="F3080" s="1" t="s">
        <v>806</v>
      </c>
      <c r="G3080" s="1">
        <v>0.49</v>
      </c>
    </row>
    <row r="3081" spans="1:7">
      <c r="A3081" s="1">
        <v>1094</v>
      </c>
      <c r="B3081" s="1" t="s">
        <v>1173</v>
      </c>
      <c r="C3081" s="1" t="s">
        <v>3188</v>
      </c>
      <c r="D3081" s="1">
        <v>0.7</v>
      </c>
      <c r="E3081" s="1" t="s">
        <v>645</v>
      </c>
      <c r="F3081" s="1" t="s">
        <v>806</v>
      </c>
      <c r="G3081" s="1">
        <v>0.49</v>
      </c>
    </row>
    <row r="3082" spans="1:7">
      <c r="A3082" s="1">
        <v>1095</v>
      </c>
      <c r="B3082" s="1" t="s">
        <v>1173</v>
      </c>
      <c r="C3082" s="1" t="s">
        <v>3189</v>
      </c>
      <c r="D3082" s="1">
        <v>0.7</v>
      </c>
      <c r="E3082" s="1" t="s">
        <v>805</v>
      </c>
      <c r="F3082" s="1" t="s">
        <v>806</v>
      </c>
      <c r="G3082" s="1">
        <v>0.49</v>
      </c>
    </row>
    <row r="3083" spans="1:7">
      <c r="A3083" s="1">
        <v>1096</v>
      </c>
      <c r="B3083" s="1" t="s">
        <v>1173</v>
      </c>
      <c r="C3083" s="1" t="s">
        <v>3190</v>
      </c>
      <c r="D3083" s="1">
        <v>0.7</v>
      </c>
      <c r="E3083" s="1" t="s">
        <v>805</v>
      </c>
      <c r="F3083" s="1" t="s">
        <v>806</v>
      </c>
      <c r="G3083" s="1">
        <v>0.49</v>
      </c>
    </row>
    <row r="3084" spans="1:7">
      <c r="A3084" s="1">
        <v>1097</v>
      </c>
      <c r="B3084" s="1" t="s">
        <v>1173</v>
      </c>
      <c r="C3084" s="1" t="s">
        <v>3089</v>
      </c>
      <c r="D3084" s="1">
        <v>0.7</v>
      </c>
      <c r="E3084" s="1" t="s">
        <v>805</v>
      </c>
      <c r="F3084" s="1" t="s">
        <v>806</v>
      </c>
      <c r="G3084" s="1">
        <v>0.49</v>
      </c>
    </row>
    <row r="3085" spans="1:7">
      <c r="A3085" s="1">
        <v>1104</v>
      </c>
      <c r="B3085" s="1" t="s">
        <v>1173</v>
      </c>
      <c r="C3085" s="1" t="s">
        <v>3171</v>
      </c>
      <c r="D3085" s="1">
        <v>0.7</v>
      </c>
      <c r="E3085" s="1" t="s">
        <v>805</v>
      </c>
      <c r="F3085" s="1" t="s">
        <v>806</v>
      </c>
      <c r="G3085" s="1">
        <v>0.49</v>
      </c>
    </row>
    <row r="3086" spans="1:7">
      <c r="A3086" s="1">
        <v>1428</v>
      </c>
      <c r="B3086" s="1" t="s">
        <v>654</v>
      </c>
      <c r="C3086" s="1" t="s">
        <v>3185</v>
      </c>
      <c r="D3086" s="1">
        <v>0.7</v>
      </c>
      <c r="E3086" s="1" t="s">
        <v>805</v>
      </c>
      <c r="F3086" s="1" t="s">
        <v>806</v>
      </c>
      <c r="G3086" s="1">
        <v>0.49</v>
      </c>
    </row>
    <row r="3087" spans="1:7">
      <c r="A3087" s="1">
        <v>1713</v>
      </c>
      <c r="B3087" s="1" t="s">
        <v>819</v>
      </c>
      <c r="C3087" s="1" t="s">
        <v>3164</v>
      </c>
      <c r="D3087" s="1">
        <v>0.7</v>
      </c>
      <c r="E3087" s="1" t="s">
        <v>805</v>
      </c>
      <c r="F3087" s="1" t="s">
        <v>750</v>
      </c>
      <c r="G3087" s="1">
        <v>0.49</v>
      </c>
    </row>
    <row r="3088" spans="1:7">
      <c r="A3088" s="1">
        <v>1770</v>
      </c>
      <c r="B3088" s="1" t="s">
        <v>819</v>
      </c>
      <c r="C3088" s="1" t="s">
        <v>3191</v>
      </c>
      <c r="D3088" s="1">
        <v>0.7</v>
      </c>
      <c r="E3088" s="1" t="s">
        <v>805</v>
      </c>
      <c r="F3088" s="1" t="s">
        <v>806</v>
      </c>
      <c r="G3088" s="1">
        <v>0.49</v>
      </c>
    </row>
    <row r="3089" spans="1:7">
      <c r="A3089" s="1">
        <v>1771</v>
      </c>
      <c r="B3089" s="1" t="s">
        <v>819</v>
      </c>
      <c r="C3089" s="1" t="s">
        <v>3188</v>
      </c>
      <c r="D3089" s="1">
        <v>0.7</v>
      </c>
      <c r="E3089" s="1" t="s">
        <v>645</v>
      </c>
      <c r="F3089" s="1" t="s">
        <v>806</v>
      </c>
      <c r="G3089" s="1">
        <v>0.42</v>
      </c>
    </row>
    <row r="3090" spans="1:7">
      <c r="A3090" s="1">
        <v>1776</v>
      </c>
      <c r="B3090" s="1" t="s">
        <v>819</v>
      </c>
      <c r="C3090" s="1" t="s">
        <v>3185</v>
      </c>
      <c r="D3090" s="1">
        <v>0.7</v>
      </c>
      <c r="E3090" s="1" t="s">
        <v>805</v>
      </c>
      <c r="F3090" s="1" t="s">
        <v>806</v>
      </c>
      <c r="G3090" s="1">
        <v>0.49</v>
      </c>
    </row>
    <row r="3091" spans="1:7">
      <c r="A3091" s="1">
        <v>1807</v>
      </c>
      <c r="B3091" s="1" t="s">
        <v>1721</v>
      </c>
      <c r="C3091" s="1" t="s">
        <v>3164</v>
      </c>
      <c r="D3091" s="1">
        <v>0.7</v>
      </c>
      <c r="E3091" s="1" t="s">
        <v>805</v>
      </c>
      <c r="F3091" s="1" t="s">
        <v>750</v>
      </c>
      <c r="G3091" s="1">
        <v>0.49</v>
      </c>
    </row>
    <row r="3092" spans="1:7">
      <c r="A3092" s="1">
        <v>1810</v>
      </c>
      <c r="B3092" s="1" t="s">
        <v>1721</v>
      </c>
      <c r="C3092" s="1" t="s">
        <v>3089</v>
      </c>
      <c r="D3092" s="1">
        <v>0.7</v>
      </c>
      <c r="E3092" s="1" t="s">
        <v>805</v>
      </c>
      <c r="F3092" s="1" t="s">
        <v>806</v>
      </c>
      <c r="G3092" s="1">
        <v>0.49</v>
      </c>
    </row>
    <row r="3093" spans="1:7">
      <c r="A3093" s="1">
        <v>1811</v>
      </c>
      <c r="B3093" s="1" t="s">
        <v>1721</v>
      </c>
      <c r="C3093" s="1" t="s">
        <v>3185</v>
      </c>
      <c r="D3093" s="1">
        <v>0.7</v>
      </c>
      <c r="E3093" s="1" t="s">
        <v>805</v>
      </c>
      <c r="F3093" s="1" t="s">
        <v>806</v>
      </c>
      <c r="G3093" s="1">
        <v>0.49</v>
      </c>
    </row>
    <row r="3094" spans="1:7">
      <c r="A3094" s="1">
        <v>1812</v>
      </c>
      <c r="B3094" s="1" t="s">
        <v>1721</v>
      </c>
      <c r="C3094" s="1" t="s">
        <v>3188</v>
      </c>
      <c r="D3094" s="1">
        <v>0.7</v>
      </c>
      <c r="E3094" s="1" t="s">
        <v>645</v>
      </c>
      <c r="F3094" s="1" t="s">
        <v>806</v>
      </c>
      <c r="G3094" s="1">
        <v>0.49</v>
      </c>
    </row>
    <row r="3095" spans="1:7">
      <c r="A3095" s="1">
        <v>1951</v>
      </c>
      <c r="B3095" s="1" t="s">
        <v>722</v>
      </c>
      <c r="C3095" s="1" t="s">
        <v>2642</v>
      </c>
      <c r="D3095" s="1">
        <v>0.7</v>
      </c>
      <c r="E3095" s="1" t="s">
        <v>805</v>
      </c>
      <c r="F3095" s="1" t="s">
        <v>648</v>
      </c>
      <c r="G3095" s="1">
        <v>0.7</v>
      </c>
    </row>
    <row r="3096" spans="1:7">
      <c r="A3096" s="1">
        <v>1998</v>
      </c>
      <c r="B3096" s="1" t="s">
        <v>654</v>
      </c>
      <c r="C3096" s="1" t="s">
        <v>3164</v>
      </c>
      <c r="D3096" s="1">
        <v>0.7</v>
      </c>
      <c r="E3096" s="1" t="s">
        <v>805</v>
      </c>
      <c r="F3096" s="1" t="s">
        <v>750</v>
      </c>
      <c r="G3096" s="1">
        <v>0.49</v>
      </c>
    </row>
    <row r="3097" spans="1:7">
      <c r="A3097" s="1">
        <v>2110</v>
      </c>
      <c r="B3097" s="1" t="s">
        <v>1770</v>
      </c>
      <c r="C3097" s="1" t="s">
        <v>2165</v>
      </c>
      <c r="D3097" s="1">
        <v>0.7</v>
      </c>
      <c r="E3097" s="1" t="s">
        <v>805</v>
      </c>
      <c r="F3097" s="1" t="s">
        <v>806</v>
      </c>
      <c r="G3097" s="1">
        <v>0.7</v>
      </c>
    </row>
    <row r="3098" spans="1:7">
      <c r="A3098" s="1">
        <v>1426</v>
      </c>
      <c r="B3098" s="1" t="s">
        <v>654</v>
      </c>
      <c r="C3098" s="1" t="s">
        <v>3192</v>
      </c>
      <c r="D3098" s="1">
        <v>0.6</v>
      </c>
      <c r="E3098" s="1" t="s">
        <v>805</v>
      </c>
      <c r="F3098" s="1" t="s">
        <v>724</v>
      </c>
      <c r="G3098" s="1">
        <v>0.42</v>
      </c>
    </row>
    <row r="3099" spans="1:7">
      <c r="A3099" s="1">
        <v>2105</v>
      </c>
      <c r="B3099" s="1" t="s">
        <v>1770</v>
      </c>
      <c r="C3099" s="1" t="s">
        <v>3115</v>
      </c>
      <c r="D3099" s="1">
        <v>0.6</v>
      </c>
      <c r="E3099" s="1" t="s">
        <v>805</v>
      </c>
      <c r="F3099" s="1" t="s">
        <v>806</v>
      </c>
      <c r="G3099" s="1">
        <v>0.6</v>
      </c>
    </row>
    <row r="3100" spans="1:7">
      <c r="A3100" s="1">
        <v>1505</v>
      </c>
      <c r="B3100" s="1" t="s">
        <v>722</v>
      </c>
      <c r="C3100" s="1" t="s">
        <v>3193</v>
      </c>
      <c r="D3100" s="1">
        <v>0.56999999999999995</v>
      </c>
      <c r="E3100" s="1" t="s">
        <v>805</v>
      </c>
      <c r="F3100" s="1" t="s">
        <v>750</v>
      </c>
      <c r="G3100" s="1">
        <v>0.5</v>
      </c>
    </row>
    <row r="3101" spans="1:7">
      <c r="A3101" s="1">
        <v>1515</v>
      </c>
      <c r="B3101" s="1" t="s">
        <v>722</v>
      </c>
      <c r="C3101" s="1" t="s">
        <v>3171</v>
      </c>
      <c r="D3101" s="1">
        <v>0.56999999999999995</v>
      </c>
      <c r="E3101" s="1" t="s">
        <v>805</v>
      </c>
      <c r="F3101" s="1" t="s">
        <v>648</v>
      </c>
      <c r="G3101" s="1">
        <v>0.5</v>
      </c>
    </row>
    <row r="3102" spans="1:7">
      <c r="A3102" s="1">
        <v>1520</v>
      </c>
      <c r="B3102" s="1" t="s">
        <v>722</v>
      </c>
      <c r="C3102" s="1" t="s">
        <v>3194</v>
      </c>
      <c r="D3102" s="1">
        <v>0.56999999999999995</v>
      </c>
      <c r="E3102" s="1" t="s">
        <v>805</v>
      </c>
      <c r="F3102" s="1" t="s">
        <v>648</v>
      </c>
      <c r="G3102" s="1">
        <v>0.5</v>
      </c>
    </row>
    <row r="3103" spans="1:7">
      <c r="A3103" s="1">
        <v>1521</v>
      </c>
      <c r="B3103" s="1" t="s">
        <v>722</v>
      </c>
      <c r="C3103" s="1" t="s">
        <v>3171</v>
      </c>
      <c r="D3103" s="1">
        <v>0.56999999999999995</v>
      </c>
      <c r="E3103" s="1" t="s">
        <v>805</v>
      </c>
      <c r="F3103" s="1" t="s">
        <v>648</v>
      </c>
      <c r="G3103" s="1">
        <v>0.5</v>
      </c>
    </row>
    <row r="3104" spans="1:7">
      <c r="A3104" s="1">
        <v>1528</v>
      </c>
      <c r="B3104" s="1" t="s">
        <v>722</v>
      </c>
      <c r="C3104" s="1" t="s">
        <v>2988</v>
      </c>
      <c r="D3104" s="1">
        <v>0.56999999999999995</v>
      </c>
      <c r="E3104" s="1" t="s">
        <v>645</v>
      </c>
      <c r="F3104" s="1" t="s">
        <v>646</v>
      </c>
      <c r="G3104" s="1">
        <v>0.5</v>
      </c>
    </row>
    <row r="3105" spans="1:7">
      <c r="A3105" s="1">
        <v>1092</v>
      </c>
      <c r="B3105" s="1" t="s">
        <v>1173</v>
      </c>
      <c r="C3105" s="1" t="s">
        <v>3195</v>
      </c>
      <c r="D3105" s="1">
        <v>0.5</v>
      </c>
      <c r="E3105" s="1" t="s">
        <v>805</v>
      </c>
      <c r="F3105" s="1" t="s">
        <v>806</v>
      </c>
      <c r="G3105" s="1">
        <v>0.35</v>
      </c>
    </row>
    <row r="3106" spans="1:7">
      <c r="A3106" s="1">
        <v>1427</v>
      </c>
      <c r="B3106" s="1" t="s">
        <v>654</v>
      </c>
      <c r="C3106" s="1" t="s">
        <v>3195</v>
      </c>
      <c r="D3106" s="1">
        <v>0.5</v>
      </c>
      <c r="E3106" s="1" t="s">
        <v>805</v>
      </c>
      <c r="F3106" s="1" t="s">
        <v>806</v>
      </c>
      <c r="G3106" s="1">
        <v>0.35</v>
      </c>
    </row>
    <row r="3107" spans="1:7">
      <c r="A3107" s="1">
        <v>1769</v>
      </c>
      <c r="B3107" s="1" t="s">
        <v>819</v>
      </c>
      <c r="C3107" s="1" t="s">
        <v>3195</v>
      </c>
      <c r="D3107" s="1">
        <v>0.5</v>
      </c>
      <c r="E3107" s="1" t="s">
        <v>805</v>
      </c>
      <c r="F3107" s="1" t="s">
        <v>806</v>
      </c>
      <c r="G3107" s="1">
        <v>0.35</v>
      </c>
    </row>
    <row r="3108" spans="1:7">
      <c r="A3108" s="1">
        <v>2101</v>
      </c>
      <c r="B3108" s="1" t="s">
        <v>1770</v>
      </c>
      <c r="C3108" s="1" t="s">
        <v>3155</v>
      </c>
      <c r="D3108" s="1">
        <v>0.5</v>
      </c>
      <c r="E3108" s="1" t="s">
        <v>645</v>
      </c>
      <c r="F3108" s="1" t="s">
        <v>806</v>
      </c>
      <c r="G3108" s="1">
        <v>0.5</v>
      </c>
    </row>
    <row r="3109" spans="1:7">
      <c r="A3109" s="1">
        <v>2103</v>
      </c>
      <c r="B3109" s="1" t="s">
        <v>1770</v>
      </c>
      <c r="C3109" s="1" t="s">
        <v>3196</v>
      </c>
      <c r="D3109" s="1">
        <v>0.5</v>
      </c>
      <c r="E3109" s="1" t="s">
        <v>805</v>
      </c>
      <c r="F3109" s="1" t="s">
        <v>806</v>
      </c>
      <c r="G3109" s="1">
        <v>0.5</v>
      </c>
    </row>
    <row r="3110" spans="1:7">
      <c r="A3110" s="1">
        <v>2104</v>
      </c>
      <c r="B3110" s="1" t="s">
        <v>1770</v>
      </c>
      <c r="C3110" s="1" t="s">
        <v>3089</v>
      </c>
      <c r="D3110" s="1">
        <v>0.5</v>
      </c>
      <c r="E3110" s="1" t="s">
        <v>805</v>
      </c>
      <c r="F3110" s="1" t="s">
        <v>806</v>
      </c>
      <c r="G3110" s="1">
        <v>0.5</v>
      </c>
    </row>
    <row r="3111" spans="1:7">
      <c r="A3111" s="1">
        <v>2106</v>
      </c>
      <c r="B3111" s="1" t="s">
        <v>1770</v>
      </c>
      <c r="C3111" s="1" t="s">
        <v>3171</v>
      </c>
      <c r="D3111" s="1">
        <v>0.5</v>
      </c>
      <c r="E3111" s="1" t="s">
        <v>805</v>
      </c>
      <c r="F3111" s="1" t="s">
        <v>806</v>
      </c>
      <c r="G3111" s="1">
        <v>0.5</v>
      </c>
    </row>
    <row r="3112" spans="1:7">
      <c r="A3112" s="1">
        <v>2113</v>
      </c>
      <c r="B3112" s="1" t="s">
        <v>1770</v>
      </c>
      <c r="C3112" s="1" t="s">
        <v>3164</v>
      </c>
      <c r="D3112" s="1">
        <v>0.5</v>
      </c>
      <c r="E3112" s="1" t="s">
        <v>805</v>
      </c>
      <c r="F3112" s="1" t="s">
        <v>750</v>
      </c>
      <c r="G3112" s="1">
        <v>0.5</v>
      </c>
    </row>
    <row r="3113" spans="1:7">
      <c r="A3113" s="1">
        <v>1514</v>
      </c>
      <c r="B3113" s="1" t="s">
        <v>722</v>
      </c>
      <c r="C3113" s="1" t="s">
        <v>3094</v>
      </c>
      <c r="D3113" s="1">
        <v>0.46</v>
      </c>
      <c r="E3113" s="1" t="s">
        <v>805</v>
      </c>
      <c r="F3113" s="1" t="s">
        <v>724</v>
      </c>
      <c r="G3113" s="1">
        <v>0.4</v>
      </c>
    </row>
    <row r="3114" spans="1:7">
      <c r="A3114" s="1">
        <v>1491</v>
      </c>
      <c r="B3114" s="1" t="s">
        <v>722</v>
      </c>
      <c r="C3114" s="1" t="s">
        <v>3186</v>
      </c>
      <c r="D3114" s="1">
        <v>0.4</v>
      </c>
      <c r="E3114" s="1" t="s">
        <v>805</v>
      </c>
      <c r="F3114" s="1" t="s">
        <v>806</v>
      </c>
      <c r="G3114" s="1">
        <v>0.35</v>
      </c>
    </row>
    <row r="3115" spans="1:7">
      <c r="A3115" s="1">
        <v>1492</v>
      </c>
      <c r="B3115" s="1" t="s">
        <v>722</v>
      </c>
      <c r="C3115" s="1" t="s">
        <v>3185</v>
      </c>
      <c r="D3115" s="1">
        <v>0.4</v>
      </c>
      <c r="E3115" s="1" t="s">
        <v>805</v>
      </c>
      <c r="F3115" s="1" t="s">
        <v>806</v>
      </c>
      <c r="G3115" s="1">
        <v>0.35</v>
      </c>
    </row>
    <row r="3116" spans="1:7">
      <c r="A3116" s="1">
        <v>1493</v>
      </c>
      <c r="B3116" s="1" t="s">
        <v>722</v>
      </c>
      <c r="C3116" s="1" t="s">
        <v>3089</v>
      </c>
      <c r="D3116" s="1">
        <v>0.4</v>
      </c>
      <c r="E3116" s="1" t="s">
        <v>805</v>
      </c>
      <c r="F3116" s="1" t="s">
        <v>806</v>
      </c>
      <c r="G3116" s="1">
        <v>0.35</v>
      </c>
    </row>
    <row r="3117" spans="1:7">
      <c r="A3117" s="1">
        <v>1494</v>
      </c>
      <c r="B3117" s="1" t="s">
        <v>722</v>
      </c>
      <c r="C3117" s="1" t="s">
        <v>3155</v>
      </c>
      <c r="D3117" s="1">
        <v>0.4</v>
      </c>
      <c r="E3117" s="1" t="s">
        <v>805</v>
      </c>
      <c r="F3117" s="1" t="s">
        <v>806</v>
      </c>
      <c r="G3117" s="1">
        <v>0.35</v>
      </c>
    </row>
    <row r="3118" spans="1:7">
      <c r="A3118" s="1">
        <v>1495</v>
      </c>
      <c r="B3118" s="1" t="s">
        <v>722</v>
      </c>
      <c r="C3118" s="1" t="s">
        <v>3197</v>
      </c>
      <c r="D3118" s="1">
        <v>0.4</v>
      </c>
      <c r="E3118" s="1" t="s">
        <v>805</v>
      </c>
      <c r="F3118" s="1" t="s">
        <v>806</v>
      </c>
      <c r="G3118" s="1">
        <v>0.35</v>
      </c>
    </row>
    <row r="3119" spans="1:7">
      <c r="A3119" s="1">
        <v>1496</v>
      </c>
      <c r="B3119" s="1" t="s">
        <v>722</v>
      </c>
      <c r="C3119" s="1" t="s">
        <v>3198</v>
      </c>
      <c r="D3119" s="1">
        <v>0.4</v>
      </c>
      <c r="E3119" s="1" t="s">
        <v>805</v>
      </c>
      <c r="F3119" s="1" t="s">
        <v>806</v>
      </c>
      <c r="G3119" s="1">
        <v>0.35</v>
      </c>
    </row>
    <row r="3120" spans="1:7">
      <c r="A3120" s="1">
        <v>1497</v>
      </c>
      <c r="B3120" s="1" t="s">
        <v>722</v>
      </c>
      <c r="C3120" s="1" t="s">
        <v>3034</v>
      </c>
      <c r="D3120" s="1">
        <v>0.4</v>
      </c>
      <c r="E3120" s="1" t="s">
        <v>805</v>
      </c>
      <c r="F3120" s="1" t="s">
        <v>806</v>
      </c>
      <c r="G3120" s="1">
        <v>0.35</v>
      </c>
    </row>
    <row r="3121" spans="1:7">
      <c r="A3121" s="1">
        <v>1498</v>
      </c>
      <c r="B3121" s="1" t="s">
        <v>722</v>
      </c>
      <c r="C3121" s="1" t="s">
        <v>3199</v>
      </c>
      <c r="D3121" s="1">
        <v>0.4</v>
      </c>
      <c r="E3121" s="1" t="s">
        <v>805</v>
      </c>
      <c r="F3121" s="1" t="s">
        <v>806</v>
      </c>
      <c r="G3121" s="1">
        <v>0.35</v>
      </c>
    </row>
    <row r="3122" spans="1:7">
      <c r="A3122" s="1">
        <v>1499</v>
      </c>
      <c r="B3122" s="1" t="s">
        <v>722</v>
      </c>
      <c r="C3122" s="1" t="s">
        <v>3200</v>
      </c>
      <c r="D3122" s="1">
        <v>0.4</v>
      </c>
      <c r="E3122" s="1" t="s">
        <v>805</v>
      </c>
      <c r="F3122" s="1" t="s">
        <v>806</v>
      </c>
      <c r="G3122" s="1">
        <v>0.35</v>
      </c>
    </row>
    <row r="3123" spans="1:7">
      <c r="A3123" s="1">
        <v>1500</v>
      </c>
      <c r="B3123" s="1" t="s">
        <v>722</v>
      </c>
      <c r="C3123" s="1" t="s">
        <v>3201</v>
      </c>
      <c r="D3123" s="1">
        <v>0.4</v>
      </c>
      <c r="E3123" s="1" t="s">
        <v>805</v>
      </c>
      <c r="F3123" s="1" t="s">
        <v>806</v>
      </c>
      <c r="G3123" s="1">
        <v>0.35</v>
      </c>
    </row>
    <row r="3124" spans="1:7">
      <c r="A3124" s="1">
        <v>1501</v>
      </c>
      <c r="B3124" s="1" t="s">
        <v>722</v>
      </c>
      <c r="C3124" s="1" t="s">
        <v>3202</v>
      </c>
      <c r="D3124" s="1">
        <v>0.4</v>
      </c>
      <c r="E3124" s="1" t="s">
        <v>805</v>
      </c>
      <c r="F3124" s="1" t="s">
        <v>806</v>
      </c>
      <c r="G3124" s="1">
        <v>0.35</v>
      </c>
    </row>
    <row r="3125" spans="1:7">
      <c r="A3125" s="1">
        <v>1502</v>
      </c>
      <c r="B3125" s="1" t="s">
        <v>722</v>
      </c>
      <c r="C3125" s="1" t="s">
        <v>3189</v>
      </c>
      <c r="D3125" s="1">
        <v>0.4</v>
      </c>
      <c r="E3125" s="1" t="s">
        <v>805</v>
      </c>
      <c r="F3125" s="1" t="s">
        <v>806</v>
      </c>
      <c r="G3125" s="1">
        <v>0.35</v>
      </c>
    </row>
    <row r="3126" spans="1:7">
      <c r="A3126" s="1">
        <v>1503</v>
      </c>
      <c r="B3126" s="1" t="s">
        <v>722</v>
      </c>
      <c r="C3126" s="1" t="s">
        <v>3188</v>
      </c>
      <c r="D3126" s="1">
        <v>0.4</v>
      </c>
      <c r="E3126" s="1" t="s">
        <v>805</v>
      </c>
      <c r="F3126" s="1" t="s">
        <v>806</v>
      </c>
      <c r="G3126" s="1">
        <v>0.35</v>
      </c>
    </row>
    <row r="3127" spans="1:7">
      <c r="A3127" s="1">
        <v>1504</v>
      </c>
      <c r="B3127" s="1" t="s">
        <v>722</v>
      </c>
      <c r="C3127" s="1" t="s">
        <v>3196</v>
      </c>
      <c r="D3127" s="1">
        <v>0.4</v>
      </c>
      <c r="E3127" s="1" t="s">
        <v>805</v>
      </c>
      <c r="F3127" s="1" t="s">
        <v>806</v>
      </c>
      <c r="G3127" s="1">
        <v>0.35</v>
      </c>
    </row>
    <row r="3128" spans="1:7">
      <c r="A3128" s="1">
        <v>2102</v>
      </c>
      <c r="B3128" s="1" t="s">
        <v>1770</v>
      </c>
      <c r="C3128" s="1" t="s">
        <v>3185</v>
      </c>
      <c r="D3128" s="1">
        <v>0.4</v>
      </c>
      <c r="E3128" s="1" t="s">
        <v>805</v>
      </c>
      <c r="F3128" s="1" t="s">
        <v>806</v>
      </c>
      <c r="G3128" s="1">
        <v>0.4</v>
      </c>
    </row>
    <row r="3129" spans="1:7">
      <c r="A3129" s="1">
        <v>2107</v>
      </c>
      <c r="B3129" s="1" t="s">
        <v>1770</v>
      </c>
      <c r="C3129" s="1" t="s">
        <v>3094</v>
      </c>
      <c r="D3129" s="1">
        <v>0.4</v>
      </c>
      <c r="E3129" s="1" t="s">
        <v>805</v>
      </c>
      <c r="F3129" s="1" t="s">
        <v>806</v>
      </c>
      <c r="G3129" s="1">
        <v>0.4</v>
      </c>
    </row>
    <row r="3130" spans="1:7">
      <c r="A3130" s="1">
        <v>2100</v>
      </c>
      <c r="B3130" s="1" t="s">
        <v>1770</v>
      </c>
      <c r="C3130" s="1" t="s">
        <v>3186</v>
      </c>
      <c r="D3130" s="1">
        <v>0.35</v>
      </c>
      <c r="E3130" s="1" t="s">
        <v>805</v>
      </c>
      <c r="F3130" s="1" t="s">
        <v>806</v>
      </c>
      <c r="G3130" s="1">
        <v>0.35</v>
      </c>
    </row>
    <row r="3131" spans="1:7">
      <c r="A3131" s="1">
        <v>2075</v>
      </c>
      <c r="B3131" s="1" t="s">
        <v>1770</v>
      </c>
      <c r="C3131" s="1" t="s">
        <v>2504</v>
      </c>
      <c r="D3131" s="1">
        <v>0.1</v>
      </c>
      <c r="E3131" s="1" t="s">
        <v>645</v>
      </c>
      <c r="F3131" s="1" t="s">
        <v>806</v>
      </c>
      <c r="G3131" s="1">
        <v>0.1</v>
      </c>
    </row>
  </sheetData>
  <phoneticPr fontId="2" type="noConversion"/>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118AA2-BE60-4968-BF11-9421E5649CFD}">
  <dimension ref="A1:L58"/>
  <sheetViews>
    <sheetView workbookViewId="0"/>
  </sheetViews>
  <sheetFormatPr defaultRowHeight="16.5"/>
  <sheetData>
    <row r="1" spans="1:12">
      <c r="A1" s="7" t="s">
        <v>3203</v>
      </c>
      <c r="B1" s="7" t="s">
        <v>3204</v>
      </c>
      <c r="C1" s="7" t="s">
        <v>3205</v>
      </c>
      <c r="D1" s="7" t="s">
        <v>3442</v>
      </c>
      <c r="E1" s="7" t="s">
        <v>3206</v>
      </c>
      <c r="F1" s="7" t="s">
        <v>3207</v>
      </c>
      <c r="G1" s="7" t="s">
        <v>3208</v>
      </c>
      <c r="H1" s="7" t="s">
        <v>3209</v>
      </c>
      <c r="I1" s="7" t="s">
        <v>3210</v>
      </c>
      <c r="J1" s="7" t="s">
        <v>3211</v>
      </c>
      <c r="K1" s="7" t="s">
        <v>3212</v>
      </c>
    </row>
    <row r="2" spans="1:12">
      <c r="A2" s="2" t="s">
        <v>3213</v>
      </c>
      <c r="B2" s="2" t="s">
        <v>3214</v>
      </c>
      <c r="C2" s="2" t="s">
        <v>250</v>
      </c>
      <c r="D2" s="2">
        <v>12</v>
      </c>
      <c r="E2" s="2" t="s">
        <v>251</v>
      </c>
      <c r="F2" s="2">
        <v>238174</v>
      </c>
      <c r="G2" s="2">
        <v>32854159</v>
      </c>
      <c r="H2" s="2">
        <v>2</v>
      </c>
      <c r="I2" s="2">
        <v>15</v>
      </c>
      <c r="J2" s="2">
        <v>2.6320000000000001</v>
      </c>
      <c r="K2" s="2">
        <v>28.163</v>
      </c>
    </row>
    <row r="3" spans="1:12">
      <c r="A3" s="2" t="s">
        <v>3215</v>
      </c>
      <c r="B3" s="2" t="s">
        <v>3215</v>
      </c>
      <c r="C3" s="2" t="s">
        <v>254</v>
      </c>
      <c r="D3" s="2">
        <v>24</v>
      </c>
      <c r="E3" s="2" t="s">
        <v>255</v>
      </c>
      <c r="F3" s="2">
        <v>124670</v>
      </c>
      <c r="G3" s="2">
        <v>16095214</v>
      </c>
      <c r="H3" s="2">
        <v>2</v>
      </c>
      <c r="I3" s="2">
        <v>17</v>
      </c>
      <c r="J3" s="2">
        <v>17.544</v>
      </c>
      <c r="K3" s="2">
        <v>-12.295999999999999</v>
      </c>
    </row>
    <row r="4" spans="1:12">
      <c r="A4" s="2" t="s">
        <v>3216</v>
      </c>
      <c r="B4" s="2" t="s">
        <v>3217</v>
      </c>
      <c r="C4" s="2" t="s">
        <v>284</v>
      </c>
      <c r="D4" s="2">
        <v>204</v>
      </c>
      <c r="E4" s="2" t="s">
        <v>285</v>
      </c>
      <c r="F4" s="2">
        <v>11062</v>
      </c>
      <c r="G4" s="2">
        <v>8490301</v>
      </c>
      <c r="H4" s="2">
        <v>2</v>
      </c>
      <c r="I4" s="2">
        <v>11</v>
      </c>
      <c r="J4" s="2">
        <v>2.4689999999999999</v>
      </c>
      <c r="K4" s="2">
        <v>10.541</v>
      </c>
    </row>
    <row r="5" spans="1:12">
      <c r="A5" s="2" t="s">
        <v>3218</v>
      </c>
      <c r="B5" s="2" t="s">
        <v>3219</v>
      </c>
      <c r="C5" s="2" t="s">
        <v>326</v>
      </c>
      <c r="D5" s="2">
        <v>178</v>
      </c>
      <c r="E5" s="2" t="s">
        <v>3220</v>
      </c>
      <c r="F5" s="2">
        <v>34150</v>
      </c>
      <c r="G5" s="2">
        <v>3609851</v>
      </c>
      <c r="H5" s="2">
        <v>2</v>
      </c>
      <c r="I5" s="2">
        <v>17</v>
      </c>
      <c r="J5" s="2">
        <v>15.986000000000001</v>
      </c>
      <c r="K5" s="2">
        <v>-5.5E-2</v>
      </c>
    </row>
    <row r="6" spans="1:12">
      <c r="A6" s="2" t="s">
        <v>3219</v>
      </c>
      <c r="B6" s="2" t="s">
        <v>3221</v>
      </c>
      <c r="C6" s="2" t="s">
        <v>324</v>
      </c>
      <c r="D6" s="2">
        <v>180</v>
      </c>
      <c r="E6" s="2" t="s">
        <v>325</v>
      </c>
      <c r="F6" s="2">
        <v>226705</v>
      </c>
      <c r="G6" s="2">
        <v>58740547</v>
      </c>
      <c r="H6" s="2">
        <v>2</v>
      </c>
      <c r="I6" s="2">
        <v>17</v>
      </c>
      <c r="J6" s="2">
        <v>23.654</v>
      </c>
      <c r="K6" s="2">
        <v>-2.8759999999999999</v>
      </c>
      <c r="L6" s="6" t="s">
        <v>3407</v>
      </c>
    </row>
    <row r="7" spans="1:12">
      <c r="A7" s="2" t="s">
        <v>3222</v>
      </c>
      <c r="B7" s="2" t="s">
        <v>3223</v>
      </c>
      <c r="C7" s="2" t="s">
        <v>302</v>
      </c>
      <c r="D7" s="2">
        <v>108</v>
      </c>
      <c r="E7" s="2" t="s">
        <v>303</v>
      </c>
      <c r="F7" s="2">
        <v>2568</v>
      </c>
      <c r="G7" s="2">
        <v>7858791</v>
      </c>
      <c r="H7" s="2">
        <v>2</v>
      </c>
      <c r="I7" s="2">
        <v>14</v>
      </c>
      <c r="J7" s="2">
        <v>29.887</v>
      </c>
      <c r="K7" s="2">
        <v>-3.3559999999999999</v>
      </c>
      <c r="L7" s="6" t="s">
        <v>3408</v>
      </c>
    </row>
    <row r="8" spans="1:12">
      <c r="A8" s="2" t="s">
        <v>3224</v>
      </c>
      <c r="B8" s="2" t="s">
        <v>3224</v>
      </c>
      <c r="C8" s="2" t="s">
        <v>308</v>
      </c>
      <c r="D8" s="2">
        <v>120</v>
      </c>
      <c r="E8" s="2" t="s">
        <v>309</v>
      </c>
      <c r="F8" s="2">
        <v>46540</v>
      </c>
      <c r="G8" s="2">
        <v>17795149</v>
      </c>
      <c r="H8" s="2">
        <v>2</v>
      </c>
      <c r="I8" s="2">
        <v>17</v>
      </c>
      <c r="J8" s="2">
        <v>12.276999999999999</v>
      </c>
      <c r="K8" s="2">
        <v>5.133</v>
      </c>
    </row>
    <row r="9" spans="1:12">
      <c r="A9" s="2" t="s">
        <v>3221</v>
      </c>
      <c r="B9" s="2" t="s">
        <v>3225</v>
      </c>
      <c r="C9" s="2" t="s">
        <v>314</v>
      </c>
      <c r="D9" s="2">
        <v>148</v>
      </c>
      <c r="E9" s="2" t="s">
        <v>315</v>
      </c>
      <c r="F9" s="2">
        <v>125920</v>
      </c>
      <c r="G9" s="2">
        <v>10145609</v>
      </c>
      <c r="H9" s="2">
        <v>2</v>
      </c>
      <c r="I9" s="2">
        <v>17</v>
      </c>
      <c r="J9" s="2">
        <v>18.664999999999999</v>
      </c>
      <c r="K9" s="2">
        <v>15.361000000000001</v>
      </c>
      <c r="L9" s="6" t="s">
        <v>3409</v>
      </c>
    </row>
    <row r="10" spans="1:12">
      <c r="A10" s="2" t="s">
        <v>3226</v>
      </c>
      <c r="B10" s="2" t="s">
        <v>3227</v>
      </c>
      <c r="C10" s="2" t="s">
        <v>322</v>
      </c>
      <c r="D10" s="2">
        <v>174</v>
      </c>
      <c r="E10" s="2" t="s">
        <v>323</v>
      </c>
      <c r="F10" s="2">
        <v>223</v>
      </c>
      <c r="G10" s="2">
        <v>797902</v>
      </c>
      <c r="H10" s="2">
        <v>2</v>
      </c>
      <c r="I10" s="2">
        <v>14</v>
      </c>
      <c r="J10" s="2">
        <v>43.337000000000003</v>
      </c>
      <c r="K10" s="2">
        <v>-11.757999999999999</v>
      </c>
      <c r="L10" s="6" t="s">
        <v>3410</v>
      </c>
    </row>
    <row r="11" spans="1:12">
      <c r="A11" s="2" t="s">
        <v>3228</v>
      </c>
      <c r="B11" s="2" t="s">
        <v>3218</v>
      </c>
      <c r="C11" s="2" t="s">
        <v>312</v>
      </c>
      <c r="D11" s="2">
        <v>140</v>
      </c>
      <c r="E11" s="2" t="s">
        <v>313</v>
      </c>
      <c r="F11" s="2">
        <v>62298</v>
      </c>
      <c r="G11" s="2">
        <v>4191429</v>
      </c>
      <c r="H11" s="2">
        <v>2</v>
      </c>
      <c r="I11" s="2">
        <v>17</v>
      </c>
      <c r="J11" s="2">
        <v>20.483000000000001</v>
      </c>
      <c r="K11" s="2">
        <v>6.5709999999999997</v>
      </c>
      <c r="L11" s="6" t="s">
        <v>3411</v>
      </c>
    </row>
    <row r="12" spans="1:12">
      <c r="A12" s="2" t="s">
        <v>3229</v>
      </c>
      <c r="B12" s="2" t="s">
        <v>3229</v>
      </c>
      <c r="C12" s="2" t="s">
        <v>304</v>
      </c>
      <c r="D12" s="2">
        <v>132</v>
      </c>
      <c r="E12" s="2" t="s">
        <v>3230</v>
      </c>
      <c r="F12" s="2">
        <v>403</v>
      </c>
      <c r="G12" s="2">
        <v>506807</v>
      </c>
      <c r="H12" s="2">
        <v>2</v>
      </c>
      <c r="I12" s="2">
        <v>11</v>
      </c>
      <c r="J12" s="2">
        <v>-23.634</v>
      </c>
      <c r="K12" s="2">
        <v>15.071</v>
      </c>
    </row>
    <row r="13" spans="1:12">
      <c r="A13" s="2" t="s">
        <v>3231</v>
      </c>
      <c r="B13" s="2" t="s">
        <v>3231</v>
      </c>
      <c r="C13" s="2" t="s">
        <v>340</v>
      </c>
      <c r="D13" s="2">
        <v>262</v>
      </c>
      <c r="E13" s="2" t="s">
        <v>341</v>
      </c>
      <c r="F13" s="2">
        <v>2318</v>
      </c>
      <c r="G13" s="2">
        <v>804206</v>
      </c>
      <c r="H13" s="2">
        <v>2</v>
      </c>
      <c r="I13" s="2">
        <v>14</v>
      </c>
      <c r="J13" s="2">
        <v>42.515999999999998</v>
      </c>
      <c r="K13" s="2">
        <v>11.9</v>
      </c>
      <c r="L13" s="6" t="s">
        <v>3412</v>
      </c>
    </row>
    <row r="14" spans="1:12">
      <c r="A14" s="2" t="s">
        <v>3232</v>
      </c>
      <c r="B14" s="2" t="s">
        <v>3232</v>
      </c>
      <c r="C14" s="2" t="s">
        <v>348</v>
      </c>
      <c r="D14" s="2">
        <v>818</v>
      </c>
      <c r="E14" s="2" t="s">
        <v>349</v>
      </c>
      <c r="F14" s="2">
        <v>99545</v>
      </c>
      <c r="G14" s="2">
        <v>72849793</v>
      </c>
      <c r="H14" s="2">
        <v>2</v>
      </c>
      <c r="I14" s="2">
        <v>15</v>
      </c>
      <c r="J14" s="2">
        <v>29.872</v>
      </c>
      <c r="K14" s="2">
        <v>26.494</v>
      </c>
      <c r="L14" s="6" t="s">
        <v>3413</v>
      </c>
    </row>
    <row r="15" spans="1:12">
      <c r="A15" s="2" t="s">
        <v>3233</v>
      </c>
      <c r="B15" s="2" t="s">
        <v>3234</v>
      </c>
      <c r="C15" s="2" t="s">
        <v>352</v>
      </c>
      <c r="D15" s="2">
        <v>226</v>
      </c>
      <c r="E15" s="2" t="s">
        <v>353</v>
      </c>
      <c r="F15" s="2">
        <v>2805</v>
      </c>
      <c r="G15" s="2">
        <v>484098</v>
      </c>
      <c r="H15" s="2">
        <v>2</v>
      </c>
      <c r="I15" s="2">
        <v>17</v>
      </c>
      <c r="J15" s="2">
        <v>10.488</v>
      </c>
      <c r="K15" s="2">
        <v>1.607</v>
      </c>
      <c r="L15" s="6" t="s">
        <v>3414</v>
      </c>
    </row>
    <row r="16" spans="1:12">
      <c r="A16" s="2" t="s">
        <v>3235</v>
      </c>
      <c r="B16" s="2" t="s">
        <v>3235</v>
      </c>
      <c r="C16" s="2" t="s">
        <v>354</v>
      </c>
      <c r="D16" s="2">
        <v>232</v>
      </c>
      <c r="E16" s="2" t="s">
        <v>355</v>
      </c>
      <c r="F16" s="2">
        <v>10100</v>
      </c>
      <c r="G16" s="2">
        <v>4526722</v>
      </c>
      <c r="H16" s="2">
        <v>2</v>
      </c>
      <c r="I16" s="2">
        <v>14</v>
      </c>
      <c r="J16" s="2">
        <v>38.219000000000001</v>
      </c>
      <c r="K16" s="2">
        <v>16.045000000000002</v>
      </c>
    </row>
    <row r="17" spans="1:12">
      <c r="A17" s="2" t="s">
        <v>3236</v>
      </c>
      <c r="B17" s="2" t="s">
        <v>3236</v>
      </c>
      <c r="C17" s="2" t="s">
        <v>360</v>
      </c>
      <c r="D17" s="2">
        <v>231</v>
      </c>
      <c r="E17" s="2" t="s">
        <v>361</v>
      </c>
      <c r="F17" s="2">
        <v>100000</v>
      </c>
      <c r="G17" s="2">
        <v>78985857</v>
      </c>
      <c r="H17" s="2">
        <v>2</v>
      </c>
      <c r="I17" s="2">
        <v>14</v>
      </c>
      <c r="J17" s="2">
        <v>39.616</v>
      </c>
      <c r="K17" s="2">
        <v>8.6259999999999994</v>
      </c>
      <c r="L17" s="6" t="s">
        <v>3415</v>
      </c>
    </row>
    <row r="18" spans="1:12">
      <c r="A18" s="2" t="s">
        <v>3237</v>
      </c>
      <c r="B18" s="2" t="s">
        <v>3238</v>
      </c>
      <c r="C18" s="2" t="s">
        <v>370</v>
      </c>
      <c r="D18" s="2">
        <v>270</v>
      </c>
      <c r="E18" s="2" t="s">
        <v>3239</v>
      </c>
      <c r="F18" s="2">
        <v>1000</v>
      </c>
      <c r="G18" s="2">
        <v>1617029</v>
      </c>
      <c r="H18" s="2">
        <v>2</v>
      </c>
      <c r="I18" s="2">
        <v>11</v>
      </c>
      <c r="J18" s="2">
        <v>-15.385999999999999</v>
      </c>
      <c r="K18" s="2">
        <v>13.452999999999999</v>
      </c>
      <c r="L18" s="6" t="s">
        <v>3416</v>
      </c>
    </row>
    <row r="19" spans="1:12">
      <c r="A19" s="2" t="s">
        <v>3240</v>
      </c>
      <c r="B19" s="2" t="s">
        <v>3237</v>
      </c>
      <c r="C19" s="2" t="s">
        <v>368</v>
      </c>
      <c r="D19" s="2">
        <v>266</v>
      </c>
      <c r="E19" s="2" t="s">
        <v>369</v>
      </c>
      <c r="F19" s="2">
        <v>25767</v>
      </c>
      <c r="G19" s="2">
        <v>1290693</v>
      </c>
      <c r="H19" s="2">
        <v>2</v>
      </c>
      <c r="I19" s="2">
        <v>17</v>
      </c>
      <c r="J19" s="2">
        <v>11.797000000000001</v>
      </c>
      <c r="K19" s="2">
        <v>-0.59099999999999997</v>
      </c>
      <c r="L19" s="6" t="s">
        <v>3417</v>
      </c>
    </row>
    <row r="20" spans="1:12">
      <c r="A20" s="2" t="s">
        <v>3241</v>
      </c>
      <c r="B20" s="2" t="s">
        <v>3241</v>
      </c>
      <c r="C20" s="2" t="s">
        <v>376</v>
      </c>
      <c r="D20" s="2">
        <v>288</v>
      </c>
      <c r="E20" s="2" t="s">
        <v>377</v>
      </c>
      <c r="F20" s="2">
        <v>22754</v>
      </c>
      <c r="G20" s="2">
        <v>2253501</v>
      </c>
      <c r="H20" s="2">
        <v>2</v>
      </c>
      <c r="I20" s="2">
        <v>11</v>
      </c>
      <c r="J20" s="2">
        <v>-1.2070000000000001</v>
      </c>
      <c r="K20" s="2">
        <v>7.96</v>
      </c>
      <c r="L20" s="6" t="s">
        <v>3418</v>
      </c>
    </row>
    <row r="21" spans="1:12">
      <c r="A21" s="2" t="s">
        <v>3242</v>
      </c>
      <c r="B21" s="2" t="s">
        <v>3243</v>
      </c>
      <c r="C21" s="2" t="s">
        <v>384</v>
      </c>
      <c r="D21" s="2">
        <v>324</v>
      </c>
      <c r="E21" s="2" t="s">
        <v>385</v>
      </c>
      <c r="F21" s="2">
        <v>24572</v>
      </c>
      <c r="G21" s="2">
        <v>9002656</v>
      </c>
      <c r="H21" s="2">
        <v>2</v>
      </c>
      <c r="I21" s="2">
        <v>11</v>
      </c>
      <c r="J21" s="2">
        <v>-10.942</v>
      </c>
      <c r="K21" s="2">
        <v>10.439</v>
      </c>
      <c r="L21" s="6" t="s">
        <v>3419</v>
      </c>
    </row>
    <row r="22" spans="1:12">
      <c r="A22" s="2" t="s">
        <v>3244</v>
      </c>
      <c r="B22" s="2" t="s">
        <v>3245</v>
      </c>
      <c r="C22" s="2" t="s">
        <v>330</v>
      </c>
      <c r="D22" s="2">
        <v>384</v>
      </c>
      <c r="E22" s="2" t="s">
        <v>3246</v>
      </c>
      <c r="F22" s="2">
        <v>31800</v>
      </c>
      <c r="G22" s="2">
        <v>18584701</v>
      </c>
      <c r="H22" s="2">
        <v>2</v>
      </c>
      <c r="I22" s="2">
        <v>11</v>
      </c>
      <c r="J22" s="2">
        <v>-5.556</v>
      </c>
      <c r="K22" s="2">
        <v>7.6319999999999997</v>
      </c>
      <c r="L22" s="6" t="s">
        <v>3420</v>
      </c>
    </row>
    <row r="23" spans="1:12">
      <c r="A23" s="2" t="s">
        <v>3247</v>
      </c>
      <c r="B23" s="2" t="s">
        <v>3247</v>
      </c>
      <c r="C23" s="2" t="s">
        <v>422</v>
      </c>
      <c r="D23" s="2">
        <v>404</v>
      </c>
      <c r="E23" s="2" t="s">
        <v>423</v>
      </c>
      <c r="F23" s="2">
        <v>56914</v>
      </c>
      <c r="G23" s="2">
        <v>35598952</v>
      </c>
      <c r="H23" s="2">
        <v>2</v>
      </c>
      <c r="I23" s="2">
        <v>14</v>
      </c>
      <c r="J23" s="2">
        <v>37.857999999999997</v>
      </c>
      <c r="K23" s="2">
        <v>0.53</v>
      </c>
      <c r="L23" s="6" t="s">
        <v>3421</v>
      </c>
    </row>
    <row r="24" spans="1:12">
      <c r="A24" s="2" t="s">
        <v>3248</v>
      </c>
      <c r="B24" s="2" t="s">
        <v>3249</v>
      </c>
      <c r="C24" s="2" t="s">
        <v>442</v>
      </c>
      <c r="D24" s="2">
        <v>430</v>
      </c>
      <c r="E24" s="2" t="s">
        <v>443</v>
      </c>
      <c r="F24" s="2">
        <v>9632</v>
      </c>
      <c r="G24" s="2">
        <v>3441796</v>
      </c>
      <c r="H24" s="2">
        <v>2</v>
      </c>
      <c r="I24" s="2">
        <v>11</v>
      </c>
      <c r="J24" s="2">
        <v>-9.657</v>
      </c>
      <c r="K24" s="2">
        <v>6.6820000000000004</v>
      </c>
    </row>
    <row r="25" spans="1:12">
      <c r="A25" s="2" t="s">
        <v>3250</v>
      </c>
      <c r="B25" s="2" t="s">
        <v>3250</v>
      </c>
      <c r="C25" s="2" t="s">
        <v>444</v>
      </c>
      <c r="D25" s="2">
        <v>434</v>
      </c>
      <c r="E25" s="2" t="s">
        <v>3251</v>
      </c>
      <c r="F25" s="2">
        <v>175954</v>
      </c>
      <c r="G25" s="2">
        <v>5918217</v>
      </c>
      <c r="H25" s="2">
        <v>2</v>
      </c>
      <c r="I25" s="2">
        <v>15</v>
      </c>
      <c r="J25" s="2">
        <v>18.023</v>
      </c>
      <c r="K25" s="2">
        <v>27.044</v>
      </c>
      <c r="L25" s="6" t="s">
        <v>3422</v>
      </c>
    </row>
    <row r="26" spans="1:12">
      <c r="A26" s="2" t="s">
        <v>3252</v>
      </c>
      <c r="B26" s="2" t="s">
        <v>3253</v>
      </c>
      <c r="C26" s="2" t="s">
        <v>452</v>
      </c>
      <c r="D26" s="2">
        <v>450</v>
      </c>
      <c r="E26" s="2" t="s">
        <v>453</v>
      </c>
      <c r="F26" s="2">
        <v>58154</v>
      </c>
      <c r="G26" s="2">
        <v>18642586</v>
      </c>
      <c r="H26" s="2">
        <v>2</v>
      </c>
      <c r="I26" s="2">
        <v>14</v>
      </c>
      <c r="J26" s="2">
        <v>46.706000000000003</v>
      </c>
      <c r="K26" s="2">
        <v>-19.373999999999999</v>
      </c>
      <c r="L26" s="6" t="s">
        <v>3423</v>
      </c>
    </row>
    <row r="27" spans="1:12">
      <c r="A27" s="2" t="s">
        <v>3254</v>
      </c>
      <c r="B27" s="2" t="s">
        <v>3254</v>
      </c>
      <c r="C27" s="2" t="s">
        <v>460</v>
      </c>
      <c r="D27" s="2">
        <v>466</v>
      </c>
      <c r="E27" s="2" t="s">
        <v>461</v>
      </c>
      <c r="F27" s="2">
        <v>122019</v>
      </c>
      <c r="G27" s="2">
        <v>1161109</v>
      </c>
      <c r="H27" s="2">
        <v>2</v>
      </c>
      <c r="I27" s="2">
        <v>11</v>
      </c>
      <c r="J27" s="2">
        <v>-3.524</v>
      </c>
      <c r="K27" s="2">
        <v>17.350000000000001</v>
      </c>
      <c r="L27" s="6" t="s">
        <v>3424</v>
      </c>
    </row>
    <row r="28" spans="1:12">
      <c r="A28" s="2" t="s">
        <v>3255</v>
      </c>
      <c r="B28" s="2" t="s">
        <v>3252</v>
      </c>
      <c r="C28" s="2" t="s">
        <v>480</v>
      </c>
      <c r="D28" s="2">
        <v>504</v>
      </c>
      <c r="E28" s="2" t="s">
        <v>481</v>
      </c>
      <c r="F28" s="2">
        <v>44630</v>
      </c>
      <c r="G28" s="2">
        <v>30494991</v>
      </c>
      <c r="H28" s="2">
        <v>2</v>
      </c>
      <c r="I28" s="2">
        <v>15</v>
      </c>
      <c r="J28" s="2">
        <v>-5.758</v>
      </c>
      <c r="K28" s="2">
        <v>32.706000000000003</v>
      </c>
    </row>
    <row r="29" spans="1:12">
      <c r="A29" s="2" t="s">
        <v>3256</v>
      </c>
      <c r="B29" s="2" t="s">
        <v>3257</v>
      </c>
      <c r="C29" s="2" t="s">
        <v>468</v>
      </c>
      <c r="D29" s="2">
        <v>480</v>
      </c>
      <c r="E29" s="2" t="s">
        <v>469</v>
      </c>
      <c r="F29" s="2">
        <v>203</v>
      </c>
      <c r="G29" s="2">
        <v>1241173</v>
      </c>
      <c r="H29" s="2">
        <v>2</v>
      </c>
      <c r="I29" s="2">
        <v>14</v>
      </c>
      <c r="J29" s="2">
        <v>57.582999999999998</v>
      </c>
      <c r="K29" s="2">
        <v>-20.254999999999999</v>
      </c>
      <c r="L29" s="6" t="s">
        <v>3425</v>
      </c>
    </row>
    <row r="30" spans="1:12">
      <c r="A30" s="2" t="s">
        <v>3258</v>
      </c>
      <c r="B30" s="2" t="s">
        <v>3258</v>
      </c>
      <c r="C30" s="2" t="s">
        <v>466</v>
      </c>
      <c r="D30" s="2">
        <v>478</v>
      </c>
      <c r="E30" s="2" t="s">
        <v>467</v>
      </c>
      <c r="F30" s="2">
        <v>102522</v>
      </c>
      <c r="G30" s="2">
        <v>2963105</v>
      </c>
      <c r="H30" s="2">
        <v>2</v>
      </c>
      <c r="I30" s="2">
        <v>11</v>
      </c>
      <c r="J30" s="2">
        <v>-10.332000000000001</v>
      </c>
      <c r="K30" s="2">
        <v>20.260000000000002</v>
      </c>
      <c r="L30" s="6" t="s">
        <v>3426</v>
      </c>
    </row>
    <row r="31" spans="1:12">
      <c r="A31" s="2" t="s">
        <v>3259</v>
      </c>
      <c r="B31" s="2" t="s">
        <v>3259</v>
      </c>
      <c r="C31" s="2" t="s">
        <v>482</v>
      </c>
      <c r="D31" s="2">
        <v>508</v>
      </c>
      <c r="E31" s="2" t="s">
        <v>483</v>
      </c>
      <c r="F31" s="2">
        <v>78409</v>
      </c>
      <c r="G31" s="2">
        <v>20532675</v>
      </c>
      <c r="H31" s="2">
        <v>2</v>
      </c>
      <c r="I31" s="2">
        <v>14</v>
      </c>
      <c r="J31" s="2">
        <v>37.923000000000002</v>
      </c>
      <c r="K31" s="2">
        <v>-14.422000000000001</v>
      </c>
    </row>
    <row r="32" spans="1:12">
      <c r="A32" s="2" t="s">
        <v>3260</v>
      </c>
      <c r="B32" s="2" t="s">
        <v>3261</v>
      </c>
      <c r="C32" s="2" t="s">
        <v>454</v>
      </c>
      <c r="D32" s="2">
        <v>454</v>
      </c>
      <c r="E32" s="2" t="s">
        <v>455</v>
      </c>
      <c r="F32" s="2">
        <v>9408</v>
      </c>
      <c r="G32" s="2">
        <v>13226091</v>
      </c>
      <c r="H32" s="2">
        <v>2</v>
      </c>
      <c r="I32" s="2">
        <v>14</v>
      </c>
      <c r="J32" s="2">
        <v>33.808</v>
      </c>
      <c r="K32" s="2">
        <v>-13.4</v>
      </c>
      <c r="L32" s="6" t="s">
        <v>3427</v>
      </c>
    </row>
    <row r="33" spans="1:12">
      <c r="A33" s="2" t="s">
        <v>3262</v>
      </c>
      <c r="B33" s="2" t="s">
        <v>3263</v>
      </c>
      <c r="C33" s="2" t="s">
        <v>498</v>
      </c>
      <c r="D33" s="2">
        <v>562</v>
      </c>
      <c r="E33" s="2" t="s">
        <v>499</v>
      </c>
      <c r="F33" s="2">
        <v>126670</v>
      </c>
      <c r="G33" s="2">
        <v>1326419</v>
      </c>
      <c r="H33" s="2">
        <v>2</v>
      </c>
      <c r="I33" s="2">
        <v>11</v>
      </c>
      <c r="J33" s="2">
        <v>9.3979999999999997</v>
      </c>
      <c r="K33" s="2">
        <v>17.425999999999998</v>
      </c>
      <c r="L33" s="6" t="s">
        <v>3428</v>
      </c>
    </row>
    <row r="34" spans="1:12">
      <c r="A34" s="2" t="s">
        <v>3264</v>
      </c>
      <c r="B34" s="2" t="s">
        <v>3265</v>
      </c>
      <c r="C34" s="2" t="s">
        <v>3266</v>
      </c>
      <c r="D34" s="2">
        <v>175</v>
      </c>
      <c r="E34" s="2" t="s">
        <v>3267</v>
      </c>
      <c r="F34" s="2">
        <v>0</v>
      </c>
      <c r="G34" s="2">
        <v>0</v>
      </c>
      <c r="H34" s="2">
        <v>2</v>
      </c>
      <c r="I34" s="2">
        <v>14</v>
      </c>
      <c r="J34" s="2">
        <v>45.155000000000001</v>
      </c>
      <c r="K34" s="2">
        <v>-12.776999999999999</v>
      </c>
      <c r="L34" s="6" t="s">
        <v>3429</v>
      </c>
    </row>
    <row r="35" spans="1:12">
      <c r="A35" s="2" t="s">
        <v>3268</v>
      </c>
      <c r="B35" s="2" t="s">
        <v>3262</v>
      </c>
      <c r="C35" s="2" t="s">
        <v>500</v>
      </c>
      <c r="D35" s="2">
        <v>566</v>
      </c>
      <c r="E35" s="2" t="s">
        <v>501</v>
      </c>
      <c r="F35" s="2">
        <v>91077</v>
      </c>
      <c r="G35" s="4">
        <v>141000000</v>
      </c>
      <c r="H35" s="2">
        <v>2</v>
      </c>
      <c r="I35" s="2">
        <v>11</v>
      </c>
      <c r="J35" s="2">
        <v>8.1050000000000004</v>
      </c>
      <c r="K35" s="2">
        <v>9.5939999999999994</v>
      </c>
    </row>
    <row r="36" spans="1:12">
      <c r="A36" s="2" t="s">
        <v>3269</v>
      </c>
      <c r="B36" s="2" t="s">
        <v>3270</v>
      </c>
      <c r="C36" s="2" t="s">
        <v>386</v>
      </c>
      <c r="D36" s="2">
        <v>624</v>
      </c>
      <c r="E36" s="2" t="s">
        <v>387</v>
      </c>
      <c r="F36" s="2">
        <v>2812</v>
      </c>
      <c r="G36" s="2">
        <v>1596929</v>
      </c>
      <c r="H36" s="2">
        <v>2</v>
      </c>
      <c r="I36" s="2">
        <v>11</v>
      </c>
      <c r="J36" s="2">
        <v>-14.651</v>
      </c>
      <c r="K36" s="2">
        <v>12.125</v>
      </c>
      <c r="L36" s="6" t="s">
        <v>3430</v>
      </c>
    </row>
    <row r="37" spans="1:12">
      <c r="A37" s="2" t="s">
        <v>3271</v>
      </c>
      <c r="B37" s="2" t="s">
        <v>3271</v>
      </c>
      <c r="C37" s="2" t="s">
        <v>3272</v>
      </c>
      <c r="D37" s="2">
        <v>638</v>
      </c>
      <c r="E37" s="2" t="s">
        <v>3273</v>
      </c>
      <c r="F37" s="2">
        <v>250</v>
      </c>
      <c r="G37" s="2">
        <v>785159</v>
      </c>
      <c r="H37" s="2">
        <v>2</v>
      </c>
      <c r="I37" s="2">
        <v>14</v>
      </c>
      <c r="J37" s="2">
        <v>55.537999999999997</v>
      </c>
      <c r="K37" s="2">
        <v>-21.122</v>
      </c>
      <c r="L37" s="6" t="s">
        <v>3431</v>
      </c>
    </row>
    <row r="38" spans="1:12">
      <c r="A38" s="2" t="s">
        <v>3274</v>
      </c>
      <c r="B38" s="2" t="s">
        <v>3274</v>
      </c>
      <c r="C38" s="2" t="s">
        <v>534</v>
      </c>
      <c r="D38" s="2">
        <v>646</v>
      </c>
      <c r="E38" s="2" t="s">
        <v>535</v>
      </c>
      <c r="F38" s="2">
        <v>2467</v>
      </c>
      <c r="G38" s="2">
        <v>9233793</v>
      </c>
      <c r="H38" s="2">
        <v>2</v>
      </c>
      <c r="I38" s="2">
        <v>14</v>
      </c>
      <c r="J38" s="2">
        <v>29.917000000000002</v>
      </c>
      <c r="K38" s="2">
        <v>-1.998</v>
      </c>
      <c r="L38" s="6" t="s">
        <v>3432</v>
      </c>
    </row>
    <row r="39" spans="1:12">
      <c r="A39" s="2" t="s">
        <v>3275</v>
      </c>
      <c r="B39" s="2" t="s">
        <v>3276</v>
      </c>
      <c r="C39" s="2" t="s">
        <v>548</v>
      </c>
      <c r="D39" s="2">
        <v>690</v>
      </c>
      <c r="E39" s="2" t="s">
        <v>549</v>
      </c>
      <c r="F39" s="2">
        <v>46</v>
      </c>
      <c r="G39" s="2">
        <v>85532</v>
      </c>
      <c r="H39" s="2">
        <v>2</v>
      </c>
      <c r="I39" s="2">
        <v>14</v>
      </c>
      <c r="J39" s="2">
        <v>55.473999999999997</v>
      </c>
      <c r="K39" s="2">
        <v>-4.6470000000000002</v>
      </c>
    </row>
    <row r="40" spans="1:12">
      <c r="A40" s="2" t="s">
        <v>3277</v>
      </c>
      <c r="B40" s="2" t="s">
        <v>3278</v>
      </c>
      <c r="C40" s="2" t="s">
        <v>562</v>
      </c>
      <c r="D40" s="2">
        <v>710</v>
      </c>
      <c r="E40" s="2" t="s">
        <v>563</v>
      </c>
      <c r="F40" s="2">
        <v>121447</v>
      </c>
      <c r="G40" s="2">
        <v>47938663</v>
      </c>
      <c r="H40" s="2">
        <v>2</v>
      </c>
      <c r="I40" s="2">
        <v>18</v>
      </c>
      <c r="J40" s="2">
        <v>23.120999999999999</v>
      </c>
      <c r="K40" s="2">
        <v>-30.558</v>
      </c>
      <c r="L40" s="6" t="s">
        <v>3433</v>
      </c>
    </row>
    <row r="41" spans="1:12">
      <c r="A41" s="2" t="s">
        <v>3279</v>
      </c>
      <c r="B41" s="2" t="s">
        <v>3280</v>
      </c>
      <c r="C41" s="2" t="s">
        <v>440</v>
      </c>
      <c r="D41" s="2">
        <v>426</v>
      </c>
      <c r="E41" s="2" t="s">
        <v>441</v>
      </c>
      <c r="F41" s="2">
        <v>3035</v>
      </c>
      <c r="G41" s="2">
        <v>1980831</v>
      </c>
      <c r="H41" s="2">
        <v>2</v>
      </c>
      <c r="I41" s="2">
        <v>18</v>
      </c>
      <c r="J41" s="2">
        <v>28.242999999999999</v>
      </c>
      <c r="K41" s="2">
        <v>-29.581</v>
      </c>
      <c r="L41" s="6" t="s">
        <v>3434</v>
      </c>
    </row>
    <row r="42" spans="1:12">
      <c r="A42" s="2" t="s">
        <v>3281</v>
      </c>
      <c r="B42" s="2" t="s">
        <v>3282</v>
      </c>
      <c r="C42" s="2" t="s">
        <v>292</v>
      </c>
      <c r="D42" s="2">
        <v>72</v>
      </c>
      <c r="E42" s="2" t="s">
        <v>293</v>
      </c>
      <c r="F42" s="2">
        <v>56673</v>
      </c>
      <c r="G42" s="2">
        <v>1835938</v>
      </c>
      <c r="H42" s="2">
        <v>2</v>
      </c>
      <c r="I42" s="2">
        <v>18</v>
      </c>
      <c r="J42" s="2">
        <v>23.815000000000001</v>
      </c>
      <c r="K42" s="2">
        <v>-22.181999999999999</v>
      </c>
      <c r="L42" s="6" t="s">
        <v>3435</v>
      </c>
    </row>
    <row r="43" spans="1:12">
      <c r="A43" s="2" t="s">
        <v>3283</v>
      </c>
      <c r="B43" s="2" t="s">
        <v>3284</v>
      </c>
      <c r="C43" s="2" t="s">
        <v>544</v>
      </c>
      <c r="D43" s="2">
        <v>686</v>
      </c>
      <c r="E43" s="2" t="s">
        <v>545</v>
      </c>
      <c r="F43" s="2">
        <v>19253</v>
      </c>
      <c r="G43" s="2">
        <v>1177034</v>
      </c>
      <c r="H43" s="2">
        <v>2</v>
      </c>
      <c r="I43" s="2">
        <v>11</v>
      </c>
      <c r="J43" s="2">
        <v>-14.881</v>
      </c>
      <c r="K43" s="2">
        <v>15.013</v>
      </c>
      <c r="L43" s="6" t="s">
        <v>3436</v>
      </c>
    </row>
    <row r="44" spans="1:12">
      <c r="A44" s="2" t="s">
        <v>3285</v>
      </c>
      <c r="B44" s="2" t="s">
        <v>3285</v>
      </c>
      <c r="C44" s="2" t="s">
        <v>550</v>
      </c>
      <c r="D44" s="2">
        <v>694</v>
      </c>
      <c r="E44" s="2" t="s">
        <v>551</v>
      </c>
      <c r="F44" s="2">
        <v>7162</v>
      </c>
      <c r="G44" s="2">
        <v>5586403</v>
      </c>
      <c r="H44" s="2">
        <v>2</v>
      </c>
      <c r="I44" s="2">
        <v>11</v>
      </c>
      <c r="J44" s="2">
        <v>-11.792</v>
      </c>
      <c r="K44" s="2">
        <v>8.56</v>
      </c>
    </row>
    <row r="45" spans="1:12">
      <c r="A45" s="2" t="s">
        <v>3286</v>
      </c>
      <c r="B45" s="2" t="s">
        <v>3286</v>
      </c>
      <c r="C45" s="2" t="s">
        <v>560</v>
      </c>
      <c r="D45" s="2">
        <v>706</v>
      </c>
      <c r="E45" s="2" t="s">
        <v>561</v>
      </c>
      <c r="F45" s="2">
        <v>62734</v>
      </c>
      <c r="G45" s="2">
        <v>8196395</v>
      </c>
      <c r="H45" s="2">
        <v>2</v>
      </c>
      <c r="I45" s="2">
        <v>14</v>
      </c>
      <c r="J45" s="2">
        <v>48.316000000000003</v>
      </c>
      <c r="K45" s="2">
        <v>9.7739999999999991</v>
      </c>
      <c r="L45" s="6" t="s">
        <v>3437</v>
      </c>
    </row>
    <row r="46" spans="1:12">
      <c r="A46" s="2" t="s">
        <v>3287</v>
      </c>
      <c r="B46" s="2" t="s">
        <v>3288</v>
      </c>
      <c r="C46" s="2" t="s">
        <v>576</v>
      </c>
      <c r="D46" s="2">
        <v>736</v>
      </c>
      <c r="E46" s="2" t="s">
        <v>577</v>
      </c>
      <c r="F46" s="2">
        <v>237600</v>
      </c>
      <c r="G46" s="2">
        <v>36899747</v>
      </c>
      <c r="H46" s="2">
        <v>2</v>
      </c>
      <c r="I46" s="2">
        <v>15</v>
      </c>
      <c r="J46" s="2">
        <v>30.05</v>
      </c>
      <c r="K46" s="2">
        <v>13.832000000000001</v>
      </c>
      <c r="L46" s="6" t="s">
        <v>3438</v>
      </c>
    </row>
    <row r="47" spans="1:12">
      <c r="A47" s="2" t="s">
        <v>3289</v>
      </c>
      <c r="B47" s="2" t="s">
        <v>3290</v>
      </c>
      <c r="C47" s="2" t="s">
        <v>596</v>
      </c>
      <c r="D47" s="2">
        <v>768</v>
      </c>
      <c r="E47" s="2" t="s">
        <v>597</v>
      </c>
      <c r="F47" s="2">
        <v>5439</v>
      </c>
      <c r="G47" s="2">
        <v>6238572</v>
      </c>
      <c r="H47" s="2">
        <v>2</v>
      </c>
      <c r="I47" s="2">
        <v>11</v>
      </c>
      <c r="J47" s="2">
        <v>1.081</v>
      </c>
      <c r="K47" s="2">
        <v>8.7989999999999995</v>
      </c>
      <c r="L47" s="6" t="s">
        <v>3439</v>
      </c>
    </row>
    <row r="48" spans="1:12">
      <c r="A48" s="2" t="s">
        <v>3291</v>
      </c>
      <c r="B48" s="2" t="s">
        <v>3292</v>
      </c>
      <c r="C48" s="2" t="s">
        <v>540</v>
      </c>
      <c r="D48" s="2">
        <v>678</v>
      </c>
      <c r="E48" s="2" t="s">
        <v>3293</v>
      </c>
      <c r="F48" s="2">
        <v>96</v>
      </c>
      <c r="G48" s="2">
        <v>152622</v>
      </c>
      <c r="H48" s="2">
        <v>2</v>
      </c>
      <c r="I48" s="2">
        <v>17</v>
      </c>
      <c r="J48" s="2">
        <v>6.6289999999999996</v>
      </c>
      <c r="K48" s="2">
        <v>0.20100000000000001</v>
      </c>
    </row>
    <row r="49" spans="1:11">
      <c r="A49" s="2" t="s">
        <v>3294</v>
      </c>
      <c r="B49" s="2" t="s">
        <v>3295</v>
      </c>
      <c r="C49" s="2" t="s">
        <v>602</v>
      </c>
      <c r="D49" s="2">
        <v>788</v>
      </c>
      <c r="E49" s="2" t="s">
        <v>603</v>
      </c>
      <c r="F49" s="2">
        <v>15536</v>
      </c>
      <c r="G49" s="2">
        <v>10104685</v>
      </c>
      <c r="H49" s="2">
        <v>2</v>
      </c>
      <c r="I49" s="2">
        <v>15</v>
      </c>
      <c r="J49" s="2">
        <v>9.5960000000000001</v>
      </c>
      <c r="K49" s="2">
        <v>35.383000000000003</v>
      </c>
    </row>
    <row r="50" spans="1:11">
      <c r="A50" s="2" t="s">
        <v>3296</v>
      </c>
      <c r="B50" s="2" t="s">
        <v>3296</v>
      </c>
      <c r="C50" s="2" t="s">
        <v>590</v>
      </c>
      <c r="D50" s="2">
        <v>834</v>
      </c>
      <c r="E50" s="2" t="s">
        <v>3297</v>
      </c>
      <c r="F50" s="2">
        <v>88359</v>
      </c>
      <c r="G50" s="2">
        <v>38477873</v>
      </c>
      <c r="H50" s="2">
        <v>2</v>
      </c>
      <c r="I50" s="2">
        <v>14</v>
      </c>
      <c r="J50" s="2">
        <v>34.823</v>
      </c>
      <c r="K50" s="2">
        <v>-6.27</v>
      </c>
    </row>
    <row r="51" spans="1:11">
      <c r="A51" s="2" t="s">
        <v>3298</v>
      </c>
      <c r="B51" s="2" t="s">
        <v>3298</v>
      </c>
      <c r="C51" s="2" t="s">
        <v>610</v>
      </c>
      <c r="D51" s="2">
        <v>800</v>
      </c>
      <c r="E51" s="2" t="s">
        <v>611</v>
      </c>
      <c r="F51" s="2">
        <v>19710</v>
      </c>
      <c r="G51" s="2">
        <v>28947181</v>
      </c>
      <c r="H51" s="2">
        <v>2</v>
      </c>
      <c r="I51" s="2">
        <v>14</v>
      </c>
      <c r="J51" s="2">
        <v>32.386000000000003</v>
      </c>
      <c r="K51" s="2">
        <v>1.28</v>
      </c>
    </row>
    <row r="52" spans="1:11">
      <c r="A52" s="2" t="s">
        <v>3299</v>
      </c>
      <c r="B52" s="2" t="s">
        <v>3300</v>
      </c>
      <c r="C52" s="2" t="s">
        <v>300</v>
      </c>
      <c r="D52" s="2">
        <v>854</v>
      </c>
      <c r="E52" s="2" t="s">
        <v>301</v>
      </c>
      <c r="F52" s="2">
        <v>27360</v>
      </c>
      <c r="G52" s="2">
        <v>13933363</v>
      </c>
      <c r="H52" s="2">
        <v>2</v>
      </c>
      <c r="I52" s="2">
        <v>11</v>
      </c>
      <c r="J52" s="2">
        <v>-1.74</v>
      </c>
      <c r="K52" s="2">
        <v>12.278</v>
      </c>
    </row>
    <row r="53" spans="1:11">
      <c r="A53" s="2" t="s">
        <v>3301</v>
      </c>
      <c r="B53" s="2" t="s">
        <v>3302</v>
      </c>
      <c r="C53" s="2" t="s">
        <v>486</v>
      </c>
      <c r="D53" s="2">
        <v>516</v>
      </c>
      <c r="E53" s="2" t="s">
        <v>487</v>
      </c>
      <c r="F53" s="2">
        <v>82329</v>
      </c>
      <c r="G53" s="2">
        <v>2019677</v>
      </c>
      <c r="H53" s="2">
        <v>2</v>
      </c>
      <c r="I53" s="2">
        <v>18</v>
      </c>
      <c r="J53" s="2">
        <v>17.218</v>
      </c>
      <c r="K53" s="2">
        <v>-22.132999999999999</v>
      </c>
    </row>
    <row r="54" spans="1:11">
      <c r="A54" s="2" t="s">
        <v>3303</v>
      </c>
      <c r="B54" s="2" t="s">
        <v>3304</v>
      </c>
      <c r="C54" s="2" t="s">
        <v>358</v>
      </c>
      <c r="D54" s="2">
        <v>748</v>
      </c>
      <c r="E54" s="2" t="s">
        <v>3305</v>
      </c>
      <c r="F54" s="2">
        <v>1720</v>
      </c>
      <c r="G54" s="2">
        <v>1124529</v>
      </c>
      <c r="H54" s="2">
        <v>2</v>
      </c>
      <c r="I54" s="2">
        <v>18</v>
      </c>
      <c r="J54" s="2">
        <v>31.497</v>
      </c>
      <c r="K54" s="2">
        <v>-26.562000000000001</v>
      </c>
    </row>
    <row r="55" spans="1:11">
      <c r="A55" s="2" t="s">
        <v>3278</v>
      </c>
      <c r="B55" s="2" t="s">
        <v>3306</v>
      </c>
      <c r="C55" s="2" t="s">
        <v>634</v>
      </c>
      <c r="D55" s="2">
        <v>894</v>
      </c>
      <c r="E55" s="2" t="s">
        <v>635</v>
      </c>
      <c r="F55" s="2">
        <v>74339</v>
      </c>
      <c r="G55" s="2">
        <v>11478317</v>
      </c>
      <c r="H55" s="2">
        <v>2</v>
      </c>
      <c r="I55" s="2">
        <v>14</v>
      </c>
      <c r="J55" s="2">
        <v>26.32</v>
      </c>
      <c r="K55" s="2">
        <v>-14.614000000000001</v>
      </c>
    </row>
    <row r="56" spans="1:11">
      <c r="A56" s="2" t="s">
        <v>3307</v>
      </c>
      <c r="B56" s="2" t="s">
        <v>3308</v>
      </c>
      <c r="C56" s="2" t="s">
        <v>636</v>
      </c>
      <c r="D56" s="2">
        <v>716</v>
      </c>
      <c r="E56" s="2" t="s">
        <v>637</v>
      </c>
      <c r="F56" s="2">
        <v>38685</v>
      </c>
      <c r="G56" s="2">
        <v>13119679</v>
      </c>
      <c r="H56" s="2">
        <v>2</v>
      </c>
      <c r="I56" s="2">
        <v>14</v>
      </c>
      <c r="J56" s="2">
        <v>29.872</v>
      </c>
      <c r="K56" s="2">
        <v>-19</v>
      </c>
    </row>
    <row r="57" spans="1:11">
      <c r="A57" s="2" t="s">
        <v>3309</v>
      </c>
      <c r="B57" s="2" t="s">
        <v>3309</v>
      </c>
      <c r="C57" s="2" t="s">
        <v>3310</v>
      </c>
      <c r="D57" s="2">
        <v>654</v>
      </c>
      <c r="E57" s="2" t="s">
        <v>3311</v>
      </c>
      <c r="F57" s="2">
        <v>0</v>
      </c>
      <c r="G57" s="2">
        <v>6399</v>
      </c>
      <c r="H57" s="2">
        <v>2</v>
      </c>
      <c r="I57" s="2">
        <v>11</v>
      </c>
      <c r="J57" s="2">
        <v>-5.71</v>
      </c>
      <c r="K57" s="2">
        <v>-15.952999999999999</v>
      </c>
    </row>
    <row r="58" spans="1:11">
      <c r="A58" s="2" t="s">
        <v>3312</v>
      </c>
      <c r="B58" s="2" t="s">
        <v>3313</v>
      </c>
      <c r="C58" s="2" t="s">
        <v>3314</v>
      </c>
      <c r="D58" s="2">
        <v>732</v>
      </c>
      <c r="E58" s="2" t="s">
        <v>3315</v>
      </c>
      <c r="F58" s="2">
        <v>0</v>
      </c>
      <c r="G58" s="2">
        <v>440428</v>
      </c>
      <c r="H58" s="2">
        <v>2</v>
      </c>
      <c r="I58" s="2">
        <v>15</v>
      </c>
      <c r="J58" s="2">
        <v>-13.706</v>
      </c>
      <c r="K58" s="2">
        <v>24.553999999999998</v>
      </c>
    </row>
  </sheetData>
  <phoneticPr fontId="2" type="noConversion"/>
  <pageMargins left="0.7" right="0.7" top="0.75" bottom="0.75" header="0.3" footer="0.3"/>
  <pageSetup orientation="portrait" horizontalDpi="4294967293" verticalDpi="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BED233-B36C-43B3-959F-3DF99D615ABB}">
  <dimension ref="A1:S35"/>
  <sheetViews>
    <sheetView workbookViewId="0"/>
  </sheetViews>
  <sheetFormatPr defaultRowHeight="16.5"/>
  <sheetData>
    <row r="1" spans="1:19">
      <c r="A1" s="7" t="s">
        <v>3320</v>
      </c>
      <c r="B1" s="7" t="s">
        <v>3321</v>
      </c>
      <c r="C1" s="7" t="s">
        <v>3322</v>
      </c>
      <c r="D1" s="7" t="s">
        <v>3443</v>
      </c>
      <c r="E1" s="7" t="s">
        <v>3323</v>
      </c>
      <c r="F1" s="7" t="s">
        <v>3324</v>
      </c>
      <c r="G1" s="7" t="s">
        <v>3325</v>
      </c>
      <c r="H1" s="7" t="s">
        <v>3326</v>
      </c>
      <c r="I1" s="7" t="s">
        <v>3327</v>
      </c>
      <c r="J1" s="7" t="s">
        <v>3328</v>
      </c>
      <c r="K1" s="7" t="s">
        <v>3329</v>
      </c>
      <c r="L1" s="7" t="s">
        <v>3330</v>
      </c>
      <c r="M1" s="7" t="s">
        <v>3331</v>
      </c>
      <c r="N1" s="7" t="s">
        <v>3332</v>
      </c>
      <c r="O1" s="7" t="s">
        <v>3333</v>
      </c>
      <c r="P1" s="7" t="s">
        <v>3444</v>
      </c>
      <c r="Q1" s="7" t="s">
        <v>3334</v>
      </c>
      <c r="R1" s="7" t="s">
        <v>3335</v>
      </c>
      <c r="S1" t="s">
        <v>3336</v>
      </c>
    </row>
    <row r="2" spans="1:19">
      <c r="A2" t="s">
        <v>3337</v>
      </c>
      <c r="B2" t="s">
        <v>3338</v>
      </c>
      <c r="C2" t="s">
        <v>3339</v>
      </c>
      <c r="D2" t="s">
        <v>3340</v>
      </c>
      <c r="E2">
        <v>9.2457352281038823</v>
      </c>
      <c r="F2">
        <v>9.2135411187216665</v>
      </c>
      <c r="G2">
        <v>9.1810916010815085</v>
      </c>
      <c r="H2">
        <v>9.1439110017572709</v>
      </c>
      <c r="I2">
        <v>9.1258221182456172</v>
      </c>
      <c r="J2">
        <v>9.080246295182608</v>
      </c>
      <c r="K2">
        <v>9.0167873253671296</v>
      </c>
      <c r="L2">
        <v>8.9470809082228904</v>
      </c>
      <c r="M2">
        <v>8.8794232371397097</v>
      </c>
      <c r="N2">
        <v>8.8102522739656504</v>
      </c>
      <c r="O2">
        <v>8.7385943621583611</v>
      </c>
      <c r="P2">
        <v>8.6660396414217686</v>
      </c>
      <c r="Q2">
        <v>8.5908343518442614</v>
      </c>
      <c r="R2">
        <v>8.5116517875226254</v>
      </c>
      <c r="S2" t="s">
        <v>3341</v>
      </c>
    </row>
    <row r="3" spans="1:19">
      <c r="A3" t="s">
        <v>3337</v>
      </c>
      <c r="B3" t="s">
        <v>3338</v>
      </c>
      <c r="C3" t="s">
        <v>3342</v>
      </c>
      <c r="D3" t="s">
        <v>3445</v>
      </c>
      <c r="E3">
        <v>9.7594519183301269</v>
      </c>
      <c r="F3" s="5">
        <v>9.7179001600596724</v>
      </c>
      <c r="G3">
        <v>9.6751354907894971</v>
      </c>
      <c r="H3">
        <v>9.6284690996575559</v>
      </c>
      <c r="I3">
        <v>9.5995106388954063</v>
      </c>
      <c r="J3">
        <v>9.5446188942249233</v>
      </c>
      <c r="K3">
        <v>9.4729300184050853</v>
      </c>
      <c r="L3">
        <v>9.3950609725668706</v>
      </c>
      <c r="M3">
        <v>9.3189086272992689</v>
      </c>
      <c r="N3">
        <v>9.2402614614356793</v>
      </c>
      <c r="O3">
        <v>9.158909781123695</v>
      </c>
      <c r="P3">
        <v>9.0764800566673234</v>
      </c>
      <c r="Q3">
        <v>8.9915274538268424</v>
      </c>
      <c r="R3">
        <v>8.9031171209534889</v>
      </c>
      <c r="S3" t="s">
        <v>3341</v>
      </c>
    </row>
    <row r="4" spans="1:19">
      <c r="A4" t="s">
        <v>3337</v>
      </c>
      <c r="B4" t="s">
        <v>3338</v>
      </c>
      <c r="C4" t="s">
        <v>3343</v>
      </c>
      <c r="D4" t="s">
        <v>3406</v>
      </c>
      <c r="E4">
        <v>8.888270458913091</v>
      </c>
      <c r="F4">
        <v>8.8138337083492182</v>
      </c>
      <c r="G4">
        <v>8.7442818308186858</v>
      </c>
      <c r="H4">
        <v>8.6797774138535058</v>
      </c>
      <c r="I4">
        <v>8.6328308067571555</v>
      </c>
      <c r="J4">
        <v>8.5975569177660027</v>
      </c>
      <c r="K4">
        <v>8.5724453673239349</v>
      </c>
      <c r="L4">
        <v>8.5503405763758771</v>
      </c>
      <c r="M4">
        <v>8.5216291737843104</v>
      </c>
      <c r="N4">
        <v>8.4963174163163124</v>
      </c>
      <c r="O4">
        <v>8.4646968893308099</v>
      </c>
      <c r="P4">
        <v>8.425669078083434</v>
      </c>
      <c r="Q4">
        <v>8.3800294623793157</v>
      </c>
      <c r="R4">
        <v>8.3295788845816787</v>
      </c>
      <c r="S4" t="s">
        <v>3341</v>
      </c>
    </row>
    <row r="5" spans="1:19">
      <c r="A5" t="s">
        <v>3337</v>
      </c>
      <c r="B5" t="s">
        <v>3338</v>
      </c>
      <c r="C5" t="s">
        <v>3344</v>
      </c>
      <c r="D5" t="s">
        <v>3345</v>
      </c>
      <c r="E5">
        <v>9.3630502931066228</v>
      </c>
      <c r="F5">
        <v>9.2895507848273464</v>
      </c>
      <c r="G5">
        <v>9.2210518714646899</v>
      </c>
      <c r="H5">
        <v>9.1559957938810328</v>
      </c>
      <c r="I5">
        <v>9.1063424220562368</v>
      </c>
      <c r="J5">
        <v>9.0667878653437946</v>
      </c>
      <c r="K5">
        <v>9.0357895439794671</v>
      </c>
      <c r="L5">
        <v>9.0066769599806342</v>
      </c>
      <c r="M5">
        <v>8.9706782122380293</v>
      </c>
      <c r="N5">
        <v>8.9369748343407434</v>
      </c>
      <c r="O5">
        <v>8.8970772156445541</v>
      </c>
      <c r="P5">
        <v>8.8496606532261293</v>
      </c>
      <c r="Q5">
        <v>8.7954163699712833</v>
      </c>
      <c r="R5">
        <v>8.7361296938225212</v>
      </c>
      <c r="S5" t="s">
        <v>3341</v>
      </c>
    </row>
    <row r="6" spans="1:19">
      <c r="A6" t="s">
        <v>3337</v>
      </c>
      <c r="B6" t="s">
        <v>3338</v>
      </c>
      <c r="C6" t="s">
        <v>3346</v>
      </c>
      <c r="D6" t="s">
        <v>3347</v>
      </c>
      <c r="E6">
        <v>8.7685407071469115</v>
      </c>
      <c r="F6">
        <v>8.665096766067272</v>
      </c>
      <c r="G6">
        <v>8.5746543833872728</v>
      </c>
      <c r="H6">
        <v>8.4873336432064939</v>
      </c>
      <c r="I6">
        <v>8.4004401660995462</v>
      </c>
      <c r="J6">
        <v>8.3198551748117247</v>
      </c>
      <c r="K6">
        <v>8.2467005353738898</v>
      </c>
      <c r="L6">
        <v>8.1835164247220895</v>
      </c>
      <c r="M6">
        <v>8.1328879970100996</v>
      </c>
      <c r="N6">
        <v>8.0964175137212795</v>
      </c>
      <c r="O6">
        <v>8.0716792242715076</v>
      </c>
      <c r="P6">
        <v>8.0557526632553706</v>
      </c>
      <c r="Q6">
        <v>8.0423500561205756</v>
      </c>
      <c r="R6">
        <v>8.0253258654419426</v>
      </c>
      <c r="S6" t="s">
        <v>3341</v>
      </c>
    </row>
    <row r="7" spans="1:19">
      <c r="A7" t="s">
        <v>3337</v>
      </c>
      <c r="B7" t="s">
        <v>3338</v>
      </c>
      <c r="C7" t="s">
        <v>3348</v>
      </c>
      <c r="D7" t="s">
        <v>3349</v>
      </c>
      <c r="E7">
        <v>9.2071492009531166</v>
      </c>
      <c r="F7">
        <v>9.1021474203298656</v>
      </c>
      <c r="G7">
        <v>9.0105248998563852</v>
      </c>
      <c r="H7">
        <v>8.923755379288874</v>
      </c>
      <c r="I7">
        <v>8.8377368571878563</v>
      </c>
      <c r="J7">
        <v>8.7591920586002114</v>
      </c>
      <c r="K7">
        <v>8.6886817956804148</v>
      </c>
      <c r="L7">
        <v>8.6275800263361617</v>
      </c>
      <c r="M7">
        <v>8.5774821270766068</v>
      </c>
      <c r="N7">
        <v>8.5370334534897783</v>
      </c>
      <c r="O7">
        <v>8.5075555247543519</v>
      </c>
      <c r="P7">
        <v>8.4862942012539637</v>
      </c>
      <c r="Q7">
        <v>8.4672992065328518</v>
      </c>
      <c r="R7">
        <v>8.4446174092912134</v>
      </c>
      <c r="S7" t="s">
        <v>3341</v>
      </c>
    </row>
    <row r="8" spans="1:19">
      <c r="A8" t="s">
        <v>3337</v>
      </c>
      <c r="B8" t="s">
        <v>3338</v>
      </c>
      <c r="C8" t="s">
        <v>3350</v>
      </c>
      <c r="D8" t="s">
        <v>3351</v>
      </c>
      <c r="E8">
        <v>9.0478008418630509</v>
      </c>
      <c r="F8">
        <v>8.8359510935512855</v>
      </c>
      <c r="G8">
        <v>8.6335557652401711</v>
      </c>
      <c r="H8">
        <v>8.4663864112575915</v>
      </c>
      <c r="I8">
        <v>8.3260781402299671</v>
      </c>
      <c r="J8">
        <v>8.2132439389995451</v>
      </c>
      <c r="K8">
        <v>8.1222795862103414</v>
      </c>
      <c r="L8">
        <v>8.0400504568163527</v>
      </c>
      <c r="M8">
        <v>7.9587512627544719</v>
      </c>
      <c r="N8">
        <v>7.8816099694655151</v>
      </c>
      <c r="O8">
        <v>7.8093803196976967</v>
      </c>
      <c r="P8">
        <v>7.7454116977277421</v>
      </c>
      <c r="Q8">
        <v>7.6938082809081951</v>
      </c>
      <c r="R8">
        <v>7.6560405343618561</v>
      </c>
      <c r="S8" t="s">
        <v>3341</v>
      </c>
    </row>
    <row r="9" spans="1:19">
      <c r="A9" t="s">
        <v>3337</v>
      </c>
      <c r="B9" t="s">
        <v>3338</v>
      </c>
      <c r="C9" t="s">
        <v>3352</v>
      </c>
      <c r="D9" t="s">
        <v>3353</v>
      </c>
      <c r="E9">
        <v>9.4083561439900176</v>
      </c>
      <c r="F9">
        <v>9.2043898285781776</v>
      </c>
      <c r="G9">
        <v>9.0105360316507994</v>
      </c>
      <c r="H9">
        <v>8.8514004058205664</v>
      </c>
      <c r="I9">
        <v>8.7165809436975081</v>
      </c>
      <c r="J9">
        <v>8.60665410917413</v>
      </c>
      <c r="K9">
        <v>8.5173325324615412</v>
      </c>
      <c r="L9">
        <v>8.4373305583337341</v>
      </c>
      <c r="M9">
        <v>8.3597808114297418</v>
      </c>
      <c r="N9">
        <v>8.2840636782416599</v>
      </c>
      <c r="O9">
        <v>8.2137681454470126</v>
      </c>
      <c r="P9">
        <v>8.152206958038164</v>
      </c>
      <c r="Q9">
        <v>8.1025240934329972</v>
      </c>
      <c r="R9">
        <v>8.065416064070682</v>
      </c>
      <c r="S9" t="s">
        <v>3341</v>
      </c>
    </row>
    <row r="10" spans="1:19">
      <c r="A10" t="s">
        <v>3337</v>
      </c>
      <c r="B10" t="s">
        <v>3338</v>
      </c>
      <c r="C10" t="s">
        <v>3354</v>
      </c>
      <c r="D10" t="s">
        <v>3355</v>
      </c>
      <c r="E10">
        <v>8.6260552806411521</v>
      </c>
      <c r="F10">
        <v>8.6995089683681215</v>
      </c>
      <c r="G10">
        <v>8.7237138944449093</v>
      </c>
      <c r="H10">
        <v>8.6831632640675434</v>
      </c>
      <c r="I10">
        <v>8.5931332620178722</v>
      </c>
      <c r="J10">
        <v>8.4443733379313795</v>
      </c>
      <c r="K10">
        <v>8.2612135384146619</v>
      </c>
      <c r="L10">
        <v>8.0818841246108608</v>
      </c>
      <c r="M10">
        <v>7.93073429445095</v>
      </c>
      <c r="N10">
        <v>7.8082322248110838</v>
      </c>
      <c r="O10">
        <v>7.7101746857173072</v>
      </c>
      <c r="P10">
        <v>7.6307290751815087</v>
      </c>
      <c r="Q10">
        <v>7.5584715347608116</v>
      </c>
      <c r="R10">
        <v>7.4869831548930152</v>
      </c>
      <c r="S10" t="s">
        <v>3341</v>
      </c>
    </row>
    <row r="11" spans="1:19">
      <c r="A11" t="s">
        <v>3337</v>
      </c>
      <c r="B11" t="s">
        <v>3338</v>
      </c>
      <c r="C11" t="s">
        <v>3356</v>
      </c>
      <c r="D11" t="s">
        <v>3357</v>
      </c>
      <c r="E11">
        <v>8.8692025551407934</v>
      </c>
      <c r="F11">
        <v>8.9513662175410023</v>
      </c>
      <c r="G11">
        <v>8.9839440503224246</v>
      </c>
      <c r="H11">
        <v>8.9521484307191344</v>
      </c>
      <c r="I11">
        <v>8.8770276539441539</v>
      </c>
      <c r="J11">
        <v>8.7440547269724682</v>
      </c>
      <c r="K11">
        <v>8.5764555670326992</v>
      </c>
      <c r="L11">
        <v>8.4109002983594561</v>
      </c>
      <c r="M11">
        <v>8.2709602980427448</v>
      </c>
      <c r="N11">
        <v>8.1596576872002569</v>
      </c>
      <c r="O11">
        <v>8.0682567106683329</v>
      </c>
      <c r="P11">
        <v>7.9916191599055839</v>
      </c>
      <c r="Q11">
        <v>7.9205591660130903</v>
      </c>
      <c r="R11">
        <v>7.8507439825950387</v>
      </c>
      <c r="S11" t="s">
        <v>3341</v>
      </c>
    </row>
    <row r="12" spans="1:19">
      <c r="A12" t="s">
        <v>3337</v>
      </c>
      <c r="B12" t="s">
        <v>3338</v>
      </c>
      <c r="C12" t="s">
        <v>3358</v>
      </c>
      <c r="D12" t="s">
        <v>3359</v>
      </c>
      <c r="E12">
        <v>7.746158394265243</v>
      </c>
      <c r="F12">
        <v>7.7840515493985984</v>
      </c>
      <c r="G12">
        <v>7.8393168513379301</v>
      </c>
      <c r="H12">
        <v>7.9030621752858163</v>
      </c>
      <c r="I12">
        <v>7.9731829102684104</v>
      </c>
      <c r="J12">
        <v>8.0560019501462357</v>
      </c>
      <c r="K12">
        <v>8.1297064593936703</v>
      </c>
      <c r="L12">
        <v>8.1623672515163221</v>
      </c>
      <c r="M12">
        <v>8.13641050650644</v>
      </c>
      <c r="N12">
        <v>8.0610454085872565</v>
      </c>
      <c r="O12">
        <v>7.9297080634449957</v>
      </c>
      <c r="P12">
        <v>7.7655609970323853</v>
      </c>
      <c r="Q12">
        <v>7.6055264248324175</v>
      </c>
      <c r="R12">
        <v>7.4717986745841767</v>
      </c>
      <c r="S12" t="s">
        <v>3341</v>
      </c>
    </row>
    <row r="13" spans="1:19">
      <c r="A13" t="s">
        <v>3337</v>
      </c>
      <c r="B13" t="s">
        <v>3338</v>
      </c>
      <c r="C13" t="s">
        <v>3360</v>
      </c>
      <c r="D13" t="s">
        <v>3361</v>
      </c>
      <c r="E13">
        <v>7.895545741324705</v>
      </c>
      <c r="F13">
        <v>7.9385149333174345</v>
      </c>
      <c r="G13">
        <v>7.9987062207981969</v>
      </c>
      <c r="H13">
        <v>8.067091374097366</v>
      </c>
      <c r="I13">
        <v>8.1475557899713316</v>
      </c>
      <c r="J13">
        <v>8.2420769932908371</v>
      </c>
      <c r="K13">
        <v>8.3284803185625762</v>
      </c>
      <c r="L13">
        <v>8.3746574995831669</v>
      </c>
      <c r="M13">
        <v>8.3630705753968169</v>
      </c>
      <c r="N13">
        <v>8.3059396636666296</v>
      </c>
      <c r="O13">
        <v>8.1948319425741829</v>
      </c>
      <c r="P13">
        <v>8.0513682081052984</v>
      </c>
      <c r="Q13">
        <v>7.9100018235934808</v>
      </c>
      <c r="R13">
        <v>7.7910473575684476</v>
      </c>
      <c r="S13" t="s">
        <v>3341</v>
      </c>
    </row>
    <row r="14" spans="1:19">
      <c r="A14" t="s">
        <v>3337</v>
      </c>
      <c r="B14" t="s">
        <v>3338</v>
      </c>
      <c r="C14" t="s">
        <v>3362</v>
      </c>
      <c r="D14" t="s">
        <v>3363</v>
      </c>
      <c r="E14">
        <v>7.4173356458522948</v>
      </c>
      <c r="F14">
        <v>7.328455986533899</v>
      </c>
      <c r="G14">
        <v>7.2591795984711203</v>
      </c>
      <c r="H14">
        <v>7.2223276816673616</v>
      </c>
      <c r="I14">
        <v>7.2145595925503745</v>
      </c>
      <c r="J14">
        <v>7.2340584220022652</v>
      </c>
      <c r="K14">
        <v>7.2757851479159328</v>
      </c>
      <c r="L14">
        <v>7.3315877868331869</v>
      </c>
      <c r="M14">
        <v>7.3946997444425442</v>
      </c>
      <c r="N14">
        <v>7.4687115544177933</v>
      </c>
      <c r="O14">
        <v>7.5556803491557938</v>
      </c>
      <c r="P14">
        <v>7.6347521469795394</v>
      </c>
      <c r="Q14">
        <v>7.6759674774732751</v>
      </c>
      <c r="R14">
        <v>7.6619789376858405</v>
      </c>
      <c r="S14" t="s">
        <v>3341</v>
      </c>
    </row>
    <row r="15" spans="1:19">
      <c r="A15" t="s">
        <v>3337</v>
      </c>
      <c r="B15" t="s">
        <v>3338</v>
      </c>
      <c r="C15" t="s">
        <v>3364</v>
      </c>
      <c r="D15" t="s">
        <v>3365</v>
      </c>
      <c r="E15">
        <v>7.5254900296741125</v>
      </c>
      <c r="F15">
        <v>7.4353456669246922</v>
      </c>
      <c r="G15">
        <v>7.3654060534206716</v>
      </c>
      <c r="H15">
        <v>7.3287916484506646</v>
      </c>
      <c r="I15">
        <v>7.3207791028575091</v>
      </c>
      <c r="J15">
        <v>7.3420514025518866</v>
      </c>
      <c r="K15">
        <v>7.3882856939666794</v>
      </c>
      <c r="L15">
        <v>7.4513412176467693</v>
      </c>
      <c r="M15">
        <v>7.5239003319163258</v>
      </c>
      <c r="N15">
        <v>7.6072880302145753</v>
      </c>
      <c r="O15">
        <v>7.7061113742729459</v>
      </c>
      <c r="P15">
        <v>7.7998582148946056</v>
      </c>
      <c r="Q15">
        <v>7.8584899193529134</v>
      </c>
      <c r="R15">
        <v>7.8641463282771022</v>
      </c>
      <c r="S15" t="s">
        <v>3341</v>
      </c>
    </row>
    <row r="16" spans="1:19">
      <c r="A16" t="s">
        <v>3337</v>
      </c>
      <c r="B16" t="s">
        <v>3338</v>
      </c>
      <c r="C16" t="s">
        <v>3366</v>
      </c>
      <c r="D16" t="s">
        <v>3367</v>
      </c>
      <c r="E16">
        <v>7.1783881188932108</v>
      </c>
      <c r="F16">
        <v>7.1536540911239914</v>
      </c>
      <c r="G16">
        <v>7.1144788047404415</v>
      </c>
      <c r="H16">
        <v>7.0621843184675583</v>
      </c>
      <c r="I16">
        <v>6.9958413263498214</v>
      </c>
      <c r="J16">
        <v>6.9171026293891975</v>
      </c>
      <c r="K16">
        <v>6.8386476374813823</v>
      </c>
      <c r="L16">
        <v>6.7791632772025157</v>
      </c>
      <c r="M16">
        <v>6.7497491424859568</v>
      </c>
      <c r="N16">
        <v>6.7478257296761743</v>
      </c>
      <c r="O16">
        <v>6.7713118716576073</v>
      </c>
      <c r="P16">
        <v>6.8161343683786599</v>
      </c>
      <c r="Q16">
        <v>6.875778212686205</v>
      </c>
      <c r="R16">
        <v>6.9438563438616656</v>
      </c>
      <c r="S16" t="s">
        <v>3341</v>
      </c>
    </row>
    <row r="17" spans="1:19">
      <c r="A17" t="s">
        <v>3337</v>
      </c>
      <c r="B17" t="s">
        <v>3338</v>
      </c>
      <c r="C17" t="s">
        <v>3368</v>
      </c>
      <c r="D17" t="s">
        <v>3369</v>
      </c>
      <c r="E17">
        <v>7.2304292394023433</v>
      </c>
      <c r="F17">
        <v>7.2141879392281698</v>
      </c>
      <c r="G17">
        <v>7.1831212194679264</v>
      </c>
      <c r="H17">
        <v>7.1360711925667362</v>
      </c>
      <c r="I17">
        <v>7.069127125646542</v>
      </c>
      <c r="J17">
        <v>6.9871151170341559</v>
      </c>
      <c r="K17">
        <v>6.9041775583148457</v>
      </c>
      <c r="L17">
        <v>6.8415315241495094</v>
      </c>
      <c r="M17">
        <v>6.8120107884525343</v>
      </c>
      <c r="N17">
        <v>6.8117798152580287</v>
      </c>
      <c r="O17">
        <v>6.8390030697697171</v>
      </c>
      <c r="P17">
        <v>6.8893888028611974</v>
      </c>
      <c r="Q17">
        <v>6.9564719442452025</v>
      </c>
      <c r="R17">
        <v>7.0344164914373835</v>
      </c>
      <c r="S17" t="s">
        <v>3341</v>
      </c>
    </row>
    <row r="18" spans="1:19">
      <c r="A18" t="s">
        <v>3337</v>
      </c>
      <c r="B18" t="s">
        <v>3338</v>
      </c>
      <c r="C18" t="s">
        <v>3370</v>
      </c>
      <c r="D18" t="s">
        <v>3371</v>
      </c>
      <c r="E18">
        <v>6.5485782918376563</v>
      </c>
      <c r="F18">
        <v>6.6053528280086855</v>
      </c>
      <c r="G18">
        <v>6.6473448438660707</v>
      </c>
      <c r="H18">
        <v>6.6726830332796405</v>
      </c>
      <c r="I18">
        <v>6.6813931654396139</v>
      </c>
      <c r="J18">
        <v>6.6792348476084147</v>
      </c>
      <c r="K18">
        <v>6.6638983044061781</v>
      </c>
      <c r="L18">
        <v>6.6337993744337531</v>
      </c>
      <c r="M18">
        <v>6.5897046192957953</v>
      </c>
      <c r="N18">
        <v>6.5329002808722434</v>
      </c>
      <c r="O18">
        <v>6.4637493041617873</v>
      </c>
      <c r="P18">
        <v>6.3944532907011284</v>
      </c>
      <c r="Q18">
        <v>6.3436494553014722</v>
      </c>
      <c r="R18">
        <v>6.3220652254840459</v>
      </c>
      <c r="S18" t="s">
        <v>3341</v>
      </c>
    </row>
    <row r="19" spans="1:19">
      <c r="A19" t="s">
        <v>3337</v>
      </c>
      <c r="B19" t="s">
        <v>3338</v>
      </c>
      <c r="C19" t="s">
        <v>3372</v>
      </c>
      <c r="D19" t="s">
        <v>3373</v>
      </c>
      <c r="E19">
        <v>6.5644864310851068</v>
      </c>
      <c r="F19">
        <v>6.6129954919685208</v>
      </c>
      <c r="G19">
        <v>6.649788060864612</v>
      </c>
      <c r="H19">
        <v>6.6745662773755488</v>
      </c>
      <c r="I19">
        <v>6.6835115850616864</v>
      </c>
      <c r="J19">
        <v>6.6859246510622112</v>
      </c>
      <c r="K19">
        <v>6.6775087307989134</v>
      </c>
      <c r="L19">
        <v>6.6536337951380071</v>
      </c>
      <c r="M19">
        <v>6.6132942593723776</v>
      </c>
      <c r="N19">
        <v>6.5572676274590478</v>
      </c>
      <c r="O19">
        <v>6.4869162008964052</v>
      </c>
      <c r="P19">
        <v>6.4157619762163449</v>
      </c>
      <c r="Q19">
        <v>6.3643237907079762</v>
      </c>
      <c r="R19">
        <v>6.3444024011840821</v>
      </c>
      <c r="S19" t="s">
        <v>3341</v>
      </c>
    </row>
    <row r="20" spans="1:19">
      <c r="A20" t="s">
        <v>3337</v>
      </c>
      <c r="B20" t="s">
        <v>3338</v>
      </c>
      <c r="C20" t="s">
        <v>3374</v>
      </c>
      <c r="D20" t="s">
        <v>3375</v>
      </c>
      <c r="E20">
        <v>5.7006132320562735</v>
      </c>
      <c r="F20">
        <v>5.7828059629285171</v>
      </c>
      <c r="G20">
        <v>5.8657044161626262</v>
      </c>
      <c r="H20">
        <v>5.9419902552998032</v>
      </c>
      <c r="I20">
        <v>6.0071172055183162</v>
      </c>
      <c r="J20">
        <v>6.0713132320037317</v>
      </c>
      <c r="K20">
        <v>6.1293693331693859</v>
      </c>
      <c r="L20">
        <v>6.1756501637906576</v>
      </c>
      <c r="M20">
        <v>6.2066526909922501</v>
      </c>
      <c r="N20">
        <v>6.2205378515062808</v>
      </c>
      <c r="O20">
        <v>6.2229823530490851</v>
      </c>
      <c r="P20">
        <v>6.2127700881515757</v>
      </c>
      <c r="Q20">
        <v>6.189340966747098</v>
      </c>
      <c r="R20">
        <v>6.1535138528128623</v>
      </c>
      <c r="S20" t="s">
        <v>3341</v>
      </c>
    </row>
    <row r="21" spans="1:19">
      <c r="A21" t="s">
        <v>3337</v>
      </c>
      <c r="B21" t="s">
        <v>3338</v>
      </c>
      <c r="C21" t="s">
        <v>3376</v>
      </c>
      <c r="D21" t="s">
        <v>3377</v>
      </c>
      <c r="E21">
        <v>5.6725198340311973</v>
      </c>
      <c r="F21">
        <v>5.7558052136733719</v>
      </c>
      <c r="G21">
        <v>5.8391982869069441</v>
      </c>
      <c r="H21">
        <v>5.9144358677025561</v>
      </c>
      <c r="I21">
        <v>5.973523623796738</v>
      </c>
      <c r="J21">
        <v>6.0300080374051825</v>
      </c>
      <c r="K21">
        <v>6.0803622908074741</v>
      </c>
      <c r="L21">
        <v>6.1217958141841331</v>
      </c>
      <c r="M21">
        <v>6.1523833410756055</v>
      </c>
      <c r="N21">
        <v>6.1683906986751396</v>
      </c>
      <c r="O21">
        <v>6.1772917915752608</v>
      </c>
      <c r="P21">
        <v>6.175796347311592</v>
      </c>
      <c r="Q21">
        <v>6.160375683796353</v>
      </c>
      <c r="R21">
        <v>6.1302621552525682</v>
      </c>
      <c r="S21" t="s">
        <v>3341</v>
      </c>
    </row>
    <row r="22" spans="1:19">
      <c r="A22" t="s">
        <v>3337</v>
      </c>
      <c r="B22" t="s">
        <v>3338</v>
      </c>
      <c r="C22" t="s">
        <v>3378</v>
      </c>
      <c r="D22" t="s">
        <v>3379</v>
      </c>
      <c r="E22">
        <v>5.0866319090940779</v>
      </c>
      <c r="F22">
        <v>5.0903677158837581</v>
      </c>
      <c r="G22">
        <v>5.1037864570790923</v>
      </c>
      <c r="H22">
        <v>5.1408969409150274</v>
      </c>
      <c r="I22">
        <v>5.18796581046717</v>
      </c>
      <c r="J22">
        <v>5.2549870393533133</v>
      </c>
      <c r="K22">
        <v>5.3342642722787019</v>
      </c>
      <c r="L22">
        <v>5.4150319376399398</v>
      </c>
      <c r="M22">
        <v>5.4905394228042503</v>
      </c>
      <c r="N22">
        <v>5.5579647940610162</v>
      </c>
      <c r="O22">
        <v>5.6233356672831425</v>
      </c>
      <c r="P22">
        <v>5.6821775341284519</v>
      </c>
      <c r="Q22">
        <v>5.7297463556164159</v>
      </c>
      <c r="R22">
        <v>5.7633760642286456</v>
      </c>
      <c r="S22" t="s">
        <v>3341</v>
      </c>
    </row>
    <row r="23" spans="1:19">
      <c r="A23" t="s">
        <v>3337</v>
      </c>
      <c r="B23" t="s">
        <v>3338</v>
      </c>
      <c r="C23" t="s">
        <v>3380</v>
      </c>
      <c r="D23" t="s">
        <v>3381</v>
      </c>
      <c r="E23">
        <v>4.9912787112577446</v>
      </c>
      <c r="F23">
        <v>4.9930318364818991</v>
      </c>
      <c r="G23">
        <v>5.005414731250962</v>
      </c>
      <c r="H23">
        <v>5.0432840423283132</v>
      </c>
      <c r="I23">
        <v>5.0887412055396553</v>
      </c>
      <c r="J23">
        <v>5.1567114019708189</v>
      </c>
      <c r="K23">
        <v>5.2381154593921773</v>
      </c>
      <c r="L23">
        <v>5.3204595726333164</v>
      </c>
      <c r="M23">
        <v>5.3960466226108483</v>
      </c>
      <c r="N23">
        <v>5.4584438498059207</v>
      </c>
      <c r="O23">
        <v>5.5178243001511866</v>
      </c>
      <c r="P23">
        <v>5.5715397173806842</v>
      </c>
      <c r="Q23">
        <v>5.6173555875297989</v>
      </c>
      <c r="R23">
        <v>5.653851300346914</v>
      </c>
      <c r="S23" t="s">
        <v>3341</v>
      </c>
    </row>
    <row r="24" spans="1:19">
      <c r="A24" t="s">
        <v>3337</v>
      </c>
      <c r="B24" t="s">
        <v>3338</v>
      </c>
      <c r="C24" t="s">
        <v>3382</v>
      </c>
      <c r="D24" t="s">
        <v>3383</v>
      </c>
      <c r="E24">
        <v>4.2239160672945557</v>
      </c>
      <c r="F24">
        <v>4.3594553842838595</v>
      </c>
      <c r="G24">
        <v>4.4754453088511941</v>
      </c>
      <c r="H24">
        <v>4.5620871926614779</v>
      </c>
      <c r="I24">
        <v>4.6119018530096456</v>
      </c>
      <c r="J24">
        <v>4.6351666092559887</v>
      </c>
      <c r="K24">
        <v>4.6451952063854876</v>
      </c>
      <c r="L24">
        <v>4.6638380011651028</v>
      </c>
      <c r="M24">
        <v>4.7037276182787569</v>
      </c>
      <c r="N24">
        <v>4.7525916672534443</v>
      </c>
      <c r="O24">
        <v>4.8191385398749933</v>
      </c>
      <c r="P24">
        <v>4.8972718953571297</v>
      </c>
      <c r="Q24">
        <v>4.9775841297356767</v>
      </c>
      <c r="R24">
        <v>5.0539764047167504</v>
      </c>
      <c r="S24" t="s">
        <v>3341</v>
      </c>
    </row>
    <row r="25" spans="1:19">
      <c r="A25" t="s">
        <v>3337</v>
      </c>
      <c r="B25" t="s">
        <v>3338</v>
      </c>
      <c r="C25" t="s">
        <v>3384</v>
      </c>
      <c r="D25" t="s">
        <v>3385</v>
      </c>
      <c r="E25">
        <v>4.0472561089371109</v>
      </c>
      <c r="F25">
        <v>4.1851800358155122</v>
      </c>
      <c r="G25">
        <v>4.3044956580306915</v>
      </c>
      <c r="H25">
        <v>4.3937993834200855</v>
      </c>
      <c r="I25">
        <v>4.4396032576245394</v>
      </c>
      <c r="J25">
        <v>4.4590446106145816</v>
      </c>
      <c r="K25">
        <v>4.4664551993853836</v>
      </c>
      <c r="L25">
        <v>4.484692215370111</v>
      </c>
      <c r="M25">
        <v>4.5265267095300663</v>
      </c>
      <c r="N25">
        <v>4.5744448177122772</v>
      </c>
      <c r="O25">
        <v>4.642118349787161</v>
      </c>
      <c r="P25">
        <v>4.7225243319062944</v>
      </c>
      <c r="Q25">
        <v>4.8050265495960662</v>
      </c>
      <c r="R25">
        <v>4.8831092574397834</v>
      </c>
      <c r="S25" t="s">
        <v>3341</v>
      </c>
    </row>
    <row r="26" spans="1:19">
      <c r="A26" t="s">
        <v>3337</v>
      </c>
      <c r="B26" t="s">
        <v>3338</v>
      </c>
      <c r="C26" t="s">
        <v>3386</v>
      </c>
      <c r="D26" t="s">
        <v>3387</v>
      </c>
      <c r="E26">
        <v>3.2112638558854463</v>
      </c>
      <c r="F26">
        <v>3.3067742249792689</v>
      </c>
      <c r="G26">
        <v>3.4155746067725885</v>
      </c>
      <c r="H26">
        <v>3.5323385722909726</v>
      </c>
      <c r="I26">
        <v>3.6473241517224748</v>
      </c>
      <c r="J26">
        <v>3.7768323119957312</v>
      </c>
      <c r="K26">
        <v>3.9075940760996564</v>
      </c>
      <c r="L26">
        <v>4.0213465647930766</v>
      </c>
      <c r="M26">
        <v>4.1080817070646187</v>
      </c>
      <c r="N26">
        <v>4.1579664222406798</v>
      </c>
      <c r="O26">
        <v>4.18301984222194</v>
      </c>
      <c r="P26">
        <v>4.1964784286103063</v>
      </c>
      <c r="Q26">
        <v>4.2190659392991581</v>
      </c>
      <c r="R26">
        <v>4.2626737497169307</v>
      </c>
      <c r="S26" t="s">
        <v>3341</v>
      </c>
    </row>
    <row r="27" spans="1:19">
      <c r="A27" t="s">
        <v>3337</v>
      </c>
      <c r="B27" t="s">
        <v>3338</v>
      </c>
      <c r="C27" t="s">
        <v>3388</v>
      </c>
      <c r="D27" t="s">
        <v>3389</v>
      </c>
      <c r="E27">
        <v>2.9948638042046611</v>
      </c>
      <c r="F27">
        <v>3.0763315173699213</v>
      </c>
      <c r="G27">
        <v>3.1728140215918512</v>
      </c>
      <c r="H27">
        <v>3.282285664368481</v>
      </c>
      <c r="I27">
        <v>3.3907045593552847</v>
      </c>
      <c r="J27">
        <v>3.51742800994686</v>
      </c>
      <c r="K27">
        <v>3.6476889104633941</v>
      </c>
      <c r="L27">
        <v>3.7612470691848157</v>
      </c>
      <c r="M27">
        <v>3.8473170248490836</v>
      </c>
      <c r="N27">
        <v>3.8927959454260619</v>
      </c>
      <c r="O27">
        <v>3.9141186832164219</v>
      </c>
      <c r="P27">
        <v>3.9254617040964677</v>
      </c>
      <c r="Q27">
        <v>3.9481100719034119</v>
      </c>
      <c r="R27">
        <v>3.993967926017393</v>
      </c>
      <c r="S27" t="s">
        <v>3341</v>
      </c>
    </row>
    <row r="28" spans="1:19">
      <c r="A28" t="s">
        <v>3337</v>
      </c>
      <c r="B28" t="s">
        <v>3338</v>
      </c>
      <c r="C28" t="s">
        <v>3390</v>
      </c>
      <c r="D28" t="s">
        <v>3391</v>
      </c>
      <c r="E28">
        <v>2.6868967325900801</v>
      </c>
      <c r="F28">
        <v>2.6604350247861355</v>
      </c>
      <c r="G28">
        <v>2.6567050633379274</v>
      </c>
      <c r="H28">
        <v>2.6854035676596295</v>
      </c>
      <c r="I28">
        <v>2.7261701728634988</v>
      </c>
      <c r="J28">
        <v>2.7931637473574384</v>
      </c>
      <c r="K28">
        <v>2.8804769980271794</v>
      </c>
      <c r="L28">
        <v>2.9817381604987192</v>
      </c>
      <c r="M28">
        <v>3.0926915974054712</v>
      </c>
      <c r="N28">
        <v>3.1996485319501238</v>
      </c>
      <c r="O28">
        <v>3.3200272806414417</v>
      </c>
      <c r="P28">
        <v>3.4420435698990119</v>
      </c>
      <c r="Q28">
        <v>3.5492599434770886</v>
      </c>
      <c r="R28">
        <v>3.6330304634931219</v>
      </c>
      <c r="S28" t="s">
        <v>3341</v>
      </c>
    </row>
    <row r="29" spans="1:19">
      <c r="A29" t="s">
        <v>3337</v>
      </c>
      <c r="B29" t="s">
        <v>3338</v>
      </c>
      <c r="C29" t="s">
        <v>3392</v>
      </c>
      <c r="D29" t="s">
        <v>3393</v>
      </c>
      <c r="E29">
        <v>2.3957508560210075</v>
      </c>
      <c r="F29">
        <v>2.378147886966353</v>
      </c>
      <c r="G29">
        <v>2.3806647668911838</v>
      </c>
      <c r="H29">
        <v>2.4104920347337218</v>
      </c>
      <c r="I29">
        <v>2.4454086701254303</v>
      </c>
      <c r="J29">
        <v>2.5002307534348622</v>
      </c>
      <c r="K29">
        <v>2.5720692521407651</v>
      </c>
      <c r="L29">
        <v>2.6593206871287829</v>
      </c>
      <c r="M29">
        <v>2.7605172459636331</v>
      </c>
      <c r="N29">
        <v>2.8595861814191803</v>
      </c>
      <c r="O29">
        <v>2.9741003020339529</v>
      </c>
      <c r="P29">
        <v>3.0913774933518581</v>
      </c>
      <c r="Q29">
        <v>3.194101075277878</v>
      </c>
      <c r="R29">
        <v>3.2738716515984212</v>
      </c>
      <c r="S29" t="s">
        <v>3341</v>
      </c>
    </row>
    <row r="30" spans="1:19">
      <c r="A30" t="s">
        <v>3337</v>
      </c>
      <c r="B30" t="s">
        <v>3338</v>
      </c>
      <c r="C30" t="s">
        <v>3394</v>
      </c>
      <c r="D30" t="s">
        <v>3395</v>
      </c>
      <c r="E30">
        <v>2.1986548723134773</v>
      </c>
      <c r="F30">
        <v>2.2279143757916891</v>
      </c>
      <c r="G30">
        <v>2.250843332410926</v>
      </c>
      <c r="H30">
        <v>2.2624749555872237</v>
      </c>
      <c r="I30">
        <v>2.2486200816596966</v>
      </c>
      <c r="J30">
        <v>2.2282094243209025</v>
      </c>
      <c r="K30">
        <v>2.2125692528165537</v>
      </c>
      <c r="L30">
        <v>2.2174726623769279</v>
      </c>
      <c r="M30">
        <v>2.2506387276362503</v>
      </c>
      <c r="N30">
        <v>2.2915874563656136</v>
      </c>
      <c r="O30">
        <v>2.3525876754567459</v>
      </c>
      <c r="P30">
        <v>2.4302646364797735</v>
      </c>
      <c r="Q30">
        <v>2.5210476514169295</v>
      </c>
      <c r="R30">
        <v>2.6229430512473919</v>
      </c>
      <c r="S30" t="s">
        <v>3341</v>
      </c>
    </row>
    <row r="31" spans="1:19">
      <c r="A31" t="s">
        <v>3337</v>
      </c>
      <c r="B31" t="s">
        <v>3338</v>
      </c>
      <c r="C31" t="s">
        <v>3396</v>
      </c>
      <c r="D31" t="s">
        <v>3397</v>
      </c>
      <c r="E31">
        <v>1.8326829711288661</v>
      </c>
      <c r="F31">
        <v>1.8580348725418692</v>
      </c>
      <c r="G31">
        <v>1.8782860801748658</v>
      </c>
      <c r="H31">
        <v>1.8905666621205823</v>
      </c>
      <c r="I31">
        <v>1.8826417905613628</v>
      </c>
      <c r="J31">
        <v>1.870366370453002</v>
      </c>
      <c r="K31">
        <v>1.863465926786021</v>
      </c>
      <c r="L31">
        <v>1.8736375202564937</v>
      </c>
      <c r="M31">
        <v>1.9057803110281724</v>
      </c>
      <c r="N31">
        <v>1.9415548965286922</v>
      </c>
      <c r="O31">
        <v>1.9899631148999639</v>
      </c>
      <c r="P31">
        <v>2.0513337149692217</v>
      </c>
      <c r="Q31">
        <v>2.1265344272968254</v>
      </c>
      <c r="R31">
        <v>2.2157482384061007</v>
      </c>
      <c r="S31" t="s">
        <v>3341</v>
      </c>
    </row>
    <row r="32" spans="1:19">
      <c r="A32" t="s">
        <v>3337</v>
      </c>
      <c r="B32" t="s">
        <v>3338</v>
      </c>
      <c r="C32" t="s">
        <v>3398</v>
      </c>
      <c r="D32" t="s">
        <v>3399</v>
      </c>
      <c r="E32">
        <v>1.6154753773035306</v>
      </c>
      <c r="F32">
        <v>1.6199977822387588</v>
      </c>
      <c r="G32">
        <v>1.6301749737170921</v>
      </c>
      <c r="H32">
        <v>1.6492351913546253</v>
      </c>
      <c r="I32">
        <v>1.6658104077114282</v>
      </c>
      <c r="J32">
        <v>1.6925364726272518</v>
      </c>
      <c r="K32">
        <v>1.7225794928822673</v>
      </c>
      <c r="L32">
        <v>1.7467372204412979</v>
      </c>
      <c r="M32">
        <v>1.7616612804160787</v>
      </c>
      <c r="N32">
        <v>1.7565920046726806</v>
      </c>
      <c r="O32">
        <v>1.7452036237805257</v>
      </c>
      <c r="P32">
        <v>1.738581103424933</v>
      </c>
      <c r="Q32">
        <v>1.7496771488339913</v>
      </c>
      <c r="R32">
        <v>1.7845929672503169</v>
      </c>
      <c r="S32" t="s">
        <v>3341</v>
      </c>
    </row>
    <row r="33" spans="1:19">
      <c r="A33" t="s">
        <v>3337</v>
      </c>
      <c r="B33" t="s">
        <v>3338</v>
      </c>
      <c r="C33" t="s">
        <v>3400</v>
      </c>
      <c r="D33" t="s">
        <v>3401</v>
      </c>
      <c r="E33">
        <v>1.2089657732810706</v>
      </c>
      <c r="F33">
        <v>1.2192705130126686</v>
      </c>
      <c r="G33">
        <v>1.2311915601206131</v>
      </c>
      <c r="H33">
        <v>1.2478458432583142</v>
      </c>
      <c r="I33">
        <v>1.269558536863804</v>
      </c>
      <c r="J33">
        <v>1.2950525904567995</v>
      </c>
      <c r="K33">
        <v>1.3195184212842364</v>
      </c>
      <c r="L33">
        <v>1.3372847344895409</v>
      </c>
      <c r="M33">
        <v>1.3476928041127563</v>
      </c>
      <c r="N33">
        <v>1.351470998509638</v>
      </c>
      <c r="O33">
        <v>1.3498381178382961</v>
      </c>
      <c r="P33">
        <v>1.3508829265920181</v>
      </c>
      <c r="Q33">
        <v>1.3634851770882546</v>
      </c>
      <c r="R33">
        <v>1.3921652025446818</v>
      </c>
      <c r="S33" t="s">
        <v>3341</v>
      </c>
    </row>
    <row r="34" spans="1:19">
      <c r="A34" t="s">
        <v>3337</v>
      </c>
      <c r="B34" t="s">
        <v>3338</v>
      </c>
      <c r="C34" t="s">
        <v>3402</v>
      </c>
      <c r="D34" t="s">
        <v>3403</v>
      </c>
      <c r="E34">
        <v>1.8096849859460649</v>
      </c>
      <c r="F34">
        <v>1.8528034189852862</v>
      </c>
      <c r="G34">
        <v>1.88414826828046</v>
      </c>
      <c r="H34">
        <v>1.9047443813884448</v>
      </c>
      <c r="I34">
        <v>1.9618088290893936</v>
      </c>
      <c r="J34">
        <v>2.0061176492482571</v>
      </c>
      <c r="K34">
        <v>2.0404874664536514</v>
      </c>
      <c r="L34">
        <v>2.0683951085604346</v>
      </c>
      <c r="M34">
        <v>2.0920169775320536</v>
      </c>
      <c r="N34">
        <v>2.1597989001168623</v>
      </c>
      <c r="O34">
        <v>2.2187299480962572</v>
      </c>
      <c r="P34">
        <v>2.2659097851872674</v>
      </c>
      <c r="Q34">
        <v>2.2978626085671281</v>
      </c>
      <c r="R34">
        <v>2.316614038117137</v>
      </c>
      <c r="S34" t="s">
        <v>3341</v>
      </c>
    </row>
    <row r="35" spans="1:19">
      <c r="A35" t="s">
        <v>3337</v>
      </c>
      <c r="B35" t="s">
        <v>3338</v>
      </c>
      <c r="C35" t="s">
        <v>3404</v>
      </c>
      <c r="D35" t="s">
        <v>3405</v>
      </c>
      <c r="E35">
        <v>1.0335203881313997</v>
      </c>
      <c r="F35">
        <v>1.0677996813635302</v>
      </c>
      <c r="G35">
        <v>1.0897209963976902</v>
      </c>
      <c r="H35">
        <v>1.0990009002104439</v>
      </c>
      <c r="I35">
        <v>1.1516462368149607</v>
      </c>
      <c r="J35">
        <v>1.1926824074632916</v>
      </c>
      <c r="K35">
        <v>1.2226827805383038</v>
      </c>
      <c r="L35">
        <v>1.2428495346584911</v>
      </c>
      <c r="M35">
        <v>1.2536499096053806</v>
      </c>
      <c r="N35">
        <v>1.3130463606167042</v>
      </c>
      <c r="O35">
        <v>1.3623153753465562</v>
      </c>
      <c r="P35">
        <v>1.3984455332232493</v>
      </c>
      <c r="Q35">
        <v>1.4183976598347656</v>
      </c>
      <c r="R35">
        <v>1.4229874191941874</v>
      </c>
      <c r="S35" t="s">
        <v>3341</v>
      </c>
    </row>
  </sheetData>
  <phoneticPr fontId="2" type="noConversion"/>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8C079-9DBB-4037-850B-BB5BCF296C6E}">
  <dimension ref="A1:JL77"/>
  <sheetViews>
    <sheetView zoomScaleNormal="100" workbookViewId="0">
      <pane xSplit="3" ySplit="4" topLeftCell="D5" activePane="bottomRight" state="frozen"/>
      <selection pane="topRight" activeCell="D1" sqref="D1"/>
      <selection pane="bottomLeft" activeCell="A5" sqref="A5"/>
      <selection pane="bottomRight" activeCell="D5" sqref="D5"/>
    </sheetView>
  </sheetViews>
  <sheetFormatPr defaultRowHeight="16.5"/>
  <cols>
    <col min="1" max="1" width="36.640625" customWidth="1"/>
    <col min="3" max="3" width="15.640625" customWidth="1"/>
  </cols>
  <sheetData>
    <row r="1" spans="1:272">
      <c r="A1" t="s">
        <v>3446</v>
      </c>
    </row>
    <row r="2" spans="1:272">
      <c r="A2" t="s">
        <v>3447</v>
      </c>
    </row>
    <row r="4" spans="1:272">
      <c r="A4" t="s">
        <v>3448</v>
      </c>
      <c r="E4" t="s">
        <v>3449</v>
      </c>
      <c r="F4" t="s">
        <v>3450</v>
      </c>
      <c r="G4" t="s">
        <v>3451</v>
      </c>
      <c r="H4" t="s">
        <v>3452</v>
      </c>
      <c r="I4" t="s">
        <v>3453</v>
      </c>
      <c r="J4" t="s">
        <v>3454</v>
      </c>
      <c r="K4" t="s">
        <v>3455</v>
      </c>
      <c r="L4" t="s">
        <v>3456</v>
      </c>
      <c r="M4" t="s">
        <v>3457</v>
      </c>
      <c r="N4" t="s">
        <v>3458</v>
      </c>
      <c r="O4" t="s">
        <v>3459</v>
      </c>
      <c r="P4" t="s">
        <v>3460</v>
      </c>
      <c r="Q4" t="s">
        <v>3461</v>
      </c>
      <c r="R4" t="s">
        <v>3462</v>
      </c>
      <c r="S4" t="s">
        <v>3463</v>
      </c>
      <c r="T4" t="s">
        <v>3464</v>
      </c>
      <c r="U4" t="s">
        <v>3465</v>
      </c>
      <c r="V4" t="s">
        <v>3466</v>
      </c>
      <c r="W4" t="s">
        <v>3467</v>
      </c>
      <c r="X4" t="s">
        <v>3468</v>
      </c>
      <c r="Y4" t="s">
        <v>3469</v>
      </c>
      <c r="Z4" t="s">
        <v>3470</v>
      </c>
      <c r="AA4" t="s">
        <v>3471</v>
      </c>
      <c r="AB4" t="s">
        <v>3472</v>
      </c>
      <c r="AC4" t="s">
        <v>3473</v>
      </c>
      <c r="AD4" t="s">
        <v>3474</v>
      </c>
      <c r="AE4" t="s">
        <v>3475</v>
      </c>
      <c r="AF4" t="s">
        <v>3476</v>
      </c>
      <c r="AG4" t="s">
        <v>3477</v>
      </c>
      <c r="AH4" t="s">
        <v>3478</v>
      </c>
      <c r="AI4" t="s">
        <v>3479</v>
      </c>
      <c r="AJ4" t="s">
        <v>3480</v>
      </c>
      <c r="AK4" t="s">
        <v>3481</v>
      </c>
      <c r="AL4" t="s">
        <v>3482</v>
      </c>
      <c r="AM4" t="s">
        <v>3483</v>
      </c>
      <c r="AN4" t="s">
        <v>3484</v>
      </c>
      <c r="AO4" t="s">
        <v>3485</v>
      </c>
      <c r="AP4" t="s">
        <v>3486</v>
      </c>
      <c r="AQ4" t="s">
        <v>3487</v>
      </c>
      <c r="AR4" t="s">
        <v>3488</v>
      </c>
      <c r="AS4" t="s">
        <v>3489</v>
      </c>
      <c r="AT4" t="s">
        <v>3490</v>
      </c>
      <c r="AU4" t="s">
        <v>3491</v>
      </c>
      <c r="AV4" t="s">
        <v>3492</v>
      </c>
      <c r="AW4" t="s">
        <v>3493</v>
      </c>
      <c r="AX4" t="s">
        <v>3494</v>
      </c>
      <c r="AY4" t="s">
        <v>3495</v>
      </c>
      <c r="AZ4" t="s">
        <v>3496</v>
      </c>
      <c r="BA4" t="s">
        <v>3497</v>
      </c>
      <c r="BB4" t="s">
        <v>3498</v>
      </c>
      <c r="BC4" t="s">
        <v>3499</v>
      </c>
      <c r="BD4" t="s">
        <v>3500</v>
      </c>
      <c r="BE4" t="s">
        <v>3501</v>
      </c>
      <c r="BF4" t="s">
        <v>3502</v>
      </c>
      <c r="BG4" t="s">
        <v>3503</v>
      </c>
      <c r="BH4" t="s">
        <v>3504</v>
      </c>
      <c r="BI4" t="s">
        <v>3505</v>
      </c>
      <c r="BJ4" t="s">
        <v>3506</v>
      </c>
      <c r="BK4" t="s">
        <v>3507</v>
      </c>
      <c r="BL4" t="s">
        <v>3508</v>
      </c>
      <c r="BM4" t="s">
        <v>3509</v>
      </c>
      <c r="BN4" t="s">
        <v>3510</v>
      </c>
      <c r="BO4" t="s">
        <v>3511</v>
      </c>
      <c r="BP4" t="s">
        <v>3512</v>
      </c>
      <c r="BQ4" t="s">
        <v>3513</v>
      </c>
      <c r="BR4" t="s">
        <v>3514</v>
      </c>
      <c r="BS4" t="s">
        <v>3515</v>
      </c>
      <c r="BT4" t="s">
        <v>3516</v>
      </c>
      <c r="BU4" t="s">
        <v>3517</v>
      </c>
      <c r="BV4" t="s">
        <v>3518</v>
      </c>
      <c r="BW4" t="s">
        <v>3519</v>
      </c>
      <c r="BX4" t="s">
        <v>3520</v>
      </c>
      <c r="BY4" t="s">
        <v>3521</v>
      </c>
      <c r="BZ4" t="s">
        <v>3522</v>
      </c>
      <c r="CA4" t="s">
        <v>3523</v>
      </c>
      <c r="CB4" t="s">
        <v>3524</v>
      </c>
      <c r="CC4" t="s">
        <v>3525</v>
      </c>
      <c r="CD4" t="s">
        <v>3526</v>
      </c>
      <c r="CE4" t="s">
        <v>3527</v>
      </c>
      <c r="CF4" t="s">
        <v>3528</v>
      </c>
      <c r="CG4" t="s">
        <v>3529</v>
      </c>
      <c r="CH4" t="s">
        <v>3530</v>
      </c>
      <c r="CI4" t="s">
        <v>3531</v>
      </c>
      <c r="CJ4" t="s">
        <v>3532</v>
      </c>
      <c r="CK4" t="s">
        <v>3533</v>
      </c>
      <c r="CL4" t="s">
        <v>3534</v>
      </c>
      <c r="CM4" t="s">
        <v>3535</v>
      </c>
      <c r="CN4" t="s">
        <v>3536</v>
      </c>
      <c r="CO4" t="s">
        <v>3537</v>
      </c>
      <c r="CP4" t="s">
        <v>3538</v>
      </c>
      <c r="CQ4" t="s">
        <v>3539</v>
      </c>
      <c r="CR4" t="s">
        <v>3540</v>
      </c>
      <c r="CS4" t="s">
        <v>3541</v>
      </c>
      <c r="CT4" t="s">
        <v>3542</v>
      </c>
      <c r="CU4" t="s">
        <v>3543</v>
      </c>
      <c r="CV4" t="s">
        <v>3544</v>
      </c>
      <c r="CW4" t="s">
        <v>3545</v>
      </c>
      <c r="CX4" t="s">
        <v>3546</v>
      </c>
      <c r="CY4" t="s">
        <v>3547</v>
      </c>
      <c r="CZ4" t="s">
        <v>3548</v>
      </c>
      <c r="DA4" t="s">
        <v>3549</v>
      </c>
      <c r="DB4" t="s">
        <v>3550</v>
      </c>
      <c r="DC4" t="s">
        <v>3551</v>
      </c>
      <c r="DD4" t="s">
        <v>3552</v>
      </c>
      <c r="DE4" t="s">
        <v>3553</v>
      </c>
      <c r="DF4" t="s">
        <v>3554</v>
      </c>
      <c r="DG4" t="s">
        <v>3555</v>
      </c>
      <c r="DH4" t="s">
        <v>3556</v>
      </c>
      <c r="DI4" t="s">
        <v>3557</v>
      </c>
      <c r="DJ4" t="s">
        <v>3558</v>
      </c>
      <c r="DK4" t="s">
        <v>3559</v>
      </c>
      <c r="DL4" t="s">
        <v>3560</v>
      </c>
      <c r="DM4" t="s">
        <v>3561</v>
      </c>
      <c r="DN4" t="s">
        <v>3562</v>
      </c>
      <c r="DO4" t="s">
        <v>3563</v>
      </c>
      <c r="DP4" t="s">
        <v>3564</v>
      </c>
      <c r="DQ4" t="s">
        <v>3565</v>
      </c>
      <c r="DR4" t="s">
        <v>3566</v>
      </c>
      <c r="DS4" t="s">
        <v>3567</v>
      </c>
      <c r="DT4" t="s">
        <v>3568</v>
      </c>
      <c r="DU4" t="s">
        <v>3569</v>
      </c>
      <c r="DV4" t="s">
        <v>3570</v>
      </c>
      <c r="DW4" t="s">
        <v>3571</v>
      </c>
      <c r="DX4" t="s">
        <v>3572</v>
      </c>
      <c r="DY4" t="s">
        <v>3573</v>
      </c>
      <c r="DZ4" t="s">
        <v>3574</v>
      </c>
      <c r="EA4" t="s">
        <v>3575</v>
      </c>
      <c r="EB4" t="s">
        <v>3576</v>
      </c>
      <c r="EC4" t="s">
        <v>3577</v>
      </c>
      <c r="ED4" t="s">
        <v>3578</v>
      </c>
      <c r="EE4" t="s">
        <v>3579</v>
      </c>
      <c r="EF4" t="s">
        <v>3580</v>
      </c>
      <c r="EG4" t="s">
        <v>3581</v>
      </c>
      <c r="EH4" t="s">
        <v>3582</v>
      </c>
      <c r="EI4" t="s">
        <v>3583</v>
      </c>
      <c r="EJ4" t="s">
        <v>3584</v>
      </c>
      <c r="EK4" t="s">
        <v>3585</v>
      </c>
      <c r="EL4" t="s">
        <v>3586</v>
      </c>
      <c r="EM4" t="s">
        <v>3587</v>
      </c>
      <c r="EN4" t="s">
        <v>3588</v>
      </c>
      <c r="EO4" t="s">
        <v>3589</v>
      </c>
      <c r="EP4" t="s">
        <v>3590</v>
      </c>
      <c r="EQ4" t="s">
        <v>3591</v>
      </c>
      <c r="ER4" t="s">
        <v>3592</v>
      </c>
      <c r="ES4" t="s">
        <v>3593</v>
      </c>
      <c r="ET4" t="s">
        <v>3594</v>
      </c>
      <c r="EU4" t="s">
        <v>3595</v>
      </c>
      <c r="EV4" t="s">
        <v>3596</v>
      </c>
      <c r="EW4" t="s">
        <v>3597</v>
      </c>
      <c r="EX4" t="s">
        <v>3598</v>
      </c>
      <c r="EY4" t="s">
        <v>3599</v>
      </c>
      <c r="EZ4" t="s">
        <v>3600</v>
      </c>
      <c r="FA4" t="s">
        <v>3601</v>
      </c>
      <c r="FB4" t="s">
        <v>3602</v>
      </c>
      <c r="FC4" t="s">
        <v>3603</v>
      </c>
      <c r="FD4" t="s">
        <v>3604</v>
      </c>
      <c r="FE4" t="s">
        <v>3605</v>
      </c>
      <c r="FF4" t="s">
        <v>3606</v>
      </c>
      <c r="FG4" t="s">
        <v>3607</v>
      </c>
      <c r="FH4" t="s">
        <v>3608</v>
      </c>
      <c r="FI4" t="s">
        <v>3609</v>
      </c>
      <c r="FJ4" t="s">
        <v>3610</v>
      </c>
      <c r="FK4" t="s">
        <v>3611</v>
      </c>
      <c r="FL4" t="s">
        <v>3612</v>
      </c>
      <c r="FM4" t="s">
        <v>3613</v>
      </c>
      <c r="FN4" t="s">
        <v>3614</v>
      </c>
      <c r="FO4" t="s">
        <v>3615</v>
      </c>
      <c r="FP4" t="s">
        <v>3616</v>
      </c>
      <c r="FQ4" t="s">
        <v>3617</v>
      </c>
      <c r="FR4" t="s">
        <v>3618</v>
      </c>
      <c r="FS4" t="s">
        <v>3619</v>
      </c>
      <c r="FT4" t="s">
        <v>3620</v>
      </c>
      <c r="FU4" t="s">
        <v>3621</v>
      </c>
      <c r="FV4" t="s">
        <v>3622</v>
      </c>
      <c r="FW4" t="s">
        <v>3623</v>
      </c>
      <c r="FX4" t="s">
        <v>3624</v>
      </c>
      <c r="FY4" t="s">
        <v>3625</v>
      </c>
      <c r="FZ4" t="s">
        <v>3626</v>
      </c>
      <c r="GA4" t="s">
        <v>3627</v>
      </c>
      <c r="GB4" t="s">
        <v>3628</v>
      </c>
      <c r="GC4" t="s">
        <v>3629</v>
      </c>
      <c r="GD4" t="s">
        <v>3630</v>
      </c>
      <c r="GE4" t="s">
        <v>3631</v>
      </c>
      <c r="GF4" t="s">
        <v>3632</v>
      </c>
      <c r="GG4" t="s">
        <v>3633</v>
      </c>
      <c r="GH4" t="s">
        <v>3634</v>
      </c>
      <c r="GI4" t="s">
        <v>3635</v>
      </c>
      <c r="GJ4" t="s">
        <v>3636</v>
      </c>
      <c r="GK4" t="s">
        <v>3637</v>
      </c>
      <c r="GL4" t="s">
        <v>3638</v>
      </c>
      <c r="GM4" t="s">
        <v>3639</v>
      </c>
      <c r="GN4" t="s">
        <v>3640</v>
      </c>
      <c r="GO4" t="s">
        <v>3641</v>
      </c>
      <c r="GP4" t="s">
        <v>3642</v>
      </c>
      <c r="GQ4" t="s">
        <v>3643</v>
      </c>
      <c r="GR4" t="s">
        <v>3644</v>
      </c>
      <c r="GS4" t="s">
        <v>3645</v>
      </c>
      <c r="GT4" t="s">
        <v>3646</v>
      </c>
      <c r="GU4" t="s">
        <v>3647</v>
      </c>
      <c r="GV4" t="s">
        <v>3648</v>
      </c>
      <c r="GW4" t="s">
        <v>3649</v>
      </c>
      <c r="GX4" t="s">
        <v>3650</v>
      </c>
      <c r="GY4" t="s">
        <v>3651</v>
      </c>
      <c r="GZ4" t="s">
        <v>3652</v>
      </c>
      <c r="HA4" t="s">
        <v>3653</v>
      </c>
      <c r="HB4" t="s">
        <v>3654</v>
      </c>
      <c r="HC4" t="s">
        <v>3655</v>
      </c>
      <c r="HD4" t="s">
        <v>3656</v>
      </c>
      <c r="HE4" t="s">
        <v>3657</v>
      </c>
      <c r="HF4" t="s">
        <v>3658</v>
      </c>
      <c r="HG4" t="s">
        <v>3659</v>
      </c>
      <c r="HH4" t="s">
        <v>3660</v>
      </c>
      <c r="HI4" t="s">
        <v>3661</v>
      </c>
      <c r="HJ4" t="s">
        <v>3662</v>
      </c>
      <c r="HK4" t="s">
        <v>3663</v>
      </c>
      <c r="HL4" t="s">
        <v>3664</v>
      </c>
      <c r="HM4" t="s">
        <v>3665</v>
      </c>
      <c r="HN4" t="s">
        <v>3666</v>
      </c>
      <c r="HO4" t="s">
        <v>3667</v>
      </c>
      <c r="HP4" t="s">
        <v>3668</v>
      </c>
      <c r="HQ4" t="s">
        <v>3669</v>
      </c>
      <c r="HR4" t="s">
        <v>3670</v>
      </c>
      <c r="HS4" t="s">
        <v>3671</v>
      </c>
      <c r="HT4" t="s">
        <v>3672</v>
      </c>
      <c r="HU4" t="s">
        <v>3673</v>
      </c>
      <c r="HV4" t="s">
        <v>3674</v>
      </c>
      <c r="HW4" t="s">
        <v>3675</v>
      </c>
      <c r="HX4" t="s">
        <v>3676</v>
      </c>
      <c r="HY4" t="s">
        <v>3677</v>
      </c>
      <c r="HZ4" t="s">
        <v>3678</v>
      </c>
      <c r="IA4" t="s">
        <v>3679</v>
      </c>
      <c r="IB4" t="s">
        <v>3680</v>
      </c>
      <c r="IC4" t="s">
        <v>3681</v>
      </c>
      <c r="ID4" t="s">
        <v>3682</v>
      </c>
      <c r="IE4" t="s">
        <v>3683</v>
      </c>
      <c r="IF4" t="s">
        <v>3684</v>
      </c>
      <c r="IG4" t="s">
        <v>3685</v>
      </c>
      <c r="IH4" t="s">
        <v>3686</v>
      </c>
      <c r="II4" t="s">
        <v>3687</v>
      </c>
      <c r="IJ4" t="s">
        <v>3688</v>
      </c>
      <c r="IK4" t="s">
        <v>3689</v>
      </c>
      <c r="IL4" t="s">
        <v>3690</v>
      </c>
      <c r="IM4" t="s">
        <v>3691</v>
      </c>
      <c r="IN4" t="s">
        <v>3692</v>
      </c>
      <c r="IO4" t="s">
        <v>3693</v>
      </c>
      <c r="IP4" t="s">
        <v>3694</v>
      </c>
      <c r="IQ4" t="s">
        <v>3695</v>
      </c>
      <c r="IR4" t="s">
        <v>3696</v>
      </c>
      <c r="IS4" t="s">
        <v>3697</v>
      </c>
      <c r="IT4" t="s">
        <v>3698</v>
      </c>
      <c r="IU4" t="s">
        <v>3699</v>
      </c>
      <c r="IV4" t="s">
        <v>3700</v>
      </c>
      <c r="IW4" t="s">
        <v>3701</v>
      </c>
      <c r="IX4" t="s">
        <v>3702</v>
      </c>
      <c r="IY4" t="s">
        <v>3703</v>
      </c>
      <c r="IZ4" t="s">
        <v>3704</v>
      </c>
      <c r="JA4" t="s">
        <v>3705</v>
      </c>
      <c r="JB4" t="s">
        <v>3706</v>
      </c>
      <c r="JC4" t="s">
        <v>3707</v>
      </c>
      <c r="JD4" t="s">
        <v>3708</v>
      </c>
      <c r="JE4" t="s">
        <v>3709</v>
      </c>
      <c r="JF4" t="s">
        <v>3710</v>
      </c>
      <c r="JG4" t="s">
        <v>3711</v>
      </c>
      <c r="JH4" t="s">
        <v>3712</v>
      </c>
      <c r="JI4" t="s">
        <v>3713</v>
      </c>
      <c r="JJ4" t="s">
        <v>3714</v>
      </c>
      <c r="JK4" t="s">
        <v>3715</v>
      </c>
      <c r="JL4" t="s">
        <v>3716</v>
      </c>
    </row>
    <row r="6" spans="1:272">
      <c r="A6" t="s">
        <v>3717</v>
      </c>
      <c r="C6" t="s">
        <v>3718</v>
      </c>
    </row>
    <row r="8" spans="1:272">
      <c r="A8" t="s">
        <v>3719</v>
      </c>
      <c r="B8" t="s">
        <v>3720</v>
      </c>
      <c r="C8">
        <v>14481.275991234501</v>
      </c>
      <c r="E8">
        <v>63.874779204394997</v>
      </c>
      <c r="F8">
        <v>65.014353462218295</v>
      </c>
      <c r="G8">
        <v>65.063968708436093</v>
      </c>
      <c r="H8">
        <v>65.515829508075697</v>
      </c>
      <c r="I8">
        <v>67.716868839092001</v>
      </c>
      <c r="J8">
        <v>66.535030812306402</v>
      </c>
      <c r="K8">
        <v>67.477527448083606</v>
      </c>
      <c r="L8">
        <v>68.712431966454105</v>
      </c>
      <c r="M8">
        <v>68.648324623579597</v>
      </c>
      <c r="N8">
        <v>69.489140278496606</v>
      </c>
      <c r="O8">
        <v>69.726846277634493</v>
      </c>
      <c r="P8">
        <v>69.692119701725105</v>
      </c>
      <c r="Q8">
        <v>69.754494014608497</v>
      </c>
      <c r="R8">
        <v>68.927989743447696</v>
      </c>
      <c r="S8">
        <v>68.552790221434194</v>
      </c>
      <c r="T8">
        <v>67.848732906787205</v>
      </c>
      <c r="U8">
        <v>67.469989100639907</v>
      </c>
      <c r="V8">
        <v>67.237349024637894</v>
      </c>
      <c r="W8">
        <v>66.463327404801802</v>
      </c>
      <c r="X8">
        <v>66.672483146832207</v>
      </c>
      <c r="Y8">
        <v>65.4103263844015</v>
      </c>
      <c r="Z8">
        <v>66.554796833931107</v>
      </c>
      <c r="AA8">
        <v>66.3325457694297</v>
      </c>
      <c r="AB8">
        <v>65.171277583804098</v>
      </c>
      <c r="AC8">
        <v>66.788965173890801</v>
      </c>
      <c r="AD8">
        <v>67.543264641271705</v>
      </c>
      <c r="AE8">
        <v>67.757803409603994</v>
      </c>
      <c r="AF8">
        <v>68.861937734122904</v>
      </c>
      <c r="AG8">
        <v>68.334941308819594</v>
      </c>
      <c r="AH8">
        <v>69.489187269057695</v>
      </c>
      <c r="AI8">
        <v>70.092328251442495</v>
      </c>
      <c r="AJ8">
        <v>70.042640372903506</v>
      </c>
      <c r="AK8">
        <v>70.671386419230004</v>
      </c>
      <c r="AL8">
        <v>70.728570139315806</v>
      </c>
      <c r="AM8">
        <v>71.639472223526298</v>
      </c>
      <c r="AN8">
        <v>70.417340105058699</v>
      </c>
      <c r="AO8">
        <v>72.110604626996405</v>
      </c>
      <c r="AP8">
        <v>71.805235199153401</v>
      </c>
      <c r="AQ8">
        <v>71.767211175258296</v>
      </c>
      <c r="AR8">
        <v>72.094239158912103</v>
      </c>
      <c r="AS8">
        <v>72.132879197415093</v>
      </c>
      <c r="AT8">
        <v>71.7240581321646</v>
      </c>
      <c r="AU8">
        <v>72.992067120131097</v>
      </c>
      <c r="AV8">
        <v>71.937475286734198</v>
      </c>
      <c r="AW8">
        <v>74.545445351022707</v>
      </c>
      <c r="AX8">
        <v>75.874000160718595</v>
      </c>
      <c r="AY8">
        <v>75.984353298669006</v>
      </c>
      <c r="AZ8">
        <v>77.526496000168095</v>
      </c>
      <c r="BA8">
        <v>77.270284443567704</v>
      </c>
      <c r="BB8">
        <v>78.745292104969707</v>
      </c>
      <c r="BC8">
        <v>79.360793526472307</v>
      </c>
      <c r="BD8">
        <v>80.019512853080002</v>
      </c>
      <c r="BE8">
        <v>80.286291434216594</v>
      </c>
      <c r="BF8">
        <v>81.722555790631404</v>
      </c>
      <c r="BG8">
        <v>81.286656110089197</v>
      </c>
      <c r="BH8">
        <v>80.746594475953501</v>
      </c>
      <c r="BI8">
        <v>81.675173767151506</v>
      </c>
      <c r="BJ8">
        <v>82.320704870873797</v>
      </c>
      <c r="BK8">
        <v>83.319948239259205</v>
      </c>
      <c r="BL8">
        <v>84.244241493958</v>
      </c>
      <c r="BM8">
        <v>84.019190732787706</v>
      </c>
      <c r="BN8">
        <v>83.532207407676907</v>
      </c>
      <c r="BO8">
        <v>83.744720240513104</v>
      </c>
      <c r="BP8">
        <v>86.018824853581293</v>
      </c>
      <c r="BQ8">
        <v>86.193196503940399</v>
      </c>
      <c r="BR8">
        <v>86.565864882591598</v>
      </c>
      <c r="BS8">
        <v>85.626278111578301</v>
      </c>
      <c r="BT8">
        <v>87.037464881481398</v>
      </c>
      <c r="BU8">
        <v>87.596946648387501</v>
      </c>
      <c r="BV8">
        <v>88.288493753135597</v>
      </c>
      <c r="BW8">
        <v>89.257132023546902</v>
      </c>
      <c r="BX8">
        <v>91.419778638155094</v>
      </c>
      <c r="BY8">
        <v>91.165695954625605</v>
      </c>
      <c r="BZ8">
        <v>92.026911523790105</v>
      </c>
      <c r="CA8">
        <v>93.155510864463096</v>
      </c>
      <c r="CB8">
        <v>93.174418199140504</v>
      </c>
      <c r="CC8">
        <v>93.518941633799798</v>
      </c>
      <c r="CD8">
        <v>94.401480379380402</v>
      </c>
      <c r="CE8">
        <v>93.280478082951504</v>
      </c>
      <c r="CF8">
        <v>94.6904479451117</v>
      </c>
      <c r="CG8">
        <v>95.784269135377102</v>
      </c>
      <c r="CH8">
        <v>95.954718193364599</v>
      </c>
      <c r="CI8">
        <v>97.392315815626702</v>
      </c>
      <c r="CJ8">
        <v>97.561658535969997</v>
      </c>
      <c r="CK8">
        <v>98.267808832201993</v>
      </c>
      <c r="CL8">
        <v>98.527839343601002</v>
      </c>
      <c r="CM8">
        <v>98.312730883203699</v>
      </c>
      <c r="CN8">
        <v>98.666801508167396</v>
      </c>
      <c r="CO8">
        <v>99.014209557829702</v>
      </c>
      <c r="CP8">
        <v>99.743668924538198</v>
      </c>
      <c r="CQ8">
        <v>99.9809713625245</v>
      </c>
      <c r="CR8">
        <v>101.08263004312199</v>
      </c>
      <c r="CS8">
        <v>100.573059594263</v>
      </c>
      <c r="CT8">
        <v>101.80017995596801</v>
      </c>
      <c r="CU8">
        <v>102.033794062034</v>
      </c>
      <c r="CV8">
        <v>101.417680639906</v>
      </c>
      <c r="CW8">
        <v>104.716893276942</v>
      </c>
      <c r="CX8">
        <v>103.862551324527</v>
      </c>
      <c r="CY8">
        <v>101.63396017892499</v>
      </c>
      <c r="CZ8">
        <v>103.442372855678</v>
      </c>
      <c r="DA8">
        <v>103.193805041695</v>
      </c>
      <c r="DB8">
        <v>102.10261998402</v>
      </c>
      <c r="DC8">
        <v>103.492507339892</v>
      </c>
      <c r="DD8">
        <v>102.490502429258</v>
      </c>
      <c r="DE8">
        <v>101.5414247831</v>
      </c>
      <c r="DF8">
        <v>100.52628263254999</v>
      </c>
      <c r="DG8">
        <v>93.975139028586895</v>
      </c>
      <c r="DH8">
        <v>88.467302573703194</v>
      </c>
      <c r="DI8">
        <v>84.529492654479995</v>
      </c>
      <c r="DJ8">
        <v>84.528548279967396</v>
      </c>
      <c r="DK8">
        <v>83.872887420224899</v>
      </c>
      <c r="DL8">
        <v>84.813971668965195</v>
      </c>
      <c r="DM8">
        <v>83.772782263069104</v>
      </c>
      <c r="DN8">
        <v>85.9999218504352</v>
      </c>
      <c r="DO8">
        <v>88.002283624818006</v>
      </c>
      <c r="DP8">
        <v>87.901622268716807</v>
      </c>
      <c r="DQ8">
        <v>91.047391858883699</v>
      </c>
      <c r="DR8">
        <v>92.416655471672001</v>
      </c>
      <c r="DS8">
        <v>92.448581078928299</v>
      </c>
      <c r="DT8">
        <v>94.883484795942707</v>
      </c>
      <c r="DU8">
        <v>94.643323350848206</v>
      </c>
      <c r="DV8">
        <v>95.721323907936195</v>
      </c>
      <c r="DW8">
        <v>97.447245897536703</v>
      </c>
      <c r="DX8">
        <v>97.831355487080401</v>
      </c>
      <c r="DY8">
        <v>100.06090263332401</v>
      </c>
      <c r="DZ8">
        <v>101.35039594499101</v>
      </c>
      <c r="EA8">
        <v>100.769518703342</v>
      </c>
      <c r="EB8">
        <v>101.12995029575799</v>
      </c>
      <c r="EC8">
        <v>101.229438535705</v>
      </c>
      <c r="ED8">
        <v>102.732465040077</v>
      </c>
      <c r="EE8">
        <v>103.627330266377</v>
      </c>
      <c r="EF8">
        <v>103.456749937024</v>
      </c>
      <c r="EG8">
        <v>104.67655790276901</v>
      </c>
      <c r="EH8">
        <v>103.954297199737</v>
      </c>
      <c r="EI8">
        <v>104.75761672365</v>
      </c>
      <c r="EJ8">
        <v>103.709537363858</v>
      </c>
      <c r="EK8">
        <v>104.79270311932601</v>
      </c>
      <c r="EL8">
        <v>104.30004083258601</v>
      </c>
      <c r="EM8">
        <v>105.060762826478</v>
      </c>
      <c r="EN8">
        <v>106.143326727417</v>
      </c>
      <c r="EO8">
        <v>105.140297613071</v>
      </c>
      <c r="EP8">
        <v>104.981302706954</v>
      </c>
      <c r="EQ8">
        <v>104.862636454796</v>
      </c>
      <c r="ER8">
        <v>104.93601500148201</v>
      </c>
      <c r="ES8">
        <v>104.636520412731</v>
      </c>
      <c r="ET8">
        <v>105.146905703551</v>
      </c>
      <c r="EU8">
        <v>106.025360732712</v>
      </c>
      <c r="EV8">
        <v>104.617086842768</v>
      </c>
      <c r="EW8">
        <v>107.59675526209899</v>
      </c>
      <c r="EX8">
        <v>106.95871529503999</v>
      </c>
      <c r="EY8">
        <v>106.60485488266799</v>
      </c>
      <c r="EZ8">
        <v>106.612683789521</v>
      </c>
      <c r="FA8">
        <v>107.080333955382</v>
      </c>
      <c r="FB8">
        <v>106.229800319939</v>
      </c>
      <c r="FC8">
        <v>106.438831663713</v>
      </c>
      <c r="FD8">
        <v>106.402133870567</v>
      </c>
      <c r="FE8">
        <v>108.49623301659599</v>
      </c>
      <c r="FF8">
        <v>107.395064102855</v>
      </c>
      <c r="FG8">
        <v>108.128743572392</v>
      </c>
      <c r="FH8">
        <v>108.548944634487</v>
      </c>
      <c r="FI8">
        <v>108.719263801784</v>
      </c>
      <c r="FJ8">
        <v>107.55789055359</v>
      </c>
      <c r="FK8">
        <v>108.663149069163</v>
      </c>
      <c r="FL8">
        <v>109.23309852038</v>
      </c>
      <c r="FM8">
        <v>108.59787322579299</v>
      </c>
      <c r="FN8">
        <v>109.804194243106</v>
      </c>
      <c r="FO8">
        <v>109.910750270593</v>
      </c>
      <c r="FP8">
        <v>109.374052093226</v>
      </c>
      <c r="FQ8">
        <v>110.524727665467</v>
      </c>
      <c r="FR8">
        <v>110.29777285079</v>
      </c>
      <c r="FS8">
        <v>109.92463148440601</v>
      </c>
      <c r="FT8">
        <v>110.924173873021</v>
      </c>
      <c r="FU8">
        <v>110.78846943509799</v>
      </c>
      <c r="FV8">
        <v>110.743357598087</v>
      </c>
      <c r="FW8">
        <v>111.768842836937</v>
      </c>
      <c r="FX8">
        <v>111.53739534445199</v>
      </c>
      <c r="FY8">
        <v>113.44719902911901</v>
      </c>
      <c r="FZ8">
        <v>113.199094033973</v>
      </c>
      <c r="GA8">
        <v>112.67215464167801</v>
      </c>
      <c r="GB8">
        <v>113.98342005200099</v>
      </c>
      <c r="GC8">
        <v>113.960733545287</v>
      </c>
      <c r="GD8">
        <v>113.823294191431</v>
      </c>
      <c r="GE8">
        <v>112.582698510005</v>
      </c>
      <c r="GF8">
        <v>113.04913480185</v>
      </c>
      <c r="GG8">
        <v>111.591761344844</v>
      </c>
      <c r="GH8">
        <v>113.47467763409</v>
      </c>
      <c r="GI8">
        <v>113.753974955644</v>
      </c>
      <c r="GJ8">
        <v>113.56732779874299</v>
      </c>
      <c r="GK8">
        <v>114.25508942739999</v>
      </c>
      <c r="GL8">
        <v>114.730758809945</v>
      </c>
      <c r="GM8">
        <v>113.644562644937</v>
      </c>
      <c r="GN8">
        <v>115.1285457331</v>
      </c>
      <c r="GO8">
        <v>113.255390731942</v>
      </c>
      <c r="GP8">
        <v>114.83702377717201</v>
      </c>
      <c r="GQ8">
        <v>113.435758330371</v>
      </c>
      <c r="GR8">
        <v>114.191298787612</v>
      </c>
      <c r="GS8">
        <v>113.837890508458</v>
      </c>
      <c r="GT8">
        <v>115.363160588873</v>
      </c>
      <c r="GU8">
        <v>113.814287644432</v>
      </c>
      <c r="GV8">
        <v>116.13129672013601</v>
      </c>
      <c r="GW8">
        <v>115.680492558892</v>
      </c>
      <c r="GX8">
        <v>115.15449990164799</v>
      </c>
      <c r="GY8">
        <v>117.74401728639801</v>
      </c>
      <c r="GZ8">
        <v>118.832443372857</v>
      </c>
      <c r="HA8">
        <v>118.05232729727599</v>
      </c>
      <c r="HB8">
        <v>117.790124093646</v>
      </c>
      <c r="HC8">
        <v>120.497803202345</v>
      </c>
      <c r="HD8">
        <v>118.589259089425</v>
      </c>
      <c r="HE8">
        <v>120.584253260274</v>
      </c>
      <c r="HF8">
        <v>120.62553181389301</v>
      </c>
      <c r="HG8">
        <v>120.234549081298</v>
      </c>
      <c r="HH8">
        <v>121.560050844478</v>
      </c>
      <c r="HI8">
        <v>121.894731383181</v>
      </c>
      <c r="HJ8">
        <v>120.633671745022</v>
      </c>
      <c r="HK8">
        <v>124.037300618112</v>
      </c>
      <c r="HL8">
        <v>124.635482496254</v>
      </c>
      <c r="HM8">
        <v>124.593759294656</v>
      </c>
      <c r="HN8">
        <v>123.869993952968</v>
      </c>
      <c r="HO8">
        <v>123.11003590304</v>
      </c>
      <c r="HP8">
        <v>123.82708966878199</v>
      </c>
      <c r="HQ8">
        <v>125.24722068576899</v>
      </c>
      <c r="HR8">
        <v>125.192009468146</v>
      </c>
      <c r="HS8">
        <v>126.119352688476</v>
      </c>
      <c r="HT8">
        <v>126.517029718549</v>
      </c>
      <c r="HU8">
        <v>125.27992239261999</v>
      </c>
      <c r="HV8">
        <v>127.225502409641</v>
      </c>
      <c r="HW8">
        <v>124.85173999630901</v>
      </c>
      <c r="HX8">
        <v>122.91042196174</v>
      </c>
      <c r="HY8">
        <v>124.818466882236</v>
      </c>
      <c r="HZ8">
        <v>123.544977933805</v>
      </c>
      <c r="IA8">
        <v>124.48658123120499</v>
      </c>
      <c r="IB8">
        <v>123.987274885033</v>
      </c>
      <c r="IC8">
        <v>125.778776102766</v>
      </c>
      <c r="ID8">
        <v>123.227407956759</v>
      </c>
      <c r="IE8">
        <v>125.290755250126</v>
      </c>
      <c r="IF8">
        <v>125.501139629113</v>
      </c>
      <c r="IG8">
        <v>124.410760017922</v>
      </c>
      <c r="IH8">
        <v>125.246831496246</v>
      </c>
      <c r="II8">
        <v>123.51523712569301</v>
      </c>
      <c r="IJ8">
        <v>123.68560745723499</v>
      </c>
      <c r="IK8">
        <v>120.80563779051499</v>
      </c>
      <c r="IL8">
        <v>120.85672822439901</v>
      </c>
      <c r="IM8">
        <v>118.011408743974</v>
      </c>
      <c r="IN8">
        <v>104.34619155673199</v>
      </c>
      <c r="IO8">
        <v>104.296978753755</v>
      </c>
      <c r="IP8">
        <v>112.127608307597</v>
      </c>
      <c r="IQ8">
        <v>117.515948655508</v>
      </c>
      <c r="IR8">
        <v>119.810293414904</v>
      </c>
      <c r="IS8">
        <v>123.2540870622</v>
      </c>
      <c r="IT8">
        <v>123.620036413324</v>
      </c>
      <c r="IU8">
        <v>125.20920040239299</v>
      </c>
      <c r="IV8">
        <v>126.048534782738</v>
      </c>
      <c r="IW8">
        <v>126.806790702998</v>
      </c>
      <c r="IX8">
        <v>126.619786968242</v>
      </c>
      <c r="IY8">
        <v>130.66189746818799</v>
      </c>
      <c r="IZ8">
        <v>130.01821240114</v>
      </c>
      <c r="JA8">
        <v>128.90547447403301</v>
      </c>
      <c r="JB8">
        <v>129.91884726755899</v>
      </c>
      <c r="JC8">
        <v>128.853013244209</v>
      </c>
      <c r="JD8">
        <v>129.98094580674601</v>
      </c>
      <c r="JE8">
        <v>129.666370479253</v>
      </c>
      <c r="JF8">
        <v>130.52504294574999</v>
      </c>
      <c r="JG8">
        <v>133.637625745431</v>
      </c>
      <c r="JH8">
        <v>135.49909585233999</v>
      </c>
      <c r="JI8">
        <v>134.090885901635</v>
      </c>
      <c r="JJ8">
        <v>134.54470078432601</v>
      </c>
      <c r="JK8">
        <v>133.31904788514399</v>
      </c>
      <c r="JL8">
        <v>133.98813152918399</v>
      </c>
    </row>
    <row r="10" spans="1:272">
      <c r="A10" t="s">
        <v>3721</v>
      </c>
      <c r="B10" t="s">
        <v>3722</v>
      </c>
      <c r="C10">
        <v>14600.3902782556</v>
      </c>
      <c r="E10">
        <v>64.028033186120595</v>
      </c>
      <c r="F10">
        <v>65.325975444683095</v>
      </c>
      <c r="G10">
        <v>65.421056964088706</v>
      </c>
      <c r="H10">
        <v>65.933349345495898</v>
      </c>
      <c r="I10">
        <v>68.252813766412899</v>
      </c>
      <c r="J10">
        <v>66.8663631149808</v>
      </c>
      <c r="K10">
        <v>67.995364069415302</v>
      </c>
      <c r="L10">
        <v>69.134812790161504</v>
      </c>
      <c r="M10">
        <v>69.236227170282802</v>
      </c>
      <c r="N10">
        <v>70.0758351223255</v>
      </c>
      <c r="O10">
        <v>70.311084559635106</v>
      </c>
      <c r="P10">
        <v>70.213257595767004</v>
      </c>
      <c r="Q10">
        <v>70.324283122178699</v>
      </c>
      <c r="R10">
        <v>69.100760899530599</v>
      </c>
      <c r="S10">
        <v>68.932764935097893</v>
      </c>
      <c r="T10">
        <v>68.431792673459995</v>
      </c>
      <c r="U10">
        <v>67.742406839552302</v>
      </c>
      <c r="V10">
        <v>67.537499029488401</v>
      </c>
      <c r="W10">
        <v>66.818067609550894</v>
      </c>
      <c r="X10">
        <v>66.624020771164794</v>
      </c>
      <c r="Y10">
        <v>65.751203671549902</v>
      </c>
      <c r="Z10">
        <v>66.896793985359693</v>
      </c>
      <c r="AA10">
        <v>66.737832902095406</v>
      </c>
      <c r="AB10">
        <v>65.172926728649799</v>
      </c>
      <c r="AC10">
        <v>66.961970219495001</v>
      </c>
      <c r="AD10">
        <v>68.117969453563802</v>
      </c>
      <c r="AE10">
        <v>67.921689231135105</v>
      </c>
      <c r="AF10">
        <v>69.427405956681994</v>
      </c>
      <c r="AG10">
        <v>68.4768704665575</v>
      </c>
      <c r="AH10">
        <v>69.980961978173397</v>
      </c>
      <c r="AI10">
        <v>70.325905107656794</v>
      </c>
      <c r="AJ10">
        <v>70.406860430806105</v>
      </c>
      <c r="AK10">
        <v>71.159928920834403</v>
      </c>
      <c r="AL10">
        <v>70.875226448542406</v>
      </c>
      <c r="AM10">
        <v>72.181756058298205</v>
      </c>
      <c r="AN10">
        <v>71.3265071293403</v>
      </c>
      <c r="AO10">
        <v>72.865252514188896</v>
      </c>
      <c r="AP10">
        <v>72.3628255847715</v>
      </c>
      <c r="AQ10">
        <v>72.9418465756454</v>
      </c>
      <c r="AR10">
        <v>72.932231456313801</v>
      </c>
      <c r="AS10">
        <v>72.797733791677302</v>
      </c>
      <c r="AT10">
        <v>72.774370997124805</v>
      </c>
      <c r="AU10">
        <v>73.868472219147094</v>
      </c>
      <c r="AV10">
        <v>72.459663589976799</v>
      </c>
      <c r="AW10">
        <v>75.293644751857599</v>
      </c>
      <c r="AX10">
        <v>76.498012172099905</v>
      </c>
      <c r="AY10">
        <v>77.021008900376103</v>
      </c>
      <c r="AZ10">
        <v>78.519815589021903</v>
      </c>
      <c r="BA10">
        <v>78.787764054737195</v>
      </c>
      <c r="BB10">
        <v>80.090618539403593</v>
      </c>
      <c r="BC10">
        <v>80.567990489131802</v>
      </c>
      <c r="BD10">
        <v>81.587545639948402</v>
      </c>
      <c r="BE10">
        <v>81.352389250863098</v>
      </c>
      <c r="BF10">
        <v>83.368532253570805</v>
      </c>
      <c r="BG10">
        <v>82.524963110572202</v>
      </c>
      <c r="BH10">
        <v>82.004027444935403</v>
      </c>
      <c r="BI10">
        <v>82.849610067775004</v>
      </c>
      <c r="BJ10">
        <v>83.785831805777207</v>
      </c>
      <c r="BK10">
        <v>84.847047229744405</v>
      </c>
      <c r="BL10">
        <v>85.665048529507303</v>
      </c>
      <c r="BM10">
        <v>85.519556191261202</v>
      </c>
      <c r="BN10">
        <v>85.178590954795993</v>
      </c>
      <c r="BO10">
        <v>85.143903451626201</v>
      </c>
      <c r="BP10">
        <v>87.452366956963601</v>
      </c>
      <c r="BQ10">
        <v>87.945548457458898</v>
      </c>
      <c r="BR10">
        <v>87.503499762324907</v>
      </c>
      <c r="BS10">
        <v>86.756029817107404</v>
      </c>
      <c r="BT10">
        <v>88.523683004794904</v>
      </c>
      <c r="BU10">
        <v>88.744362330400193</v>
      </c>
      <c r="BV10">
        <v>89.8067133619233</v>
      </c>
      <c r="BW10">
        <v>90.918797567229205</v>
      </c>
      <c r="BX10">
        <v>92.538146801010697</v>
      </c>
      <c r="BY10">
        <v>92.635578479244202</v>
      </c>
      <c r="BZ10">
        <v>93.372795810542002</v>
      </c>
      <c r="CA10">
        <v>93.773757652596203</v>
      </c>
      <c r="CB10">
        <v>94.299357102156407</v>
      </c>
      <c r="CC10">
        <v>94.884795840402404</v>
      </c>
      <c r="CD10">
        <v>95.277970866301402</v>
      </c>
      <c r="CE10">
        <v>94.355787208308499</v>
      </c>
      <c r="CF10">
        <v>95.698697988340996</v>
      </c>
      <c r="CG10">
        <v>96.655235202371799</v>
      </c>
      <c r="CH10">
        <v>96.871875733360696</v>
      </c>
      <c r="CI10">
        <v>98.328677058915105</v>
      </c>
      <c r="CJ10">
        <v>98.546829084380306</v>
      </c>
      <c r="CK10">
        <v>98.886862889529198</v>
      </c>
      <c r="CL10">
        <v>99.817954616374905</v>
      </c>
      <c r="CM10">
        <v>100.16689448751301</v>
      </c>
      <c r="CN10">
        <v>99.951631198583399</v>
      </c>
      <c r="CO10">
        <v>100.25911858616</v>
      </c>
      <c r="CP10">
        <v>100.967680517006</v>
      </c>
      <c r="CQ10">
        <v>101.33583833632601</v>
      </c>
      <c r="CR10">
        <v>101.771818213476</v>
      </c>
      <c r="CS10">
        <v>101.452368866597</v>
      </c>
      <c r="CT10">
        <v>102.726080924424</v>
      </c>
      <c r="CU10">
        <v>102.764483525549</v>
      </c>
      <c r="CV10">
        <v>102.295998947348</v>
      </c>
      <c r="CW10">
        <v>105.669495111114</v>
      </c>
      <c r="CX10">
        <v>104.830426976495</v>
      </c>
      <c r="CY10">
        <v>102.778550247512</v>
      </c>
      <c r="CZ10">
        <v>104.21467593061401</v>
      </c>
      <c r="DA10">
        <v>103.223399301584</v>
      </c>
      <c r="DB10">
        <v>102.641815947479</v>
      </c>
      <c r="DC10">
        <v>103.797750630698</v>
      </c>
      <c r="DD10">
        <v>102.572004831557</v>
      </c>
      <c r="DE10">
        <v>102.008075732629</v>
      </c>
      <c r="DF10">
        <v>101.672921471116</v>
      </c>
      <c r="DG10">
        <v>95.581452203078399</v>
      </c>
      <c r="DH10">
        <v>89.984154519688801</v>
      </c>
      <c r="DI10">
        <v>86.271001373532798</v>
      </c>
      <c r="DJ10">
        <v>84.875918138918294</v>
      </c>
      <c r="DK10">
        <v>83.930649945487701</v>
      </c>
      <c r="DL10">
        <v>85.2021359246298</v>
      </c>
      <c r="DM10">
        <v>84.189900513357998</v>
      </c>
      <c r="DN10">
        <v>86.274757270170198</v>
      </c>
      <c r="DO10">
        <v>87.962260727574602</v>
      </c>
      <c r="DP10">
        <v>88.186025040914402</v>
      </c>
      <c r="DQ10">
        <v>91.562946929267895</v>
      </c>
      <c r="DR10">
        <v>92.630130893812506</v>
      </c>
      <c r="DS10">
        <v>92.796741514443298</v>
      </c>
      <c r="DT10">
        <v>95.181093107989398</v>
      </c>
      <c r="DU10">
        <v>94.353516449187595</v>
      </c>
      <c r="DV10">
        <v>95.494754438899704</v>
      </c>
      <c r="DW10">
        <v>98.030884470521897</v>
      </c>
      <c r="DX10">
        <v>97.920886417937993</v>
      </c>
      <c r="DY10">
        <v>100.19875499848899</v>
      </c>
      <c r="DZ10">
        <v>101.42108979816101</v>
      </c>
      <c r="EA10">
        <v>100.680152115702</v>
      </c>
      <c r="EB10">
        <v>101.340565919865</v>
      </c>
      <c r="EC10">
        <v>101.339418417247</v>
      </c>
      <c r="ED10">
        <v>102.634392569585</v>
      </c>
      <c r="EE10">
        <v>103.635046845627</v>
      </c>
      <c r="EF10">
        <v>102.95053755877601</v>
      </c>
      <c r="EG10">
        <v>104.88370621060901</v>
      </c>
      <c r="EH10">
        <v>103.40857611102901</v>
      </c>
      <c r="EI10">
        <v>104.341393553128</v>
      </c>
      <c r="EJ10">
        <v>103.042967463464</v>
      </c>
      <c r="EK10">
        <v>104.831784097032</v>
      </c>
      <c r="EL10">
        <v>103.696292479288</v>
      </c>
      <c r="EM10">
        <v>103.98523798271999</v>
      </c>
      <c r="EN10">
        <v>105.527378895545</v>
      </c>
      <c r="EO10">
        <v>104.19454842851501</v>
      </c>
      <c r="EP10">
        <v>104.69668826982399</v>
      </c>
      <c r="EQ10">
        <v>104.383410668454</v>
      </c>
      <c r="ER10">
        <v>103.940391754285</v>
      </c>
      <c r="ES10">
        <v>103.840034891074</v>
      </c>
      <c r="ET10">
        <v>104.036957804716</v>
      </c>
      <c r="EU10">
        <v>105.11747761333299</v>
      </c>
      <c r="EV10">
        <v>103.56796401299999</v>
      </c>
      <c r="EW10">
        <v>106.77716782848699</v>
      </c>
      <c r="EX10">
        <v>106.117313685163</v>
      </c>
      <c r="EY10">
        <v>106.31320433977599</v>
      </c>
      <c r="EZ10">
        <v>106.14267752116</v>
      </c>
      <c r="FA10">
        <v>106.70279412129899</v>
      </c>
      <c r="FB10">
        <v>105.83894744347</v>
      </c>
      <c r="FC10">
        <v>106.214330931045</v>
      </c>
      <c r="FD10">
        <v>105.912549994415</v>
      </c>
      <c r="FE10">
        <v>108.037314326661</v>
      </c>
      <c r="FF10">
        <v>106.57854713263301</v>
      </c>
      <c r="FG10">
        <v>107.398964195372</v>
      </c>
      <c r="FH10">
        <v>108.011487789622</v>
      </c>
      <c r="FI10">
        <v>107.928965883321</v>
      </c>
      <c r="FJ10">
        <v>106.740202162937</v>
      </c>
      <c r="FK10">
        <v>108.420641360495</v>
      </c>
      <c r="FL10">
        <v>107.835065056323</v>
      </c>
      <c r="FM10">
        <v>108.11397789320201</v>
      </c>
      <c r="FN10">
        <v>108.79754527179099</v>
      </c>
      <c r="FO10">
        <v>108.68643322504001</v>
      </c>
      <c r="FP10">
        <v>108.47138694425</v>
      </c>
      <c r="FQ10">
        <v>110.198276532083</v>
      </c>
      <c r="FR10">
        <v>109.405069700425</v>
      </c>
      <c r="FS10">
        <v>109.613362550207</v>
      </c>
      <c r="FT10">
        <v>110.136860066037</v>
      </c>
      <c r="FU10">
        <v>109.66781913200001</v>
      </c>
      <c r="FV10">
        <v>110.05756496047201</v>
      </c>
      <c r="FW10">
        <v>110.426169601992</v>
      </c>
      <c r="FX10">
        <v>110.420508703954</v>
      </c>
      <c r="FY10">
        <v>112.913271238641</v>
      </c>
      <c r="FZ10">
        <v>111.944138898104</v>
      </c>
      <c r="GA10">
        <v>111.577557436013</v>
      </c>
      <c r="GB10">
        <v>112.826696620966</v>
      </c>
      <c r="GC10">
        <v>111.36460216934699</v>
      </c>
      <c r="GD10">
        <v>111.244414640271</v>
      </c>
      <c r="GE10">
        <v>112.85965851998201</v>
      </c>
      <c r="GF10">
        <v>112.033291093324</v>
      </c>
      <c r="GG10">
        <v>109.949118772733</v>
      </c>
      <c r="GH10">
        <v>112.487694212748</v>
      </c>
      <c r="GI10">
        <v>112.653832702451</v>
      </c>
      <c r="GJ10">
        <v>113.08362534397099</v>
      </c>
      <c r="GK10">
        <v>113.078882012215</v>
      </c>
      <c r="GL10">
        <v>113.784975081718</v>
      </c>
      <c r="GM10">
        <v>113.08634710438299</v>
      </c>
      <c r="GN10">
        <v>113.857102566363</v>
      </c>
      <c r="GO10">
        <v>111.531647851378</v>
      </c>
      <c r="GP10">
        <v>113.417593254552</v>
      </c>
      <c r="GQ10">
        <v>112.36500371822299</v>
      </c>
      <c r="GR10">
        <v>112.539776985533</v>
      </c>
      <c r="GS10">
        <v>112.767751213501</v>
      </c>
      <c r="GT10">
        <v>114.770673200269</v>
      </c>
      <c r="GU10">
        <v>112.674155360169</v>
      </c>
      <c r="GV10">
        <v>115.372020187015</v>
      </c>
      <c r="GW10">
        <v>115.043077055949</v>
      </c>
      <c r="GX10">
        <v>114.41800639832201</v>
      </c>
      <c r="GY10">
        <v>116.66198246520599</v>
      </c>
      <c r="GZ10">
        <v>117.878327120137</v>
      </c>
      <c r="HA10">
        <v>117.155100071267</v>
      </c>
      <c r="HB10">
        <v>116.75343635485601</v>
      </c>
      <c r="HC10">
        <v>119.02539908851099</v>
      </c>
      <c r="HD10">
        <v>117.688565308468</v>
      </c>
      <c r="HE10">
        <v>119.96911000700101</v>
      </c>
      <c r="HF10">
        <v>119.774376172264</v>
      </c>
      <c r="HG10">
        <v>119.82060672147701</v>
      </c>
      <c r="HH10">
        <v>120.833558108235</v>
      </c>
      <c r="HI10">
        <v>121.24275680005</v>
      </c>
      <c r="HJ10">
        <v>120.702244296785</v>
      </c>
      <c r="HK10">
        <v>123.451472451093</v>
      </c>
      <c r="HL10">
        <v>124.295954786164</v>
      </c>
      <c r="HM10">
        <v>123.63643299783701</v>
      </c>
      <c r="HN10">
        <v>123.403606776968</v>
      </c>
      <c r="HO10">
        <v>123.249693886958</v>
      </c>
      <c r="HP10">
        <v>123.522135121874</v>
      </c>
      <c r="HQ10">
        <v>125.1163270038</v>
      </c>
      <c r="HR10">
        <v>124.442716662815</v>
      </c>
      <c r="HS10">
        <v>126.478629719568</v>
      </c>
      <c r="HT10">
        <v>126.51739169460799</v>
      </c>
      <c r="HU10">
        <v>124.803400293321</v>
      </c>
      <c r="HV10">
        <v>127.057251119464</v>
      </c>
      <c r="HW10">
        <v>124.046526405916</v>
      </c>
      <c r="HX10">
        <v>122.514381994332</v>
      </c>
      <c r="HY10">
        <v>124.54055599466901</v>
      </c>
      <c r="HZ10">
        <v>123.365989691053</v>
      </c>
      <c r="IA10">
        <v>123.572961234773</v>
      </c>
      <c r="IB10">
        <v>124.581486635809</v>
      </c>
      <c r="IC10">
        <v>125.02701139087399</v>
      </c>
      <c r="ID10">
        <v>122.801905332175</v>
      </c>
      <c r="IE10">
        <v>125.15813524182801</v>
      </c>
      <c r="IF10">
        <v>125.58592399402499</v>
      </c>
      <c r="IG10">
        <v>124.116818850787</v>
      </c>
      <c r="IH10">
        <v>124.51044406931599</v>
      </c>
      <c r="II10">
        <v>122.917864382511</v>
      </c>
      <c r="IJ10">
        <v>122.386655222443</v>
      </c>
      <c r="IK10">
        <v>121.799890454501</v>
      </c>
      <c r="IL10">
        <v>120.83925211220399</v>
      </c>
      <c r="IM10">
        <v>117.05645200523701</v>
      </c>
      <c r="IN10">
        <v>105.740365642375</v>
      </c>
      <c r="IO10">
        <v>104.747630593398</v>
      </c>
      <c r="IP10">
        <v>111.90219921038</v>
      </c>
      <c r="IQ10">
        <v>116.516155442445</v>
      </c>
      <c r="IR10">
        <v>118.595102582197</v>
      </c>
      <c r="IS10">
        <v>122.230725391848</v>
      </c>
      <c r="IT10">
        <v>122.738320297326</v>
      </c>
      <c r="IU10">
        <v>124.991824272185</v>
      </c>
      <c r="IV10">
        <v>125.734407456554</v>
      </c>
      <c r="IW10">
        <v>125.62569139194299</v>
      </c>
      <c r="IX10">
        <v>126.25996864312501</v>
      </c>
      <c r="IY10">
        <v>130.96575306246299</v>
      </c>
      <c r="IZ10">
        <v>130.414776689397</v>
      </c>
      <c r="JA10">
        <v>129.573621886708</v>
      </c>
      <c r="JB10">
        <v>130.531024286856</v>
      </c>
      <c r="JC10">
        <v>129.13168854493199</v>
      </c>
      <c r="JD10">
        <v>130.1679285509</v>
      </c>
      <c r="JE10">
        <v>130.09173157309999</v>
      </c>
      <c r="JF10">
        <v>130.292432773158</v>
      </c>
      <c r="JG10">
        <v>133.87514276927899</v>
      </c>
      <c r="JH10">
        <v>136.97722464649399</v>
      </c>
      <c r="JI10">
        <v>135.85796380621599</v>
      </c>
      <c r="JJ10">
        <v>135.547816189299</v>
      </c>
      <c r="JK10">
        <v>134.17512874911699</v>
      </c>
      <c r="JL10">
        <v>135.37586432638301</v>
      </c>
    </row>
    <row r="11" spans="1:272">
      <c r="A11" t="s">
        <v>3723</v>
      </c>
      <c r="B11" t="s">
        <v>3724</v>
      </c>
      <c r="C11">
        <v>10384.6117232996</v>
      </c>
      <c r="E11">
        <v>73.939496336187403</v>
      </c>
      <c r="F11">
        <v>74.731149189493195</v>
      </c>
      <c r="G11">
        <v>75.397128358354607</v>
      </c>
      <c r="H11">
        <v>76.092499275673106</v>
      </c>
      <c r="I11">
        <v>78.800893789961194</v>
      </c>
      <c r="J11">
        <v>76.745080631344393</v>
      </c>
      <c r="K11">
        <v>77.899428433190096</v>
      </c>
      <c r="L11">
        <v>79.025459755477797</v>
      </c>
      <c r="M11">
        <v>79.350342621253802</v>
      </c>
      <c r="N11">
        <v>80.233232829198997</v>
      </c>
      <c r="O11">
        <v>80.295105346493798</v>
      </c>
      <c r="P11">
        <v>80.8785871721674</v>
      </c>
      <c r="Q11">
        <v>79.937249445153199</v>
      </c>
      <c r="R11">
        <v>78.568841098599407</v>
      </c>
      <c r="S11">
        <v>78.267341668132403</v>
      </c>
      <c r="T11">
        <v>77.533208485737106</v>
      </c>
      <c r="U11">
        <v>76.581690065091905</v>
      </c>
      <c r="V11">
        <v>76.453894066346805</v>
      </c>
      <c r="W11">
        <v>76.023042157575105</v>
      </c>
      <c r="X11">
        <v>75.388107744247193</v>
      </c>
      <c r="Y11">
        <v>74.705984241096999</v>
      </c>
      <c r="Z11">
        <v>75.953447075149796</v>
      </c>
      <c r="AA11">
        <v>75.615051729377896</v>
      </c>
      <c r="AB11">
        <v>74.035309614368103</v>
      </c>
      <c r="AC11">
        <v>75.415625147994206</v>
      </c>
      <c r="AD11">
        <v>76.867635641035207</v>
      </c>
      <c r="AE11">
        <v>76.682350781319798</v>
      </c>
      <c r="AF11">
        <v>77.626615699692593</v>
      </c>
      <c r="AG11">
        <v>76.579211618121604</v>
      </c>
      <c r="AH11">
        <v>79.114648317612506</v>
      </c>
      <c r="AI11">
        <v>78.577785686757196</v>
      </c>
      <c r="AJ11">
        <v>78.871241078694695</v>
      </c>
      <c r="AK11">
        <v>79.179742192099894</v>
      </c>
      <c r="AL11">
        <v>79.0431676021676</v>
      </c>
      <c r="AM11">
        <v>80.520972723949995</v>
      </c>
      <c r="AN11">
        <v>80.084403695324099</v>
      </c>
      <c r="AO11">
        <v>80.713740743410895</v>
      </c>
      <c r="AP11">
        <v>80.1793522059792</v>
      </c>
      <c r="AQ11">
        <v>81.208673988095299</v>
      </c>
      <c r="AR11">
        <v>80.901262583937097</v>
      </c>
      <c r="AS11">
        <v>80.8459600711832</v>
      </c>
      <c r="AT11">
        <v>80.977584876586903</v>
      </c>
      <c r="AU11">
        <v>81.750898533605096</v>
      </c>
      <c r="AV11">
        <v>79.982813688120103</v>
      </c>
      <c r="AW11">
        <v>82.571677031867495</v>
      </c>
      <c r="AX11">
        <v>83.933343615957199</v>
      </c>
      <c r="AY11">
        <v>84.895867265546798</v>
      </c>
      <c r="AZ11">
        <v>85.871156766981201</v>
      </c>
      <c r="BA11">
        <v>84.995843837369506</v>
      </c>
      <c r="BB11">
        <v>86.496009897616602</v>
      </c>
      <c r="BC11">
        <v>87.658882006264605</v>
      </c>
      <c r="BD11">
        <v>89.066415642226104</v>
      </c>
      <c r="BE11">
        <v>88.516925666409193</v>
      </c>
      <c r="BF11">
        <v>89.9095810482101</v>
      </c>
      <c r="BG11">
        <v>89.407518084889205</v>
      </c>
      <c r="BH11">
        <v>88.829123570264102</v>
      </c>
      <c r="BI11">
        <v>89.755239606419593</v>
      </c>
      <c r="BJ11">
        <v>90.5495179140879</v>
      </c>
      <c r="BK11">
        <v>91.540323629407695</v>
      </c>
      <c r="BL11">
        <v>92.163481633585903</v>
      </c>
      <c r="BM11">
        <v>92.069799500145606</v>
      </c>
      <c r="BN11">
        <v>91.555757761273398</v>
      </c>
      <c r="BO11">
        <v>90.824739553650105</v>
      </c>
      <c r="BP11">
        <v>93.336368189988704</v>
      </c>
      <c r="BQ11">
        <v>93.745644083071895</v>
      </c>
      <c r="BR11">
        <v>93.1746390364289</v>
      </c>
      <c r="BS11">
        <v>92.491453018898497</v>
      </c>
      <c r="BT11">
        <v>93.502395480219107</v>
      </c>
      <c r="BU11">
        <v>94.718761185033799</v>
      </c>
      <c r="BV11">
        <v>95.623580103696796</v>
      </c>
      <c r="BW11">
        <v>96.844440491445695</v>
      </c>
      <c r="BX11">
        <v>98.994011422761901</v>
      </c>
      <c r="BY11">
        <v>98.702886075669497</v>
      </c>
      <c r="BZ11">
        <v>99.030877597313193</v>
      </c>
      <c r="CA11">
        <v>99.418883611324404</v>
      </c>
      <c r="CB11">
        <v>100.36698127153601</v>
      </c>
      <c r="CC11">
        <v>100.981579373137</v>
      </c>
      <c r="CD11">
        <v>100.654074339838</v>
      </c>
      <c r="CE11">
        <v>99.575434476404894</v>
      </c>
      <c r="CF11">
        <v>100.44294560815599</v>
      </c>
      <c r="CG11">
        <v>101.525360550223</v>
      </c>
      <c r="CH11">
        <v>101.991162129925</v>
      </c>
      <c r="CI11">
        <v>102.736584450558</v>
      </c>
      <c r="CJ11">
        <v>104.337768243902</v>
      </c>
      <c r="CK11">
        <v>103.519114249415</v>
      </c>
      <c r="CL11">
        <v>104.894102026159</v>
      </c>
      <c r="CM11">
        <v>104.70072239871099</v>
      </c>
      <c r="CN11">
        <v>104.166347342416</v>
      </c>
      <c r="CO11">
        <v>104.52784009147101</v>
      </c>
      <c r="CP11">
        <v>105.203302119518</v>
      </c>
      <c r="CQ11">
        <v>105.15400322046099</v>
      </c>
      <c r="CR11">
        <v>105.111660122091</v>
      </c>
      <c r="CS11">
        <v>105.171189607089</v>
      </c>
      <c r="CT11">
        <v>105.85128991239</v>
      </c>
      <c r="CU11">
        <v>105.98037475930001</v>
      </c>
      <c r="CV11">
        <v>106.23706941864501</v>
      </c>
      <c r="CW11">
        <v>108.456261036201</v>
      </c>
      <c r="CX11">
        <v>108.214377516168</v>
      </c>
      <c r="CY11">
        <v>106.640027725856</v>
      </c>
      <c r="CZ11">
        <v>106.27498071897401</v>
      </c>
      <c r="DA11">
        <v>105.445999817103</v>
      </c>
      <c r="DB11">
        <v>104.510492682997</v>
      </c>
      <c r="DC11">
        <v>105.435331246293</v>
      </c>
      <c r="DD11">
        <v>104.014853487351</v>
      </c>
      <c r="DE11">
        <v>103.841287161785</v>
      </c>
      <c r="DF11">
        <v>103.609396809204</v>
      </c>
      <c r="DG11">
        <v>98.688463358279606</v>
      </c>
      <c r="DH11">
        <v>93.468749881893203</v>
      </c>
      <c r="DI11">
        <v>90.012350763290698</v>
      </c>
      <c r="DJ11">
        <v>88.101342243121294</v>
      </c>
      <c r="DK11">
        <v>86.717478412338394</v>
      </c>
      <c r="DL11">
        <v>86.632592338238297</v>
      </c>
      <c r="DM11">
        <v>85.242458777454601</v>
      </c>
      <c r="DN11">
        <v>86.130037932670703</v>
      </c>
      <c r="DO11">
        <v>88.402443672218894</v>
      </c>
      <c r="DP11">
        <v>88.9982956140542</v>
      </c>
      <c r="DQ11">
        <v>92.239696032824696</v>
      </c>
      <c r="DR11">
        <v>92.817907364710905</v>
      </c>
      <c r="DS11">
        <v>93.449861661943501</v>
      </c>
      <c r="DT11">
        <v>94.525150823659203</v>
      </c>
      <c r="DU11">
        <v>94.622142011557301</v>
      </c>
      <c r="DV11">
        <v>95.3177969010341</v>
      </c>
      <c r="DW11">
        <v>97.781734447267695</v>
      </c>
      <c r="DX11">
        <v>97.3620394028801</v>
      </c>
      <c r="DY11">
        <v>101.087807356315</v>
      </c>
      <c r="DZ11">
        <v>101.991325798399</v>
      </c>
      <c r="EA11">
        <v>100.91349604930301</v>
      </c>
      <c r="EB11">
        <v>101.58748074566699</v>
      </c>
      <c r="EC11">
        <v>101.32256211232099</v>
      </c>
      <c r="ED11">
        <v>102.275930769551</v>
      </c>
      <c r="EE11">
        <v>103.234417203614</v>
      </c>
      <c r="EF11">
        <v>102.50326720209</v>
      </c>
      <c r="EG11">
        <v>104.58981316891</v>
      </c>
      <c r="EH11">
        <v>102.935931604385</v>
      </c>
      <c r="EI11">
        <v>103.669891349552</v>
      </c>
      <c r="EJ11">
        <v>102.570885644423</v>
      </c>
      <c r="EK11">
        <v>104.460875999103</v>
      </c>
      <c r="EL11">
        <v>103.072983858502</v>
      </c>
      <c r="EM11">
        <v>104.156938448708</v>
      </c>
      <c r="EN11">
        <v>104.927779853559</v>
      </c>
      <c r="EO11">
        <v>103.676399163566</v>
      </c>
      <c r="EP11">
        <v>104.194539055248</v>
      </c>
      <c r="EQ11">
        <v>103.444267743499</v>
      </c>
      <c r="ER11">
        <v>103.120559066358</v>
      </c>
      <c r="ES11">
        <v>103.676169237906</v>
      </c>
      <c r="ET11">
        <v>103.216180784318</v>
      </c>
      <c r="EU11">
        <v>103.667320608962</v>
      </c>
      <c r="EV11">
        <v>103.223684072887</v>
      </c>
      <c r="EW11">
        <v>104.67601218207299</v>
      </c>
      <c r="EX11">
        <v>104.201131994327</v>
      </c>
      <c r="EY11">
        <v>104.31786318925499</v>
      </c>
      <c r="EZ11">
        <v>104.559578298145</v>
      </c>
      <c r="FA11">
        <v>104.39540149009601</v>
      </c>
      <c r="FB11">
        <v>102.89075011972299</v>
      </c>
      <c r="FC11">
        <v>103.26840886478</v>
      </c>
      <c r="FD11">
        <v>103.03874899749501</v>
      </c>
      <c r="FE11">
        <v>103.90682670804399</v>
      </c>
      <c r="FF11">
        <v>103.31471568520099</v>
      </c>
      <c r="FG11">
        <v>102.156790454527</v>
      </c>
      <c r="FH11">
        <v>103.403930259715</v>
      </c>
      <c r="FI11">
        <v>104.08095285023199</v>
      </c>
      <c r="FJ11">
        <v>104.055290502463</v>
      </c>
      <c r="FK11">
        <v>104.74135686480901</v>
      </c>
      <c r="FL11">
        <v>104.64858622893099</v>
      </c>
      <c r="FM11">
        <v>105.24267166379801</v>
      </c>
      <c r="FN11">
        <v>105.392333363299</v>
      </c>
      <c r="FO11">
        <v>105.964022153616</v>
      </c>
      <c r="FP11">
        <v>105.690783224852</v>
      </c>
      <c r="FQ11">
        <v>106.581518815712</v>
      </c>
      <c r="FR11">
        <v>105.63263747021701</v>
      </c>
      <c r="FS11">
        <v>107.038707186328</v>
      </c>
      <c r="FT11">
        <v>107.230769926946</v>
      </c>
      <c r="FU11">
        <v>106.865160250836</v>
      </c>
      <c r="FV11">
        <v>107.293843045939</v>
      </c>
      <c r="FW11">
        <v>108.040530779698</v>
      </c>
      <c r="FX11">
        <v>107.767107682356</v>
      </c>
      <c r="FY11">
        <v>109.03306158377499</v>
      </c>
      <c r="FZ11">
        <v>108.651741845169</v>
      </c>
      <c r="GA11">
        <v>108.801185557306</v>
      </c>
      <c r="GB11">
        <v>110.583173395762</v>
      </c>
      <c r="GC11">
        <v>110.490706443748</v>
      </c>
      <c r="GD11">
        <v>110.561840457717</v>
      </c>
      <c r="GE11">
        <v>112.07164610766</v>
      </c>
      <c r="GF11">
        <v>111.15760999226799</v>
      </c>
      <c r="GG11">
        <v>109.843916207993</v>
      </c>
      <c r="GH11">
        <v>110.65665698991</v>
      </c>
      <c r="GI11">
        <v>111.390428498433</v>
      </c>
      <c r="GJ11">
        <v>111.74358427212999</v>
      </c>
      <c r="GK11">
        <v>112.20066785765199</v>
      </c>
      <c r="GL11">
        <v>112.90752073935199</v>
      </c>
      <c r="GM11">
        <v>111.8730813408</v>
      </c>
      <c r="GN11">
        <v>111.587133004335</v>
      </c>
      <c r="GO11">
        <v>111.92203608394</v>
      </c>
      <c r="GP11">
        <v>114.035925106455</v>
      </c>
      <c r="GQ11">
        <v>111.82863856771</v>
      </c>
      <c r="GR11">
        <v>112.726790089633</v>
      </c>
      <c r="GS11">
        <v>112.387662202741</v>
      </c>
      <c r="GT11">
        <v>114.011514445567</v>
      </c>
      <c r="GU11">
        <v>113.146085564853</v>
      </c>
      <c r="GV11">
        <v>114.884672969173</v>
      </c>
      <c r="GW11">
        <v>114.044288857024</v>
      </c>
      <c r="GX11">
        <v>113.392045250362</v>
      </c>
      <c r="GY11">
        <v>114.83927730896799</v>
      </c>
      <c r="GZ11">
        <v>114.300553373607</v>
      </c>
      <c r="HA11">
        <v>115.078317406162</v>
      </c>
      <c r="HB11">
        <v>114.306811757242</v>
      </c>
      <c r="HC11">
        <v>116.112423757195</v>
      </c>
      <c r="HD11">
        <v>116.079733129996</v>
      </c>
      <c r="HE11">
        <v>118.574445173195</v>
      </c>
      <c r="HF11">
        <v>118.100285482586</v>
      </c>
      <c r="HG11">
        <v>118.835251065691</v>
      </c>
      <c r="HH11">
        <v>119.54829764419701</v>
      </c>
      <c r="HI11">
        <v>119.535920843418</v>
      </c>
      <c r="HJ11">
        <v>118.77779823949101</v>
      </c>
      <c r="HK11">
        <v>120.747660621913</v>
      </c>
      <c r="HL11">
        <v>121.92640504362799</v>
      </c>
      <c r="HM11">
        <v>121.225300469565</v>
      </c>
      <c r="HN11">
        <v>120.720932106758</v>
      </c>
      <c r="HO11">
        <v>120.61505026246201</v>
      </c>
      <c r="HP11">
        <v>120.768015811758</v>
      </c>
      <c r="HQ11">
        <v>121.27878271757599</v>
      </c>
      <c r="HR11">
        <v>121.203870671983</v>
      </c>
      <c r="HS11">
        <v>121.896376721781</v>
      </c>
      <c r="HT11">
        <v>121.374673277851</v>
      </c>
      <c r="HU11">
        <v>120.61645885083</v>
      </c>
      <c r="HV11">
        <v>122.611550937438</v>
      </c>
      <c r="HW11">
        <v>120.761454322611</v>
      </c>
      <c r="HX11">
        <v>121.967001263753</v>
      </c>
      <c r="HY11">
        <v>122.146906261993</v>
      </c>
      <c r="HZ11">
        <v>121.007788687568</v>
      </c>
      <c r="IA11">
        <v>121.66176427506601</v>
      </c>
      <c r="IB11">
        <v>120.336606127536</v>
      </c>
      <c r="IC11">
        <v>122.158561304261</v>
      </c>
      <c r="ID11">
        <v>120.457433392391</v>
      </c>
      <c r="IE11">
        <v>121.931267702944</v>
      </c>
      <c r="IF11">
        <v>121.91540697038</v>
      </c>
      <c r="IG11">
        <v>121.11204946913</v>
      </c>
      <c r="IH11">
        <v>121.087813756502</v>
      </c>
      <c r="II11">
        <v>119.007106177309</v>
      </c>
      <c r="IJ11">
        <v>118.682791730399</v>
      </c>
      <c r="IK11">
        <v>118.826460843444</v>
      </c>
      <c r="IL11">
        <v>117.97590468603499</v>
      </c>
      <c r="IM11">
        <v>113.40923509689701</v>
      </c>
      <c r="IN11">
        <v>100.5199611708</v>
      </c>
      <c r="IO11">
        <v>101.68034832870001</v>
      </c>
      <c r="IP11">
        <v>107.64962654768701</v>
      </c>
      <c r="IQ11">
        <v>113.59637930340099</v>
      </c>
      <c r="IR11">
        <v>115.995874674684</v>
      </c>
      <c r="IS11">
        <v>118.631899628517</v>
      </c>
      <c r="IT11">
        <v>119.907825189307</v>
      </c>
      <c r="IU11">
        <v>122.367185513588</v>
      </c>
      <c r="IV11">
        <v>122.043641585244</v>
      </c>
      <c r="IW11">
        <v>121.280539827353</v>
      </c>
      <c r="IX11">
        <v>121.439263298097</v>
      </c>
      <c r="IY11">
        <v>125.082572858709</v>
      </c>
      <c r="IZ11">
        <v>124.849160223566</v>
      </c>
      <c r="JA11">
        <v>124.798573734725</v>
      </c>
      <c r="JB11">
        <v>125.19498763073901</v>
      </c>
      <c r="JC11">
        <v>124.01231875137501</v>
      </c>
      <c r="JD11">
        <v>125.249195136259</v>
      </c>
      <c r="JE11">
        <v>124.975767168665</v>
      </c>
      <c r="JF11">
        <v>125.226926161637</v>
      </c>
      <c r="JG11">
        <v>129.346448572714</v>
      </c>
      <c r="JH11">
        <v>132.95893235393299</v>
      </c>
      <c r="JI11">
        <v>131.93637454423401</v>
      </c>
      <c r="JJ11">
        <v>130.86808058974401</v>
      </c>
      <c r="JK11">
        <v>131.69875954881101</v>
      </c>
      <c r="JL11">
        <v>133.142641905472</v>
      </c>
    </row>
    <row r="12" spans="1:272">
      <c r="A12" t="s">
        <v>3725</v>
      </c>
      <c r="B12" t="s">
        <v>3726</v>
      </c>
      <c r="C12">
        <v>3984.0676092141798</v>
      </c>
      <c r="E12">
        <v>80.471728732927502</v>
      </c>
      <c r="F12">
        <v>80.857018756856604</v>
      </c>
      <c r="G12">
        <v>81.550744071461807</v>
      </c>
      <c r="H12">
        <v>81.2671977924592</v>
      </c>
      <c r="I12">
        <v>86.278400753126903</v>
      </c>
      <c r="J12">
        <v>81.470110586764093</v>
      </c>
      <c r="K12">
        <v>83.592273684389298</v>
      </c>
      <c r="L12">
        <v>85.199180868138896</v>
      </c>
      <c r="M12">
        <v>85.174581837966301</v>
      </c>
      <c r="N12">
        <v>86.876891981231793</v>
      </c>
      <c r="O12">
        <v>87.408678090757903</v>
      </c>
      <c r="P12">
        <v>89.466118063746904</v>
      </c>
      <c r="Q12">
        <v>86.842970337496098</v>
      </c>
      <c r="R12">
        <v>85.371977296048897</v>
      </c>
      <c r="S12">
        <v>85.545317561246094</v>
      </c>
      <c r="T12">
        <v>85.526853967970794</v>
      </c>
      <c r="U12">
        <v>84.483937474639802</v>
      </c>
      <c r="V12">
        <v>84.471071337688798</v>
      </c>
      <c r="W12">
        <v>84.009430444611397</v>
      </c>
      <c r="X12">
        <v>82.626531522942599</v>
      </c>
      <c r="Y12">
        <v>82.4757691401974</v>
      </c>
      <c r="Z12">
        <v>83.046535902932007</v>
      </c>
      <c r="AA12">
        <v>83.3792410433703</v>
      </c>
      <c r="AB12">
        <v>81.421278225620796</v>
      </c>
      <c r="AC12">
        <v>81.935378705254493</v>
      </c>
      <c r="AD12">
        <v>83.430118686252001</v>
      </c>
      <c r="AE12">
        <v>82.782303005243406</v>
      </c>
      <c r="AF12">
        <v>83.282711792712206</v>
      </c>
      <c r="AG12">
        <v>80.549345944758599</v>
      </c>
      <c r="AH12">
        <v>84.959968357471993</v>
      </c>
      <c r="AI12">
        <v>83.134845715313901</v>
      </c>
      <c r="AJ12">
        <v>83.688360050656399</v>
      </c>
      <c r="AK12">
        <v>84.609460532044295</v>
      </c>
      <c r="AL12">
        <v>85.227248449462095</v>
      </c>
      <c r="AM12">
        <v>85.392201357475301</v>
      </c>
      <c r="AN12">
        <v>84.697539638118798</v>
      </c>
      <c r="AO12">
        <v>85.648236077879204</v>
      </c>
      <c r="AP12">
        <v>85.8189434226354</v>
      </c>
      <c r="AQ12">
        <v>86.748867933678099</v>
      </c>
      <c r="AR12">
        <v>85.566114601613407</v>
      </c>
      <c r="AS12">
        <v>86.153495121179006</v>
      </c>
      <c r="AT12">
        <v>85.666356775325994</v>
      </c>
      <c r="AU12">
        <v>86.542324627397207</v>
      </c>
      <c r="AV12">
        <v>84.006823890731795</v>
      </c>
      <c r="AW12">
        <v>86.265448233578397</v>
      </c>
      <c r="AX12">
        <v>88.563924329388897</v>
      </c>
      <c r="AY12">
        <v>89.887226743902204</v>
      </c>
      <c r="AZ12">
        <v>89.547438875289899</v>
      </c>
      <c r="BA12">
        <v>88.279096026539904</v>
      </c>
      <c r="BB12">
        <v>90.634012735137603</v>
      </c>
      <c r="BC12">
        <v>90.514317826916894</v>
      </c>
      <c r="BD12">
        <v>92.886340082326996</v>
      </c>
      <c r="BE12">
        <v>91.534215897351402</v>
      </c>
      <c r="BF12">
        <v>92.4678159431447</v>
      </c>
      <c r="BG12">
        <v>92.2680315068217</v>
      </c>
      <c r="BH12">
        <v>91.686916104189606</v>
      </c>
      <c r="BI12">
        <v>93.845348485196794</v>
      </c>
      <c r="BJ12">
        <v>93.543525038695506</v>
      </c>
      <c r="BK12">
        <v>94.707902152579095</v>
      </c>
      <c r="BL12">
        <v>95.573439997759806</v>
      </c>
      <c r="BM12">
        <v>94.913324631240002</v>
      </c>
      <c r="BN12">
        <v>93.221211583198397</v>
      </c>
      <c r="BO12">
        <v>93.3307583151161</v>
      </c>
      <c r="BP12">
        <v>96.693889796740905</v>
      </c>
      <c r="BQ12">
        <v>96.197708883572105</v>
      </c>
      <c r="BR12">
        <v>95.491192569553803</v>
      </c>
      <c r="BS12">
        <v>94.296754178780603</v>
      </c>
      <c r="BT12">
        <v>95.612492573433997</v>
      </c>
      <c r="BU12">
        <v>97.399873393763997</v>
      </c>
      <c r="BV12">
        <v>96.795722281375902</v>
      </c>
      <c r="BW12">
        <v>98.960132038626099</v>
      </c>
      <c r="BX12">
        <v>102.313469064958</v>
      </c>
      <c r="BY12">
        <v>99.241693666660794</v>
      </c>
      <c r="BZ12">
        <v>100.712089359277</v>
      </c>
      <c r="CA12">
        <v>100.883903601079</v>
      </c>
      <c r="CB12">
        <v>102.229632609354</v>
      </c>
      <c r="CC12">
        <v>102.41259547941701</v>
      </c>
      <c r="CD12">
        <v>103.232497471991</v>
      </c>
      <c r="CE12">
        <v>102.530354820111</v>
      </c>
      <c r="CF12">
        <v>102.792831903397</v>
      </c>
      <c r="CG12">
        <v>104.56383567656501</v>
      </c>
      <c r="CH12">
        <v>106.33488902601199</v>
      </c>
      <c r="CI12">
        <v>106.686033841088</v>
      </c>
      <c r="CJ12">
        <v>108.67488835763299</v>
      </c>
      <c r="CK12">
        <v>106.85619278849499</v>
      </c>
      <c r="CL12">
        <v>109.224550746679</v>
      </c>
      <c r="CM12">
        <v>107.18147788026</v>
      </c>
      <c r="CN12">
        <v>107.45337840991</v>
      </c>
      <c r="CO12">
        <v>108.29868635464599</v>
      </c>
      <c r="CP12">
        <v>108.426155314892</v>
      </c>
      <c r="CQ12">
        <v>108.029969803433</v>
      </c>
      <c r="CR12">
        <v>109.114832143215</v>
      </c>
      <c r="CS12">
        <v>108.54762443510501</v>
      </c>
      <c r="CT12">
        <v>108.877393715457</v>
      </c>
      <c r="CU12">
        <v>108.69495484355799</v>
      </c>
      <c r="CV12">
        <v>109.504030635059</v>
      </c>
      <c r="CW12">
        <v>111.65965207395899</v>
      </c>
      <c r="CX12">
        <v>110.384495473063</v>
      </c>
      <c r="CY12">
        <v>109.06191710871499</v>
      </c>
      <c r="CZ12">
        <v>109.14930863628901</v>
      </c>
      <c r="DA12">
        <v>108.47482005131199</v>
      </c>
      <c r="DB12">
        <v>107.069803986032</v>
      </c>
      <c r="DC12">
        <v>107.768384525245</v>
      </c>
      <c r="DD12">
        <v>106.607676101953</v>
      </c>
      <c r="DE12">
        <v>106.61365373800101</v>
      </c>
      <c r="DF12">
        <v>104.84152877222699</v>
      </c>
      <c r="DG12">
        <v>100.772431657106</v>
      </c>
      <c r="DH12">
        <v>95.847823720468895</v>
      </c>
      <c r="DI12">
        <v>93.358146872208906</v>
      </c>
      <c r="DJ12">
        <v>92.790313136447196</v>
      </c>
      <c r="DK12">
        <v>90.161300890021906</v>
      </c>
      <c r="DL12">
        <v>89.781217329842804</v>
      </c>
      <c r="DM12">
        <v>88.822505202949102</v>
      </c>
      <c r="DN12">
        <v>89.082968830180207</v>
      </c>
      <c r="DO12">
        <v>90.386660035270097</v>
      </c>
      <c r="DP12">
        <v>91.272333191736095</v>
      </c>
      <c r="DQ12">
        <v>93.352296338679295</v>
      </c>
      <c r="DR12">
        <v>94.640973034844805</v>
      </c>
      <c r="DS12">
        <v>94.079868121635997</v>
      </c>
      <c r="DT12">
        <v>94.763291533273105</v>
      </c>
      <c r="DU12">
        <v>95.530363208101605</v>
      </c>
      <c r="DV12">
        <v>94.737800330413506</v>
      </c>
      <c r="DW12">
        <v>98.427470053152504</v>
      </c>
      <c r="DX12">
        <v>97.934606860905703</v>
      </c>
      <c r="DY12">
        <v>101.656001331555</v>
      </c>
      <c r="DZ12">
        <v>101.17171194266</v>
      </c>
      <c r="EA12">
        <v>100.09112783423799</v>
      </c>
      <c r="EB12">
        <v>100.617763470722</v>
      </c>
      <c r="EC12">
        <v>100.728317067837</v>
      </c>
      <c r="ED12">
        <v>102.49488146774399</v>
      </c>
      <c r="EE12">
        <v>104.466496571178</v>
      </c>
      <c r="EF12">
        <v>102.143459861493</v>
      </c>
      <c r="EG12">
        <v>103.51742342492101</v>
      </c>
      <c r="EH12">
        <v>103.202564778815</v>
      </c>
      <c r="EI12">
        <v>102.844584130097</v>
      </c>
      <c r="EJ12">
        <v>103.262457337078</v>
      </c>
      <c r="EK12">
        <v>103.423707794069</v>
      </c>
      <c r="EL12">
        <v>102.61034416147599</v>
      </c>
      <c r="EM12">
        <v>103.337493020312</v>
      </c>
      <c r="EN12">
        <v>104.356755660381</v>
      </c>
      <c r="EO12">
        <v>103.24774648211</v>
      </c>
      <c r="EP12">
        <v>101.90439542072799</v>
      </c>
      <c r="EQ12">
        <v>101.570495257734</v>
      </c>
      <c r="ER12">
        <v>100.120084196785</v>
      </c>
      <c r="ES12">
        <v>98.772986339072403</v>
      </c>
      <c r="ET12">
        <v>101.049542651311</v>
      </c>
      <c r="EU12">
        <v>100.27753959815099</v>
      </c>
      <c r="EV12">
        <v>99.355412149161097</v>
      </c>
      <c r="EW12">
        <v>100.841247834058</v>
      </c>
      <c r="EX12">
        <v>99.858820375738702</v>
      </c>
      <c r="EY12">
        <v>99.850992447405801</v>
      </c>
      <c r="EZ12">
        <v>100.99129884075801</v>
      </c>
      <c r="FA12">
        <v>97.675707955501807</v>
      </c>
      <c r="FB12">
        <v>98.922607970859602</v>
      </c>
      <c r="FC12">
        <v>97.347688880452196</v>
      </c>
      <c r="FD12">
        <v>97.923857451642704</v>
      </c>
      <c r="FE12">
        <v>99.426633081879004</v>
      </c>
      <c r="FF12">
        <v>97.669544435023894</v>
      </c>
      <c r="FG12">
        <v>96.810150905472995</v>
      </c>
      <c r="FH12">
        <v>98.057479060725598</v>
      </c>
      <c r="FI12">
        <v>98.521849179549804</v>
      </c>
      <c r="FJ12">
        <v>98.620360972613597</v>
      </c>
      <c r="FK12">
        <v>99.549923955919894</v>
      </c>
      <c r="FL12">
        <v>99.843281376386201</v>
      </c>
      <c r="FM12">
        <v>99.476469094749902</v>
      </c>
      <c r="FN12">
        <v>99.352413472337403</v>
      </c>
      <c r="FO12">
        <v>99.823469183309399</v>
      </c>
      <c r="FP12">
        <v>100.06375587518799</v>
      </c>
      <c r="FQ12">
        <v>101.20893537972201</v>
      </c>
      <c r="FR12">
        <v>100.39084226198101</v>
      </c>
      <c r="FS12">
        <v>99.947353993333493</v>
      </c>
      <c r="FT12">
        <v>100.18188989371799</v>
      </c>
      <c r="FU12">
        <v>100.62947377700699</v>
      </c>
      <c r="FV12">
        <v>101.988874397416</v>
      </c>
      <c r="FW12">
        <v>101.821872128644</v>
      </c>
      <c r="FX12">
        <v>101.78826533290101</v>
      </c>
      <c r="FY12">
        <v>102.743458245878</v>
      </c>
      <c r="FZ12">
        <v>101.39372856515099</v>
      </c>
      <c r="GA12">
        <v>101.125871547057</v>
      </c>
      <c r="GB12">
        <v>101.927166712738</v>
      </c>
      <c r="GC12">
        <v>103.312684857249</v>
      </c>
      <c r="GD12">
        <v>104.09799004231201</v>
      </c>
      <c r="GE12">
        <v>104.81409426455799</v>
      </c>
      <c r="GF12">
        <v>103.853836514565</v>
      </c>
      <c r="GG12">
        <v>104.413071600837</v>
      </c>
      <c r="GH12">
        <v>103.739484415264</v>
      </c>
      <c r="GI12">
        <v>105.0262676144</v>
      </c>
      <c r="GJ12">
        <v>104.618836169473</v>
      </c>
      <c r="GK12">
        <v>106.01735043113599</v>
      </c>
      <c r="GL12">
        <v>106.560836056444</v>
      </c>
      <c r="GM12">
        <v>105.456005109847</v>
      </c>
      <c r="GN12">
        <v>106.02831491280099</v>
      </c>
      <c r="GO12">
        <v>107.070227273532</v>
      </c>
      <c r="GP12">
        <v>108.962420056478</v>
      </c>
      <c r="GQ12">
        <v>106.206850519376</v>
      </c>
      <c r="GR12">
        <v>107.12797929128701</v>
      </c>
      <c r="GS12">
        <v>106.504868580617</v>
      </c>
      <c r="GT12">
        <v>107.017617795189</v>
      </c>
      <c r="GU12">
        <v>107.04857530441799</v>
      </c>
      <c r="GV12">
        <v>108.69547115612001</v>
      </c>
      <c r="GW12">
        <v>107.75920792537801</v>
      </c>
      <c r="GX12">
        <v>107.55988168445199</v>
      </c>
      <c r="GY12">
        <v>108.896282972023</v>
      </c>
      <c r="GZ12">
        <v>107.37996247754801</v>
      </c>
      <c r="HA12">
        <v>108.53612571054001</v>
      </c>
      <c r="HB12">
        <v>108.49846940198501</v>
      </c>
      <c r="HC12">
        <v>109.42798514735399</v>
      </c>
      <c r="HD12">
        <v>108.679698114197</v>
      </c>
      <c r="HE12">
        <v>112.36114295234501</v>
      </c>
      <c r="HF12">
        <v>110.00387757694401</v>
      </c>
      <c r="HG12">
        <v>111.67912706134901</v>
      </c>
      <c r="HH12">
        <v>113.54648500674401</v>
      </c>
      <c r="HI12">
        <v>112.127322926959</v>
      </c>
      <c r="HJ12">
        <v>112.707119611236</v>
      </c>
      <c r="HK12">
        <v>113.810810092754</v>
      </c>
      <c r="HL12">
        <v>113.38428768013</v>
      </c>
      <c r="HM12">
        <v>113.240692597547</v>
      </c>
      <c r="HN12">
        <v>112.49977462673399</v>
      </c>
      <c r="HO12">
        <v>112.249273941208</v>
      </c>
      <c r="HP12">
        <v>113.628732499571</v>
      </c>
      <c r="HQ12">
        <v>113.260800774429</v>
      </c>
      <c r="HR12">
        <v>114.152853162629</v>
      </c>
      <c r="HS12">
        <v>114.775589105892</v>
      </c>
      <c r="HT12">
        <v>114.474260730352</v>
      </c>
      <c r="HU12">
        <v>112.789443307029</v>
      </c>
      <c r="HV12">
        <v>114.196748355208</v>
      </c>
      <c r="HW12">
        <v>112.657601646893</v>
      </c>
      <c r="HX12">
        <v>114.88053316117001</v>
      </c>
      <c r="HY12">
        <v>115.15663465813699</v>
      </c>
      <c r="HZ12">
        <v>114.153083086585</v>
      </c>
      <c r="IA12">
        <v>114.182037285446</v>
      </c>
      <c r="IB12">
        <v>113.081601614598</v>
      </c>
      <c r="IC12">
        <v>114.095498453603</v>
      </c>
      <c r="ID12">
        <v>113.740278268913</v>
      </c>
      <c r="IE12">
        <v>114.185228368617</v>
      </c>
      <c r="IF12">
        <v>113.041728652533</v>
      </c>
      <c r="IG12">
        <v>113.861735799592</v>
      </c>
      <c r="IH12">
        <v>113.326865683233</v>
      </c>
      <c r="II12">
        <v>112.213046592373</v>
      </c>
      <c r="IJ12">
        <v>110.28536118790799</v>
      </c>
      <c r="IK12">
        <v>111.99767628136399</v>
      </c>
      <c r="IL12">
        <v>112.468147488903</v>
      </c>
      <c r="IM12">
        <v>100.520781348011</v>
      </c>
      <c r="IN12">
        <v>85.114093657776706</v>
      </c>
      <c r="IO12">
        <v>91.851374809501493</v>
      </c>
      <c r="IP12">
        <v>99.511053648786699</v>
      </c>
      <c r="IQ12">
        <v>103.750685568161</v>
      </c>
      <c r="IR12">
        <v>107.077995693018</v>
      </c>
      <c r="IS12">
        <v>108.87002125019499</v>
      </c>
      <c r="IT12">
        <v>109.363829599734</v>
      </c>
      <c r="IU12">
        <v>110.757384292658</v>
      </c>
      <c r="IV12">
        <v>109.57847329542101</v>
      </c>
      <c r="IW12">
        <v>108.04001149495799</v>
      </c>
      <c r="IX12">
        <v>108.946434497952</v>
      </c>
      <c r="IY12">
        <v>113.320460512439</v>
      </c>
      <c r="IZ12">
        <v>112.609744337968</v>
      </c>
      <c r="JA12">
        <v>113.784658220609</v>
      </c>
      <c r="JB12">
        <v>112.86072281461399</v>
      </c>
      <c r="JC12">
        <v>111.628118841521</v>
      </c>
      <c r="JD12">
        <v>113.696805071976</v>
      </c>
      <c r="JE12">
        <v>113.213073533516</v>
      </c>
      <c r="JF12">
        <v>115.877407730553</v>
      </c>
      <c r="JG12">
        <v>119.231960313317</v>
      </c>
      <c r="JH12">
        <v>123.503111062931</v>
      </c>
      <c r="JI12">
        <v>118.16088258897</v>
      </c>
      <c r="JJ12">
        <v>119.12736054701099</v>
      </c>
      <c r="JK12">
        <v>117.982226218029</v>
      </c>
      <c r="JL12">
        <v>123.481096789666</v>
      </c>
    </row>
    <row r="13" spans="1:272">
      <c r="A13" t="s">
        <v>3727</v>
      </c>
      <c r="B13" t="s">
        <v>3728</v>
      </c>
      <c r="C13">
        <v>1913.8579999999999</v>
      </c>
      <c r="E13">
        <v>76.335069529841903</v>
      </c>
      <c r="F13">
        <v>76.476031864665103</v>
      </c>
      <c r="G13">
        <v>78.929339401876703</v>
      </c>
      <c r="H13">
        <v>80.104450473118007</v>
      </c>
      <c r="I13">
        <v>80.190345502973599</v>
      </c>
      <c r="J13">
        <v>81.742323152216301</v>
      </c>
      <c r="K13">
        <v>82.004167730791394</v>
      </c>
      <c r="L13">
        <v>82.091049361544407</v>
      </c>
      <c r="M13">
        <v>83.258572577081097</v>
      </c>
      <c r="N13">
        <v>83.3205443844017</v>
      </c>
      <c r="O13">
        <v>81.699794185779993</v>
      </c>
      <c r="P13">
        <v>82.015695524223602</v>
      </c>
      <c r="Q13">
        <v>83.437301968109907</v>
      </c>
      <c r="R13">
        <v>79.863668720036401</v>
      </c>
      <c r="S13">
        <v>82.379219992404202</v>
      </c>
      <c r="T13">
        <v>79.801445850132097</v>
      </c>
      <c r="U13">
        <v>77.193384894021406</v>
      </c>
      <c r="V13">
        <v>77.369639011042494</v>
      </c>
      <c r="W13">
        <v>77.503419169299903</v>
      </c>
      <c r="X13">
        <v>76.664040958678996</v>
      </c>
      <c r="Y13">
        <v>75.407560047161098</v>
      </c>
      <c r="Z13">
        <v>77.487775123208706</v>
      </c>
      <c r="AA13">
        <v>77.506268630890403</v>
      </c>
      <c r="AB13">
        <v>75.266690213086207</v>
      </c>
      <c r="AC13">
        <v>77.633336544853805</v>
      </c>
      <c r="AD13">
        <v>79.452589850288703</v>
      </c>
      <c r="AE13">
        <v>78.346365528062606</v>
      </c>
      <c r="AF13">
        <v>80.915220253872107</v>
      </c>
      <c r="AG13">
        <v>81.185763893339796</v>
      </c>
      <c r="AH13">
        <v>82.672238627727495</v>
      </c>
      <c r="AI13">
        <v>81.774598424801994</v>
      </c>
      <c r="AJ13">
        <v>83.632611004126005</v>
      </c>
      <c r="AK13">
        <v>82.722387926226702</v>
      </c>
      <c r="AL13">
        <v>80.637761105977205</v>
      </c>
      <c r="AM13">
        <v>85.825637455380004</v>
      </c>
      <c r="AN13">
        <v>86.403810095434807</v>
      </c>
      <c r="AO13">
        <v>83.923056874405404</v>
      </c>
      <c r="AP13">
        <v>82.1037927256111</v>
      </c>
      <c r="AQ13">
        <v>84.511736913795303</v>
      </c>
      <c r="AR13">
        <v>85.447746285600005</v>
      </c>
      <c r="AS13">
        <v>85.606521850655199</v>
      </c>
      <c r="AT13">
        <v>85.454401017395497</v>
      </c>
      <c r="AU13">
        <v>86.3971116851354</v>
      </c>
      <c r="AV13">
        <v>83.854907793598898</v>
      </c>
      <c r="AW13">
        <v>87.374269617981696</v>
      </c>
      <c r="AX13">
        <v>88.372508191143098</v>
      </c>
      <c r="AY13">
        <v>88.492618025330003</v>
      </c>
      <c r="AZ13">
        <v>90.527856966075007</v>
      </c>
      <c r="BA13">
        <v>89.054230819812204</v>
      </c>
      <c r="BB13">
        <v>91.165014484855107</v>
      </c>
      <c r="BC13">
        <v>94.167245139816202</v>
      </c>
      <c r="BD13">
        <v>93.871964244597507</v>
      </c>
      <c r="BE13">
        <v>94.151251183638394</v>
      </c>
      <c r="BF13">
        <v>97.216429587460993</v>
      </c>
      <c r="BG13">
        <v>95.764067306111599</v>
      </c>
      <c r="BH13">
        <v>95.332969728486205</v>
      </c>
      <c r="BI13">
        <v>95.009497004324999</v>
      </c>
      <c r="BJ13">
        <v>96.796862480939197</v>
      </c>
      <c r="BK13">
        <v>99.375890739775102</v>
      </c>
      <c r="BL13">
        <v>99.618907249981106</v>
      </c>
      <c r="BM13">
        <v>100.381439475241</v>
      </c>
      <c r="BN13">
        <v>101.67740643603901</v>
      </c>
      <c r="BO13">
        <v>96.543911234865405</v>
      </c>
      <c r="BP13">
        <v>100.206935678086</v>
      </c>
      <c r="BQ13">
        <v>99.964026853989097</v>
      </c>
      <c r="BR13">
        <v>100.192992551088</v>
      </c>
      <c r="BS13">
        <v>98.876825604204697</v>
      </c>
      <c r="BT13">
        <v>98.718073195978803</v>
      </c>
      <c r="BU13">
        <v>100.04770895900501</v>
      </c>
      <c r="BV13">
        <v>103.23637574001501</v>
      </c>
      <c r="BW13">
        <v>103.824459545425</v>
      </c>
      <c r="BX13">
        <v>105.675104872747</v>
      </c>
      <c r="BY13">
        <v>106.929701056349</v>
      </c>
      <c r="BZ13">
        <v>104.73585620015599</v>
      </c>
      <c r="CA13">
        <v>106.354703221346</v>
      </c>
      <c r="CB13">
        <v>104.495555395845</v>
      </c>
      <c r="CC13">
        <v>105.145392557226</v>
      </c>
      <c r="CD13">
        <v>105.247570965927</v>
      </c>
      <c r="CE13">
        <v>105.087215311362</v>
      </c>
      <c r="CF13">
        <v>106.969745887645</v>
      </c>
      <c r="CG13">
        <v>108.046107188253</v>
      </c>
      <c r="CH13">
        <v>107.652460138214</v>
      </c>
      <c r="CI13">
        <v>107.87461987397</v>
      </c>
      <c r="CJ13">
        <v>109.354303770721</v>
      </c>
      <c r="CK13">
        <v>109.08411227375601</v>
      </c>
      <c r="CL13">
        <v>108.072480865996</v>
      </c>
      <c r="CM13">
        <v>110.99631324990099</v>
      </c>
      <c r="CN13">
        <v>108.02941530573101</v>
      </c>
      <c r="CO13">
        <v>107.96261821831401</v>
      </c>
      <c r="CP13">
        <v>108.08578811373999</v>
      </c>
      <c r="CQ13">
        <v>107.10606233732901</v>
      </c>
      <c r="CR13">
        <v>107.30555551694</v>
      </c>
      <c r="CS13">
        <v>107.628171091461</v>
      </c>
      <c r="CT13">
        <v>107.33761915257</v>
      </c>
      <c r="CU13">
        <v>107.006344573725</v>
      </c>
      <c r="CV13">
        <v>106.012169137911</v>
      </c>
      <c r="CW13">
        <v>107.942918143013</v>
      </c>
      <c r="CX13">
        <v>110.200197928802</v>
      </c>
      <c r="CY13">
        <v>104.29577858332399</v>
      </c>
      <c r="CZ13">
        <v>105.839066196639</v>
      </c>
      <c r="DA13">
        <v>103.473751945141</v>
      </c>
      <c r="DB13">
        <v>102.162154410144</v>
      </c>
      <c r="DC13">
        <v>104.750025560319</v>
      </c>
      <c r="DD13">
        <v>103.557906158259</v>
      </c>
      <c r="DE13">
        <v>101.449178915798</v>
      </c>
      <c r="DF13">
        <v>106.784645668151</v>
      </c>
      <c r="DG13">
        <v>99.628386756157994</v>
      </c>
      <c r="DH13">
        <v>96.680120125542899</v>
      </c>
      <c r="DI13">
        <v>90.844572959295206</v>
      </c>
      <c r="DJ13">
        <v>85.702042337532703</v>
      </c>
      <c r="DK13">
        <v>85.303980773978495</v>
      </c>
      <c r="DL13">
        <v>83.502974282062596</v>
      </c>
      <c r="DM13">
        <v>80.823367158209095</v>
      </c>
      <c r="DN13">
        <v>80.933985134102301</v>
      </c>
      <c r="DO13">
        <v>86.577729679788902</v>
      </c>
      <c r="DP13">
        <v>84.541105111943097</v>
      </c>
      <c r="DQ13">
        <v>89.315588046353199</v>
      </c>
      <c r="DR13">
        <v>90.562850936634504</v>
      </c>
      <c r="DS13">
        <v>91.918265360020001</v>
      </c>
      <c r="DT13">
        <v>94.345716853355</v>
      </c>
      <c r="DU13">
        <v>92.708885477268396</v>
      </c>
      <c r="DV13">
        <v>95.128563036717594</v>
      </c>
      <c r="DW13">
        <v>96.931285784092907</v>
      </c>
      <c r="DX13">
        <v>95.696772644355804</v>
      </c>
      <c r="DY13">
        <v>99.226924589151494</v>
      </c>
      <c r="DZ13">
        <v>103.002850621337</v>
      </c>
      <c r="EA13">
        <v>101.39114894764</v>
      </c>
      <c r="EB13">
        <v>104.06433392024501</v>
      </c>
      <c r="EC13">
        <v>103.626009845274</v>
      </c>
      <c r="ED13">
        <v>103.40223492044299</v>
      </c>
      <c r="EE13">
        <v>101.469862958953</v>
      </c>
      <c r="EF13">
        <v>103.35112725452301</v>
      </c>
      <c r="EG13">
        <v>106.823159506091</v>
      </c>
      <c r="EH13">
        <v>102.38056518726</v>
      </c>
      <c r="EI13">
        <v>103.45194095169001</v>
      </c>
      <c r="EJ13">
        <v>100.73668502153799</v>
      </c>
      <c r="EK13">
        <v>102.963280063558</v>
      </c>
      <c r="EL13">
        <v>103.654084139188</v>
      </c>
      <c r="EM13">
        <v>103.74914080385599</v>
      </c>
      <c r="EN13">
        <v>104.061484316982</v>
      </c>
      <c r="EO13">
        <v>104.203310337041</v>
      </c>
      <c r="EP13">
        <v>105.11679127307301</v>
      </c>
      <c r="EQ13">
        <v>104.662719767601</v>
      </c>
      <c r="ER13">
        <v>106.70794655736501</v>
      </c>
      <c r="ES13">
        <v>107.09803558498901</v>
      </c>
      <c r="ET13">
        <v>104.40079476254699</v>
      </c>
      <c r="EU13">
        <v>108.40506757198401</v>
      </c>
      <c r="EV13">
        <v>106.11550184221601</v>
      </c>
      <c r="EW13">
        <v>106.95541807983101</v>
      </c>
      <c r="EX13">
        <v>108.240883383821</v>
      </c>
      <c r="EY13">
        <v>108.342671270062</v>
      </c>
      <c r="EZ13">
        <v>106.773086036446</v>
      </c>
      <c r="FA13">
        <v>106.580272901141</v>
      </c>
      <c r="FB13">
        <v>104.63101549031499</v>
      </c>
      <c r="FC13">
        <v>108.964695251099</v>
      </c>
      <c r="FD13">
        <v>107.005485222654</v>
      </c>
      <c r="FE13">
        <v>107.715125045723</v>
      </c>
      <c r="FF13">
        <v>108.401694257464</v>
      </c>
      <c r="FG13">
        <v>103.586178924514</v>
      </c>
      <c r="FH13">
        <v>106.706609955179</v>
      </c>
      <c r="FI13">
        <v>108.90412776743101</v>
      </c>
      <c r="FJ13">
        <v>107.031005604603</v>
      </c>
      <c r="FK13">
        <v>107.50538266166799</v>
      </c>
      <c r="FL13">
        <v>107.32698596477201</v>
      </c>
      <c r="FM13">
        <v>108.79113167795001</v>
      </c>
      <c r="FN13">
        <v>109.37703134055999</v>
      </c>
      <c r="FO13">
        <v>109.25309009243701</v>
      </c>
      <c r="FP13">
        <v>108.46282812008999</v>
      </c>
      <c r="FQ13">
        <v>109.97805866706</v>
      </c>
      <c r="FR13">
        <v>109.362196030368</v>
      </c>
      <c r="FS13">
        <v>112.33085321039501</v>
      </c>
      <c r="FT13">
        <v>113.901781669385</v>
      </c>
      <c r="FU13">
        <v>112.3337742761</v>
      </c>
      <c r="FV13">
        <v>110.85618113941401</v>
      </c>
      <c r="FW13">
        <v>111.75323064300299</v>
      </c>
      <c r="FX13">
        <v>112.117104860569</v>
      </c>
      <c r="FY13">
        <v>113.946019209214</v>
      </c>
      <c r="FZ13">
        <v>115.59052608207</v>
      </c>
      <c r="GA13">
        <v>115.919071016262</v>
      </c>
      <c r="GB13">
        <v>120.578303184628</v>
      </c>
      <c r="GC13">
        <v>119.944196508961</v>
      </c>
      <c r="GD13">
        <v>116.223789443835</v>
      </c>
      <c r="GE13">
        <v>125.64666531188399</v>
      </c>
      <c r="GF13">
        <v>120.567507379529</v>
      </c>
      <c r="GG13">
        <v>117.719101484067</v>
      </c>
      <c r="GH13">
        <v>119.58172650735401</v>
      </c>
      <c r="GI13">
        <v>118.91910525640399</v>
      </c>
      <c r="GJ13">
        <v>121.73188077317801</v>
      </c>
      <c r="GK13">
        <v>121.820873241275</v>
      </c>
      <c r="GL13">
        <v>120.31445112439999</v>
      </c>
      <c r="GM13">
        <v>119.479444739733</v>
      </c>
      <c r="GN13">
        <v>120.92038906351701</v>
      </c>
      <c r="GO13">
        <v>119.73344695369001</v>
      </c>
      <c r="GP13">
        <v>123.56666236348801</v>
      </c>
      <c r="GQ13">
        <v>118.176163598329</v>
      </c>
      <c r="GR13">
        <v>119.403224997425</v>
      </c>
      <c r="GS13">
        <v>119.333896767944</v>
      </c>
      <c r="GT13">
        <v>121.109260890405</v>
      </c>
      <c r="GU13">
        <v>120.77206785288401</v>
      </c>
      <c r="GV13">
        <v>121.658644915428</v>
      </c>
      <c r="GW13">
        <v>120.786444739366</v>
      </c>
      <c r="GX13">
        <v>120.40431152479501</v>
      </c>
      <c r="GY13">
        <v>122.968343003588</v>
      </c>
      <c r="GZ13">
        <v>123.27150234676201</v>
      </c>
      <c r="HA13">
        <v>125.24364666245</v>
      </c>
      <c r="HB13">
        <v>123.17137547840601</v>
      </c>
      <c r="HC13">
        <v>124.16687793362</v>
      </c>
      <c r="HD13">
        <v>125.474367423709</v>
      </c>
      <c r="HE13">
        <v>124.650035889276</v>
      </c>
      <c r="HF13">
        <v>125.41153831420699</v>
      </c>
      <c r="HG13">
        <v>124.793111959841</v>
      </c>
      <c r="HH13">
        <v>124.11596883114601</v>
      </c>
      <c r="HI13">
        <v>124.68251895513301</v>
      </c>
      <c r="HJ13">
        <v>126.111411614036</v>
      </c>
      <c r="HK13">
        <v>129.177142570493</v>
      </c>
      <c r="HL13">
        <v>131.700444715354</v>
      </c>
      <c r="HM13">
        <v>129.69835452749101</v>
      </c>
      <c r="HN13">
        <v>131.85629423085001</v>
      </c>
      <c r="HO13">
        <v>131.68379316149799</v>
      </c>
      <c r="HP13">
        <v>131.27796416001499</v>
      </c>
      <c r="HQ13">
        <v>129.59712399253601</v>
      </c>
      <c r="HR13">
        <v>130.051707125538</v>
      </c>
      <c r="HS13">
        <v>132.03070334828499</v>
      </c>
      <c r="HT13">
        <v>132.21533811021999</v>
      </c>
      <c r="HU13">
        <v>134.20559326032799</v>
      </c>
      <c r="HV13">
        <v>134.127635771543</v>
      </c>
      <c r="HW13">
        <v>132.81771432580001</v>
      </c>
      <c r="HX13">
        <v>136.56737443690201</v>
      </c>
      <c r="HY13">
        <v>133.54313840382801</v>
      </c>
      <c r="HZ13">
        <v>131.756902101713</v>
      </c>
      <c r="IA13">
        <v>133.44495478585</v>
      </c>
      <c r="IB13">
        <v>130.903858042423</v>
      </c>
      <c r="IC13">
        <v>133.904224830819</v>
      </c>
      <c r="ID13">
        <v>132.573581722906</v>
      </c>
      <c r="IE13">
        <v>132.65713849606999</v>
      </c>
      <c r="IF13">
        <v>133.00722317100301</v>
      </c>
      <c r="IG13">
        <v>130.36681695938699</v>
      </c>
      <c r="IH13">
        <v>129.11954433327301</v>
      </c>
      <c r="II13">
        <v>127.165502018757</v>
      </c>
      <c r="IJ13">
        <v>129.786108526806</v>
      </c>
      <c r="IK13">
        <v>128.39318475034199</v>
      </c>
      <c r="IL13">
        <v>126.53980808539499</v>
      </c>
      <c r="IM13">
        <v>126.432154198752</v>
      </c>
      <c r="IN13">
        <v>113.203909888415</v>
      </c>
      <c r="IO13">
        <v>111.07190579498</v>
      </c>
      <c r="IP13">
        <v>114.836055311376</v>
      </c>
      <c r="IQ13">
        <v>126.989419199247</v>
      </c>
      <c r="IR13">
        <v>129.29652273096499</v>
      </c>
      <c r="IS13">
        <v>129.82210224199099</v>
      </c>
      <c r="IT13">
        <v>133.253986011488</v>
      </c>
      <c r="IU13">
        <v>136.310114756269</v>
      </c>
      <c r="IV13">
        <v>136.60786623572201</v>
      </c>
      <c r="IW13">
        <v>138.43076490447601</v>
      </c>
      <c r="IX13">
        <v>135.39420043500701</v>
      </c>
      <c r="IY13">
        <v>142.627667357615</v>
      </c>
      <c r="IZ13">
        <v>139.325112591698</v>
      </c>
      <c r="JA13">
        <v>138.66471871762599</v>
      </c>
      <c r="JB13">
        <v>139.993133940456</v>
      </c>
      <c r="JC13">
        <v>138.20968246447401</v>
      </c>
      <c r="JD13">
        <v>139.836798865746</v>
      </c>
      <c r="JE13">
        <v>140.83559904210401</v>
      </c>
      <c r="JF13">
        <v>140.63536167913199</v>
      </c>
      <c r="JG13">
        <v>145.765529825481</v>
      </c>
      <c r="JH13">
        <v>149.319381272513</v>
      </c>
      <c r="JI13">
        <v>149.44543745309599</v>
      </c>
      <c r="JJ13">
        <v>147.94162601404599</v>
      </c>
      <c r="JK13">
        <v>159.25516254820101</v>
      </c>
      <c r="JL13">
        <v>151.61786506585901</v>
      </c>
    </row>
    <row r="14" spans="1:272">
      <c r="A14" t="s">
        <v>3729</v>
      </c>
      <c r="B14" t="s">
        <v>3730</v>
      </c>
      <c r="C14">
        <v>587.30685388332699</v>
      </c>
      <c r="E14">
        <v>95.708298785744006</v>
      </c>
      <c r="F14">
        <v>98.313717250607795</v>
      </c>
      <c r="G14">
        <v>97.839973658632204</v>
      </c>
      <c r="H14">
        <v>100.10699505657701</v>
      </c>
      <c r="I14">
        <v>101.08999330369799</v>
      </c>
      <c r="J14">
        <v>99.471772684788107</v>
      </c>
      <c r="K14">
        <v>103.08235417044</v>
      </c>
      <c r="L14">
        <v>100.659287468138</v>
      </c>
      <c r="M14">
        <v>104.415892634294</v>
      </c>
      <c r="N14">
        <v>102.583068080934</v>
      </c>
      <c r="O14">
        <v>106.731230464275</v>
      </c>
      <c r="P14">
        <v>105.18798926884401</v>
      </c>
      <c r="Q14">
        <v>104.66849940214399</v>
      </c>
      <c r="R14">
        <v>103.84076386544599</v>
      </c>
      <c r="S14">
        <v>103.882770731145</v>
      </c>
      <c r="T14">
        <v>101.729746583452</v>
      </c>
      <c r="U14">
        <v>101.440013791108</v>
      </c>
      <c r="V14">
        <v>105.653743615797</v>
      </c>
      <c r="W14">
        <v>101.14445230153299</v>
      </c>
      <c r="X14">
        <v>102.44595019207399</v>
      </c>
      <c r="Y14">
        <v>102.954786354744</v>
      </c>
      <c r="Z14">
        <v>103.019965435484</v>
      </c>
      <c r="AA14">
        <v>101.879747030543</v>
      </c>
      <c r="AB14">
        <v>101.23595588261399</v>
      </c>
      <c r="AC14">
        <v>100.15470416283399</v>
      </c>
      <c r="AD14">
        <v>101.70275372788601</v>
      </c>
      <c r="AE14">
        <v>103.504551616434</v>
      </c>
      <c r="AF14">
        <v>103.617766873363</v>
      </c>
      <c r="AG14">
        <v>103.708587644226</v>
      </c>
      <c r="AH14">
        <v>103.516202553707</v>
      </c>
      <c r="AI14">
        <v>103.89011596476</v>
      </c>
      <c r="AJ14">
        <v>103.00498535871</v>
      </c>
      <c r="AK14">
        <v>101.345555831939</v>
      </c>
      <c r="AL14">
        <v>102.566714428228</v>
      </c>
      <c r="AM14">
        <v>103.393151998574</v>
      </c>
      <c r="AN14">
        <v>99.434846256830596</v>
      </c>
      <c r="AO14">
        <v>100.63548225541101</v>
      </c>
      <c r="AP14">
        <v>99.985217170471898</v>
      </c>
      <c r="AQ14">
        <v>98.989408307594005</v>
      </c>
      <c r="AR14">
        <v>98.356087645728707</v>
      </c>
      <c r="AS14">
        <v>99.205422510162407</v>
      </c>
      <c r="AT14">
        <v>98.2191498421668</v>
      </c>
      <c r="AU14">
        <v>99.653147602734293</v>
      </c>
      <c r="AV14">
        <v>97.9254700571786</v>
      </c>
      <c r="AW14">
        <v>99.052174093734493</v>
      </c>
      <c r="AX14">
        <v>101.077768664123</v>
      </c>
      <c r="AY14">
        <v>102.5814090663</v>
      </c>
      <c r="AZ14">
        <v>102.721369941879</v>
      </c>
      <c r="BA14">
        <v>101.87575351792999</v>
      </c>
      <c r="BB14">
        <v>101.71104797458899</v>
      </c>
      <c r="BC14">
        <v>102.17025270065</v>
      </c>
      <c r="BD14">
        <v>102.925405028087</v>
      </c>
      <c r="BE14">
        <v>103.15338616392501</v>
      </c>
      <c r="BF14">
        <v>102.703363361374</v>
      </c>
      <c r="BG14">
        <v>104.718560439405</v>
      </c>
      <c r="BH14">
        <v>103.639601168634</v>
      </c>
      <c r="BI14">
        <v>102.75545998358101</v>
      </c>
      <c r="BJ14">
        <v>106.731255085801</v>
      </c>
      <c r="BK14">
        <v>104.69326980955699</v>
      </c>
      <c r="BL14">
        <v>104.86551162304499</v>
      </c>
      <c r="BM14">
        <v>105.843435799616</v>
      </c>
      <c r="BN14">
        <v>104.18671951168101</v>
      </c>
      <c r="BO14">
        <v>103.77259934463</v>
      </c>
      <c r="BP14">
        <v>108.368772923761</v>
      </c>
      <c r="BQ14">
        <v>108.379320523993</v>
      </c>
      <c r="BR14">
        <v>107.817677396815</v>
      </c>
      <c r="BS14">
        <v>109.93061419449801</v>
      </c>
      <c r="BT14">
        <v>109.746139085599</v>
      </c>
      <c r="BU14">
        <v>111.481250521479</v>
      </c>
      <c r="BV14">
        <v>114.824817937963</v>
      </c>
      <c r="BW14">
        <v>115.523075970402</v>
      </c>
      <c r="BX14">
        <v>117.745080632338</v>
      </c>
      <c r="BY14">
        <v>121.38832984674001</v>
      </c>
      <c r="BZ14">
        <v>125.57936316280799</v>
      </c>
      <c r="CA14">
        <v>126.78158882122</v>
      </c>
      <c r="CB14">
        <v>131.02147003132001</v>
      </c>
      <c r="CC14">
        <v>135.48363290685501</v>
      </c>
      <c r="CD14">
        <v>127.538554562154</v>
      </c>
      <c r="CE14">
        <v>114.62742711316</v>
      </c>
      <c r="CF14">
        <v>114.525505884279</v>
      </c>
      <c r="CG14">
        <v>111.664373200166</v>
      </c>
      <c r="CH14">
        <v>109.07919480919701</v>
      </c>
      <c r="CI14">
        <v>113.458433631414</v>
      </c>
      <c r="CJ14">
        <v>114.761274885389</v>
      </c>
      <c r="CK14">
        <v>111.84628902230899</v>
      </c>
      <c r="CL14">
        <v>113.36358792552601</v>
      </c>
      <c r="CM14">
        <v>116.013769046413</v>
      </c>
      <c r="CN14">
        <v>111.56637139219001</v>
      </c>
      <c r="CO14">
        <v>111.705897451458</v>
      </c>
      <c r="CP14">
        <v>115.097784367288</v>
      </c>
      <c r="CQ14">
        <v>113.900113334382</v>
      </c>
      <c r="CR14">
        <v>112.25580651772199</v>
      </c>
      <c r="CS14">
        <v>116.425384355662</v>
      </c>
      <c r="CT14">
        <v>114.703331086811</v>
      </c>
      <c r="CU14">
        <v>116.497212218594</v>
      </c>
      <c r="CV14">
        <v>114.533359462018</v>
      </c>
      <c r="CW14">
        <v>115.647790228429</v>
      </c>
      <c r="CX14">
        <v>117.24579447925299</v>
      </c>
      <c r="CY14">
        <v>112.872702023404</v>
      </c>
      <c r="CZ14">
        <v>107.566067173325</v>
      </c>
      <c r="DA14">
        <v>109.16264804648</v>
      </c>
      <c r="DB14">
        <v>109.792593219198</v>
      </c>
      <c r="DC14">
        <v>110.725640176884</v>
      </c>
      <c r="DD14">
        <v>103.667279978417</v>
      </c>
      <c r="DE14">
        <v>102.321571772393</v>
      </c>
      <c r="DF14">
        <v>101.295805580761</v>
      </c>
      <c r="DG14">
        <v>98.241022137267393</v>
      </c>
      <c r="DH14">
        <v>92.463936747156296</v>
      </c>
      <c r="DI14">
        <v>92.220611661966004</v>
      </c>
      <c r="DJ14">
        <v>94.169579102600807</v>
      </c>
      <c r="DK14">
        <v>97.695843367134799</v>
      </c>
      <c r="DL14">
        <v>92.002057055019094</v>
      </c>
      <c r="DM14">
        <v>87.247191570895794</v>
      </c>
      <c r="DN14">
        <v>90.513088999240793</v>
      </c>
      <c r="DO14">
        <v>90.055113651520998</v>
      </c>
      <c r="DP14">
        <v>89.214084089139007</v>
      </c>
      <c r="DQ14">
        <v>95.3004471021234</v>
      </c>
      <c r="DR14">
        <v>96.035697809126404</v>
      </c>
      <c r="DS14">
        <v>97.409333068792193</v>
      </c>
      <c r="DT14">
        <v>99.371444492907898</v>
      </c>
      <c r="DU14">
        <v>95.085969719945794</v>
      </c>
      <c r="DV14">
        <v>94.360329162234194</v>
      </c>
      <c r="DW14">
        <v>96.185433648273303</v>
      </c>
      <c r="DX14">
        <v>96.639757837851306</v>
      </c>
      <c r="DY14">
        <v>105.856180003387</v>
      </c>
      <c r="DZ14">
        <v>106.16150703367801</v>
      </c>
      <c r="EA14">
        <v>100.439014399581</v>
      </c>
      <c r="EB14">
        <v>99.863830441012595</v>
      </c>
      <c r="EC14">
        <v>100.356271401504</v>
      </c>
      <c r="ED14">
        <v>98.898717307405505</v>
      </c>
      <c r="EE14">
        <v>102.07670709009101</v>
      </c>
      <c r="EF14">
        <v>104.076281955037</v>
      </c>
      <c r="EG14">
        <v>102.465578822005</v>
      </c>
      <c r="EH14">
        <v>96.975716328692997</v>
      </c>
      <c r="EI14">
        <v>97.8633603300581</v>
      </c>
      <c r="EJ14">
        <v>95.572275172615804</v>
      </c>
      <c r="EK14">
        <v>104.315076480586</v>
      </c>
      <c r="EL14">
        <v>97.614737972161905</v>
      </c>
      <c r="EM14">
        <v>102.751875869681</v>
      </c>
      <c r="EN14">
        <v>101.46324678878</v>
      </c>
      <c r="EO14">
        <v>101.390249039734</v>
      </c>
      <c r="EP14">
        <v>102.05869228889399</v>
      </c>
      <c r="EQ14">
        <v>103.87133930524701</v>
      </c>
      <c r="ER14">
        <v>101.176154525553</v>
      </c>
      <c r="ES14">
        <v>102.228920616671</v>
      </c>
      <c r="ET14">
        <v>102.599842275238</v>
      </c>
      <c r="EU14">
        <v>101.641463009593</v>
      </c>
      <c r="EV14">
        <v>103.462285546785</v>
      </c>
      <c r="EW14">
        <v>100.613661976673</v>
      </c>
      <c r="EX14">
        <v>99.501068240069898</v>
      </c>
      <c r="EY14">
        <v>101.336997392325</v>
      </c>
      <c r="EZ14">
        <v>110.68334217735</v>
      </c>
      <c r="FA14">
        <v>117.29482772644</v>
      </c>
      <c r="FB14">
        <v>108.101872771899</v>
      </c>
      <c r="FC14">
        <v>99.641826386719799</v>
      </c>
      <c r="FD14">
        <v>106.09489850312799</v>
      </c>
      <c r="FE14">
        <v>98.771974068176206</v>
      </c>
      <c r="FF14">
        <v>97.205327179548505</v>
      </c>
      <c r="FG14">
        <v>98.409501339454906</v>
      </c>
      <c r="FH14">
        <v>94.592184782688406</v>
      </c>
      <c r="FI14">
        <v>95.597143440761002</v>
      </c>
      <c r="FJ14">
        <v>99.857160712843694</v>
      </c>
      <c r="FK14">
        <v>97.703111747365099</v>
      </c>
      <c r="FL14">
        <v>98.348763393596798</v>
      </c>
      <c r="FM14">
        <v>100.28246586151501</v>
      </c>
      <c r="FN14">
        <v>99.546125414355402</v>
      </c>
      <c r="FO14">
        <v>104.123071820498</v>
      </c>
      <c r="FP14">
        <v>99.562458611469296</v>
      </c>
      <c r="FQ14">
        <v>99.5018456572096</v>
      </c>
      <c r="FR14">
        <v>96.6939173791977</v>
      </c>
      <c r="FS14">
        <v>96.717628370194603</v>
      </c>
      <c r="FT14">
        <v>98.960994692265103</v>
      </c>
      <c r="FU14">
        <v>101.906159500614</v>
      </c>
      <c r="FV14">
        <v>100.000577775753</v>
      </c>
      <c r="FW14">
        <v>108.683707716027</v>
      </c>
      <c r="FX14">
        <v>103.021912612088</v>
      </c>
      <c r="FY14">
        <v>103.35193304396201</v>
      </c>
      <c r="FZ14">
        <v>101.534201743008</v>
      </c>
      <c r="GA14">
        <v>101.459485360519</v>
      </c>
      <c r="GB14">
        <v>111.074642036966</v>
      </c>
      <c r="GC14">
        <v>104.221583338524</v>
      </c>
      <c r="GD14">
        <v>107.11288530187601</v>
      </c>
      <c r="GE14">
        <v>104.29412418886101</v>
      </c>
      <c r="GF14">
        <v>103.174993667216</v>
      </c>
      <c r="GG14">
        <v>104.413932042566</v>
      </c>
      <c r="GH14">
        <v>103.94026045278299</v>
      </c>
      <c r="GI14">
        <v>104.2539518265</v>
      </c>
      <c r="GJ14">
        <v>104.223822097431</v>
      </c>
      <c r="GK14">
        <v>103.786214435462</v>
      </c>
      <c r="GL14">
        <v>109.621843620023</v>
      </c>
      <c r="GM14">
        <v>106.669294876988</v>
      </c>
      <c r="GN14">
        <v>101.478620630054</v>
      </c>
      <c r="GO14">
        <v>103.760694683704</v>
      </c>
      <c r="GP14">
        <v>108.103383444955</v>
      </c>
      <c r="GQ14">
        <v>114.720170683242</v>
      </c>
      <c r="GR14">
        <v>117.9808212641</v>
      </c>
      <c r="GS14">
        <v>112.560150841935</v>
      </c>
      <c r="GT14">
        <v>116.084837444418</v>
      </c>
      <c r="GU14">
        <v>115.42238207388</v>
      </c>
      <c r="GV14">
        <v>118.87281672076401</v>
      </c>
      <c r="GW14">
        <v>119.72353653438201</v>
      </c>
      <c r="GX14">
        <v>103.28314852270999</v>
      </c>
      <c r="GY14">
        <v>106.715454002736</v>
      </c>
      <c r="GZ14">
        <v>106.446379075303</v>
      </c>
      <c r="HA14">
        <v>102.064094061297</v>
      </c>
      <c r="HB14">
        <v>103.834973121963</v>
      </c>
      <c r="HC14">
        <v>105.881951297014</v>
      </c>
      <c r="HD14">
        <v>105.376094257707</v>
      </c>
      <c r="HE14">
        <v>107.695928043401</v>
      </c>
      <c r="HF14">
        <v>105.37509350545</v>
      </c>
      <c r="HG14">
        <v>104.99468851779901</v>
      </c>
      <c r="HH14">
        <v>112.355288821569</v>
      </c>
      <c r="HI14">
        <v>114.454736063193</v>
      </c>
      <c r="HJ14">
        <v>108.829197527511</v>
      </c>
      <c r="HK14">
        <v>103.419504914111</v>
      </c>
      <c r="HL14">
        <v>107.739620581778</v>
      </c>
      <c r="HM14">
        <v>108.881194670178</v>
      </c>
      <c r="HN14">
        <v>99.543068132691602</v>
      </c>
      <c r="HO14">
        <v>102.22870810905501</v>
      </c>
      <c r="HP14">
        <v>100.734622424694</v>
      </c>
      <c r="HQ14">
        <v>101.30742325850299</v>
      </c>
      <c r="HR14">
        <v>101.71037889742</v>
      </c>
      <c r="HS14">
        <v>102.450086469735</v>
      </c>
      <c r="HT14">
        <v>104.07170193631001</v>
      </c>
      <c r="HU14">
        <v>99.456435460005693</v>
      </c>
      <c r="HV14">
        <v>103.65175650936</v>
      </c>
      <c r="HW14">
        <v>105.204862688056</v>
      </c>
      <c r="HX14">
        <v>106.534724844487</v>
      </c>
      <c r="HY14">
        <v>111.78389332320999</v>
      </c>
      <c r="HZ14">
        <v>109.926122461324</v>
      </c>
      <c r="IA14">
        <v>112.051601384322</v>
      </c>
      <c r="IB14">
        <v>100.165271143141</v>
      </c>
      <c r="IC14">
        <v>99.753966013863504</v>
      </c>
      <c r="ID14">
        <v>98.391418773632395</v>
      </c>
      <c r="IE14">
        <v>110.300751835955</v>
      </c>
      <c r="IF14">
        <v>114.727515774959</v>
      </c>
      <c r="IG14">
        <v>111.937811535311</v>
      </c>
      <c r="IH14">
        <v>114.763528199522</v>
      </c>
      <c r="II14">
        <v>101.36415164090999</v>
      </c>
      <c r="IJ14">
        <v>99.338501403201604</v>
      </c>
      <c r="IK14">
        <v>98.548390744195402</v>
      </c>
      <c r="IL14">
        <v>100.133488687083</v>
      </c>
      <c r="IM14">
        <v>92.922192211093503</v>
      </c>
      <c r="IN14">
        <v>74.227285030553602</v>
      </c>
      <c r="IO14">
        <v>71.732746776835796</v>
      </c>
      <c r="IP14">
        <v>84.146350115624998</v>
      </c>
      <c r="IQ14">
        <v>89.5464730912324</v>
      </c>
      <c r="IR14">
        <v>90.6922651212613</v>
      </c>
      <c r="IS14">
        <v>100.333873840317</v>
      </c>
      <c r="IT14">
        <v>105.073753426423</v>
      </c>
      <c r="IU14">
        <v>110.90804423403701</v>
      </c>
      <c r="IV14">
        <v>118.620303593111</v>
      </c>
      <c r="IW14">
        <v>91.357646591614497</v>
      </c>
      <c r="IX14">
        <v>96.470037039501605</v>
      </c>
      <c r="IY14">
        <v>96.082111935164406</v>
      </c>
      <c r="IZ14">
        <v>97.916406799381207</v>
      </c>
      <c r="JA14">
        <v>97.217627803489094</v>
      </c>
      <c r="JB14">
        <v>100.626744448889</v>
      </c>
      <c r="JC14">
        <v>101.451406425659</v>
      </c>
      <c r="JD14">
        <v>99.917689291292803</v>
      </c>
      <c r="JE14">
        <v>103.29597745158</v>
      </c>
      <c r="JF14">
        <v>97.857318869581505</v>
      </c>
      <c r="JG14">
        <v>101.600410770371</v>
      </c>
      <c r="JH14">
        <v>105.284414741361</v>
      </c>
      <c r="JI14">
        <v>118.41221131859901</v>
      </c>
      <c r="JJ14">
        <v>117.225314641753</v>
      </c>
      <c r="JK14">
        <v>120.91959477444701</v>
      </c>
      <c r="JL14">
        <v>117.33321433964799</v>
      </c>
    </row>
    <row r="15" spans="1:272">
      <c r="A15" t="s">
        <v>3731</v>
      </c>
      <c r="B15" t="s">
        <v>3732</v>
      </c>
      <c r="C15">
        <v>693.42075476698801</v>
      </c>
      <c r="E15">
        <v>74.751049442581106</v>
      </c>
      <c r="F15">
        <v>75.757846435549496</v>
      </c>
      <c r="G15">
        <v>78.852018367662296</v>
      </c>
      <c r="H15">
        <v>81.081805417839206</v>
      </c>
      <c r="I15">
        <v>81.173277433061202</v>
      </c>
      <c r="J15">
        <v>81.821851383487598</v>
      </c>
      <c r="K15">
        <v>81.084448489313203</v>
      </c>
      <c r="L15">
        <v>83.796459672619307</v>
      </c>
      <c r="M15">
        <v>84.337084851661203</v>
      </c>
      <c r="N15">
        <v>86.455329976181503</v>
      </c>
      <c r="O15">
        <v>85.262819115366</v>
      </c>
      <c r="P15">
        <v>86.958495874952703</v>
      </c>
      <c r="Q15">
        <v>84.883209210542702</v>
      </c>
      <c r="R15">
        <v>86.389909301252601</v>
      </c>
      <c r="S15">
        <v>84.902148352058404</v>
      </c>
      <c r="T15">
        <v>81.969903814974003</v>
      </c>
      <c r="U15">
        <v>85.6992625324242</v>
      </c>
      <c r="V15">
        <v>81.091132184906897</v>
      </c>
      <c r="W15">
        <v>81.5594416441009</v>
      </c>
      <c r="X15">
        <v>80.353318060070094</v>
      </c>
      <c r="Y15">
        <v>78.543429033527502</v>
      </c>
      <c r="Z15">
        <v>79.731784370762796</v>
      </c>
      <c r="AA15">
        <v>78.451088337898099</v>
      </c>
      <c r="AB15">
        <v>76.664762532020504</v>
      </c>
      <c r="AC15">
        <v>77.8219853105944</v>
      </c>
      <c r="AD15">
        <v>83.299825420658195</v>
      </c>
      <c r="AE15">
        <v>79.098030601346693</v>
      </c>
      <c r="AF15">
        <v>79.885707664450706</v>
      </c>
      <c r="AG15">
        <v>81.396387236957395</v>
      </c>
      <c r="AH15">
        <v>81.421819907524906</v>
      </c>
      <c r="AI15">
        <v>83.915278427195005</v>
      </c>
      <c r="AJ15">
        <v>83.769035435633597</v>
      </c>
      <c r="AK15">
        <v>82.975928282157696</v>
      </c>
      <c r="AL15">
        <v>81.324493983779405</v>
      </c>
      <c r="AM15">
        <v>85.934033433816097</v>
      </c>
      <c r="AN15">
        <v>86.179957691728404</v>
      </c>
      <c r="AO15">
        <v>85.982829519363406</v>
      </c>
      <c r="AP15">
        <v>86.821795619849993</v>
      </c>
      <c r="AQ15">
        <v>84.992507503552602</v>
      </c>
      <c r="AR15">
        <v>86.2941837617592</v>
      </c>
      <c r="AS15">
        <v>86.498514533563394</v>
      </c>
      <c r="AT15">
        <v>87.610706325260296</v>
      </c>
      <c r="AU15">
        <v>87.516771167770102</v>
      </c>
      <c r="AV15">
        <v>87.306836111387597</v>
      </c>
      <c r="AW15">
        <v>90.354497960399797</v>
      </c>
      <c r="AX15">
        <v>88.059483688022397</v>
      </c>
      <c r="AY15">
        <v>89.685531944914004</v>
      </c>
      <c r="AZ15">
        <v>89.787859320307206</v>
      </c>
      <c r="BA15">
        <v>90.621338933032902</v>
      </c>
      <c r="BB15">
        <v>89.722070845706497</v>
      </c>
      <c r="BC15">
        <v>92.692930849062407</v>
      </c>
      <c r="BD15">
        <v>92.480140388362003</v>
      </c>
      <c r="BE15">
        <v>91.290304974845498</v>
      </c>
      <c r="BF15">
        <v>96.821989530241197</v>
      </c>
      <c r="BG15">
        <v>94.244281164418297</v>
      </c>
      <c r="BH15">
        <v>93.311020149241699</v>
      </c>
      <c r="BI15">
        <v>94.241698997600295</v>
      </c>
      <c r="BJ15">
        <v>96.4461767557668</v>
      </c>
      <c r="BK15">
        <v>100.15499557372701</v>
      </c>
      <c r="BL15">
        <v>93.4990471481794</v>
      </c>
      <c r="BM15">
        <v>97.273657648252296</v>
      </c>
      <c r="BN15">
        <v>96.346217629463894</v>
      </c>
      <c r="BO15">
        <v>97.233552075382306</v>
      </c>
      <c r="BP15">
        <v>99.229167915511795</v>
      </c>
      <c r="BQ15">
        <v>100.82061343638</v>
      </c>
      <c r="BR15">
        <v>99.0261544805997</v>
      </c>
      <c r="BS15">
        <v>98.8934445562588</v>
      </c>
      <c r="BT15">
        <v>100.034125945233</v>
      </c>
      <c r="BU15">
        <v>99.613665387942504</v>
      </c>
      <c r="BV15">
        <v>98.587539241443494</v>
      </c>
      <c r="BW15">
        <v>99.746109346443006</v>
      </c>
      <c r="BX15">
        <v>101.594783530312</v>
      </c>
      <c r="BY15">
        <v>102.504182044046</v>
      </c>
      <c r="BZ15">
        <v>101.252558208285</v>
      </c>
      <c r="CA15">
        <v>102.48640035824199</v>
      </c>
      <c r="CB15">
        <v>106.27995147013</v>
      </c>
      <c r="CC15">
        <v>101.729913002179</v>
      </c>
      <c r="CD15">
        <v>100.96601346322301</v>
      </c>
      <c r="CE15">
        <v>100.378825026188</v>
      </c>
      <c r="CF15">
        <v>102.242085876487</v>
      </c>
      <c r="CG15">
        <v>102.908567319876</v>
      </c>
      <c r="CH15">
        <v>102.851892084398</v>
      </c>
      <c r="CI15">
        <v>98.672478711282693</v>
      </c>
      <c r="CJ15">
        <v>101.438146923031</v>
      </c>
      <c r="CK15">
        <v>99.552048925752302</v>
      </c>
      <c r="CL15">
        <v>107.744436163792</v>
      </c>
      <c r="CM15">
        <v>101.58116764369299</v>
      </c>
      <c r="CN15">
        <v>101.089712274615</v>
      </c>
      <c r="CO15">
        <v>103.928913287211</v>
      </c>
      <c r="CP15">
        <v>104.044021734422</v>
      </c>
      <c r="CQ15">
        <v>105.25708506814</v>
      </c>
      <c r="CR15">
        <v>103.704445727883</v>
      </c>
      <c r="CS15">
        <v>101.213955664295</v>
      </c>
      <c r="CT15">
        <v>101.34862339003899</v>
      </c>
      <c r="CU15">
        <v>102.225093979519</v>
      </c>
      <c r="CV15">
        <v>102.149362609766</v>
      </c>
      <c r="CW15">
        <v>103.367067181221</v>
      </c>
      <c r="CX15">
        <v>102.757065249679</v>
      </c>
      <c r="CY15">
        <v>108.611796862934</v>
      </c>
      <c r="CZ15">
        <v>102.37146028211799</v>
      </c>
      <c r="DA15">
        <v>101.190927223334</v>
      </c>
      <c r="DB15">
        <v>103.785713591879</v>
      </c>
      <c r="DC15">
        <v>101.510327554356</v>
      </c>
      <c r="DD15">
        <v>103.142593437762</v>
      </c>
      <c r="DE15">
        <v>105.123877112039</v>
      </c>
      <c r="DF15">
        <v>106.659065124826</v>
      </c>
      <c r="DG15">
        <v>103.846911434726</v>
      </c>
      <c r="DH15">
        <v>102.28950325158701</v>
      </c>
      <c r="DI15">
        <v>93.816946092675593</v>
      </c>
      <c r="DJ15">
        <v>81.527368926407405</v>
      </c>
      <c r="DK15">
        <v>85.019793409670996</v>
      </c>
      <c r="DL15">
        <v>86.214393518871503</v>
      </c>
      <c r="DM15">
        <v>86.322526117278997</v>
      </c>
      <c r="DN15">
        <v>86.503423733183894</v>
      </c>
      <c r="DO15">
        <v>88.415339016855498</v>
      </c>
      <c r="DP15">
        <v>89.423680576955206</v>
      </c>
      <c r="DQ15">
        <v>95.9135707018023</v>
      </c>
      <c r="DR15">
        <v>91.204331381409901</v>
      </c>
      <c r="DS15">
        <v>93.284658000124793</v>
      </c>
      <c r="DT15">
        <v>94.286928511342495</v>
      </c>
      <c r="DU15">
        <v>94.761883290440394</v>
      </c>
      <c r="DV15">
        <v>97.338694459925804</v>
      </c>
      <c r="DW15">
        <v>96.362952627547699</v>
      </c>
      <c r="DX15">
        <v>98.500975441363906</v>
      </c>
      <c r="DY15">
        <v>101.346890071499</v>
      </c>
      <c r="DZ15">
        <v>102.447011787485</v>
      </c>
      <c r="EA15">
        <v>101.92996225065799</v>
      </c>
      <c r="EB15">
        <v>101.744995585103</v>
      </c>
      <c r="EC15">
        <v>100.685190952328</v>
      </c>
      <c r="ED15">
        <v>101.213696928334</v>
      </c>
      <c r="EE15">
        <v>101.63732139771599</v>
      </c>
      <c r="EF15">
        <v>102.030425207598</v>
      </c>
      <c r="EG15">
        <v>101.89729271319401</v>
      </c>
      <c r="EH15">
        <v>101.677884645676</v>
      </c>
      <c r="EI15">
        <v>101.77070381493</v>
      </c>
      <c r="EJ15">
        <v>104.135203735348</v>
      </c>
      <c r="EK15">
        <v>105.02431105539701</v>
      </c>
      <c r="EL15">
        <v>103.83209645769701</v>
      </c>
      <c r="EM15">
        <v>105.646279730191</v>
      </c>
      <c r="EN15">
        <v>106.715041516273</v>
      </c>
      <c r="EO15">
        <v>104.349686479212</v>
      </c>
      <c r="EP15">
        <v>108.738225904324</v>
      </c>
      <c r="EQ15">
        <v>107.832875175493</v>
      </c>
      <c r="ER15">
        <v>107.05796145849</v>
      </c>
      <c r="ES15">
        <v>109.40687643720101</v>
      </c>
      <c r="ET15">
        <v>101.853561236622</v>
      </c>
      <c r="EU15">
        <v>108.286561910893</v>
      </c>
      <c r="EV15">
        <v>109.939273480037</v>
      </c>
      <c r="EW15">
        <v>113.41661257695399</v>
      </c>
      <c r="EX15">
        <v>109.501362565357</v>
      </c>
      <c r="EY15">
        <v>111.511813997865</v>
      </c>
      <c r="EZ15">
        <v>108.85799354256299</v>
      </c>
      <c r="FA15">
        <v>113.843850408744</v>
      </c>
      <c r="FB15">
        <v>103.716525106791</v>
      </c>
      <c r="FC15">
        <v>106.384719226877</v>
      </c>
      <c r="FD15">
        <v>106.53101012935799</v>
      </c>
      <c r="FE15">
        <v>105.092162877956</v>
      </c>
      <c r="FF15">
        <v>107.106042982109</v>
      </c>
      <c r="FG15">
        <v>109.033682046549</v>
      </c>
      <c r="FH15">
        <v>108.319665018829</v>
      </c>
      <c r="FI15">
        <v>109.162876623871</v>
      </c>
      <c r="FJ15">
        <v>111.190320821141</v>
      </c>
      <c r="FK15">
        <v>109.895128438124</v>
      </c>
      <c r="FL15">
        <v>112.350192420612</v>
      </c>
      <c r="FM15">
        <v>112.438717454328</v>
      </c>
      <c r="FN15">
        <v>112.576272037084</v>
      </c>
      <c r="FO15">
        <v>114.27378180201001</v>
      </c>
      <c r="FP15">
        <v>113.47745324089</v>
      </c>
      <c r="FQ15">
        <v>116.451607820117</v>
      </c>
      <c r="FR15">
        <v>110.84675044591501</v>
      </c>
      <c r="FS15">
        <v>122.33181046262099</v>
      </c>
      <c r="FT15">
        <v>112.00398382936601</v>
      </c>
      <c r="FU15">
        <v>109.64887866591501</v>
      </c>
      <c r="FV15">
        <v>112.07452749859</v>
      </c>
      <c r="FW15">
        <v>110.90124841294799</v>
      </c>
      <c r="FX15">
        <v>110.43549642734099</v>
      </c>
      <c r="FY15">
        <v>112.64436015973899</v>
      </c>
      <c r="FZ15">
        <v>111.842152089735</v>
      </c>
      <c r="GA15">
        <v>112.048584302609</v>
      </c>
      <c r="GB15">
        <v>113.24953820741101</v>
      </c>
      <c r="GC15">
        <v>112.077682060333</v>
      </c>
      <c r="GD15">
        <v>117.09139115324901</v>
      </c>
      <c r="GE15">
        <v>107.974791980688</v>
      </c>
      <c r="GF15">
        <v>114.35597532769199</v>
      </c>
      <c r="GG15">
        <v>111.120532632493</v>
      </c>
      <c r="GH15">
        <v>110.848284959663</v>
      </c>
      <c r="GI15">
        <v>112.445984859397</v>
      </c>
      <c r="GJ15">
        <v>113.826779460756</v>
      </c>
      <c r="GK15">
        <v>117.200527472502</v>
      </c>
      <c r="GL15">
        <v>114.592993212259</v>
      </c>
      <c r="GM15">
        <v>113.050378546891</v>
      </c>
      <c r="GN15">
        <v>112.329820073744</v>
      </c>
      <c r="GO15">
        <v>112.856031752787</v>
      </c>
      <c r="GP15">
        <v>113.89974280295399</v>
      </c>
      <c r="GQ15">
        <v>113.28207076949001</v>
      </c>
      <c r="GR15">
        <v>110.492567393721</v>
      </c>
      <c r="GS15">
        <v>112.958650311098</v>
      </c>
      <c r="GT15">
        <v>113.89017711596701</v>
      </c>
      <c r="GU15">
        <v>113.626743151024</v>
      </c>
      <c r="GV15">
        <v>112.207380038629</v>
      </c>
      <c r="GW15">
        <v>113.6925849393</v>
      </c>
      <c r="GX15">
        <v>113.550788097382</v>
      </c>
      <c r="GY15">
        <v>112.88446082438401</v>
      </c>
      <c r="GZ15">
        <v>112.819774182841</v>
      </c>
      <c r="HA15">
        <v>115.94143295398899</v>
      </c>
      <c r="HB15">
        <v>108.97356148536601</v>
      </c>
      <c r="HC15">
        <v>115.559762621049</v>
      </c>
      <c r="HD15">
        <v>117.319736225155</v>
      </c>
      <c r="HE15">
        <v>114.446330553753</v>
      </c>
      <c r="HF15">
        <v>119.653242854364</v>
      </c>
      <c r="HG15">
        <v>116.797727728924</v>
      </c>
      <c r="HH15">
        <v>117.671043294284</v>
      </c>
      <c r="HI15">
        <v>115.442127174772</v>
      </c>
      <c r="HJ15">
        <v>115.64475051901699</v>
      </c>
      <c r="HK15">
        <v>118.470521602613</v>
      </c>
      <c r="HL15">
        <v>121.165187070473</v>
      </c>
      <c r="HM15">
        <v>118.198236139207</v>
      </c>
      <c r="HN15">
        <v>124.192196542844</v>
      </c>
      <c r="HO15">
        <v>116.90099620409001</v>
      </c>
      <c r="HP15">
        <v>115.254005854387</v>
      </c>
      <c r="HQ15">
        <v>120.90529648293899</v>
      </c>
      <c r="HR15">
        <v>116.77247845799999</v>
      </c>
      <c r="HS15">
        <v>119.420137824978</v>
      </c>
      <c r="HT15">
        <v>121.309807870923</v>
      </c>
      <c r="HU15">
        <v>118.90868238939299</v>
      </c>
      <c r="HV15">
        <v>125.969479330167</v>
      </c>
      <c r="HW15">
        <v>122.364667320146</v>
      </c>
      <c r="HX15">
        <v>120.39525614171799</v>
      </c>
      <c r="HY15">
        <v>120.672231389885</v>
      </c>
      <c r="HZ15">
        <v>116.49807316990299</v>
      </c>
      <c r="IA15">
        <v>119.62025998382001</v>
      </c>
      <c r="IB15">
        <v>120.53976936207</v>
      </c>
      <c r="IC15">
        <v>124.029365956525</v>
      </c>
      <c r="ID15">
        <v>120.369805890283</v>
      </c>
      <c r="IE15">
        <v>124.74036323579899</v>
      </c>
      <c r="IF15">
        <v>122.651351033298</v>
      </c>
      <c r="IG15">
        <v>124.05296539846501</v>
      </c>
      <c r="IH15">
        <v>120.883827601023</v>
      </c>
      <c r="II15">
        <v>118.177510166351</v>
      </c>
      <c r="IJ15">
        <v>119.97362836651899</v>
      </c>
      <c r="IK15">
        <v>116.42256448115199</v>
      </c>
      <c r="IL15">
        <v>102.003887770403</v>
      </c>
      <c r="IM15">
        <v>118.894139240488</v>
      </c>
      <c r="IN15">
        <v>123.87629611516</v>
      </c>
      <c r="IO15">
        <v>113.96604006388699</v>
      </c>
      <c r="IP15">
        <v>112.41524436880999</v>
      </c>
      <c r="IQ15">
        <v>110.871169187642</v>
      </c>
      <c r="IR15">
        <v>108.572442159874</v>
      </c>
      <c r="IS15">
        <v>111.194734503174</v>
      </c>
      <c r="IT15">
        <v>114.73846009029801</v>
      </c>
      <c r="IU15">
        <v>116.616564705125</v>
      </c>
      <c r="IV15">
        <v>116.17510081925499</v>
      </c>
      <c r="IW15">
        <v>117.648709558037</v>
      </c>
      <c r="IX15">
        <v>119.524826647377</v>
      </c>
      <c r="IY15">
        <v>114.255386921572</v>
      </c>
      <c r="IZ15">
        <v>123.101033256035</v>
      </c>
      <c r="JA15">
        <v>118.606818927552</v>
      </c>
      <c r="JB15">
        <v>120.93866710284701</v>
      </c>
      <c r="JC15">
        <v>118.133102950815</v>
      </c>
      <c r="JD15">
        <v>120.29122021881599</v>
      </c>
      <c r="JE15">
        <v>119.835022380772</v>
      </c>
      <c r="JF15">
        <v>113.747452227163</v>
      </c>
      <c r="JG15">
        <v>119.779253621249</v>
      </c>
      <c r="JH15">
        <v>119.023465537855</v>
      </c>
      <c r="JI15">
        <v>122.10626473594201</v>
      </c>
      <c r="JJ15">
        <v>122.988656726336</v>
      </c>
      <c r="JK15">
        <v>119.71527523995999</v>
      </c>
      <c r="JL15">
        <v>117.83772915806701</v>
      </c>
    </row>
    <row r="16" spans="1:272">
      <c r="A16" t="s">
        <v>3733</v>
      </c>
      <c r="B16" t="s">
        <v>3734</v>
      </c>
      <c r="C16">
        <v>1428.1928728364301</v>
      </c>
      <c r="E16">
        <v>57.142644117284597</v>
      </c>
      <c r="F16">
        <v>57.568320693827097</v>
      </c>
      <c r="G16">
        <v>55.909704741284102</v>
      </c>
      <c r="H16">
        <v>57.764689332843403</v>
      </c>
      <c r="I16">
        <v>59.164397178206798</v>
      </c>
      <c r="J16">
        <v>58.225704112835601</v>
      </c>
      <c r="K16">
        <v>58.961830648784201</v>
      </c>
      <c r="L16">
        <v>60.4907953229947</v>
      </c>
      <c r="M16">
        <v>60.031870400455198</v>
      </c>
      <c r="N16">
        <v>60.843280721569101</v>
      </c>
      <c r="O16">
        <v>60.226341690873603</v>
      </c>
      <c r="P16">
        <v>59.767516825288297</v>
      </c>
      <c r="Q16">
        <v>60.286050098174798</v>
      </c>
      <c r="R16">
        <v>60.3702079361695</v>
      </c>
      <c r="S16">
        <v>55.764738074633797</v>
      </c>
      <c r="T16">
        <v>55.896035534984001</v>
      </c>
      <c r="U16">
        <v>53.863224054699501</v>
      </c>
      <c r="V16">
        <v>53.352540129743502</v>
      </c>
      <c r="W16">
        <v>53.734222242574901</v>
      </c>
      <c r="X16">
        <v>53.605391552922903</v>
      </c>
      <c r="Y16">
        <v>54.008146872181499</v>
      </c>
      <c r="Z16">
        <v>55.935028779950898</v>
      </c>
      <c r="AA16">
        <v>54.124278512979103</v>
      </c>
      <c r="AB16">
        <v>54.252515817198599</v>
      </c>
      <c r="AC16">
        <v>56.025632014831501</v>
      </c>
      <c r="AD16">
        <v>55.304695922646999</v>
      </c>
      <c r="AE16">
        <v>58.2394871188216</v>
      </c>
      <c r="AF16">
        <v>58.728953776730002</v>
      </c>
      <c r="AG16">
        <v>58.824844428845502</v>
      </c>
      <c r="AH16">
        <v>60.2433227670478</v>
      </c>
      <c r="AI16">
        <v>61.290334952242297</v>
      </c>
      <c r="AJ16">
        <v>60.577834071237902</v>
      </c>
      <c r="AK16">
        <v>61.9947731920102</v>
      </c>
      <c r="AL16">
        <v>61.855448104282097</v>
      </c>
      <c r="AM16">
        <v>62.346926732371898</v>
      </c>
      <c r="AN16">
        <v>62.0266434252515</v>
      </c>
      <c r="AO16">
        <v>65.034399451355597</v>
      </c>
      <c r="AP16">
        <v>63.660343503594198</v>
      </c>
      <c r="AQ16">
        <v>65.804834296758898</v>
      </c>
      <c r="AR16">
        <v>64.172572881513801</v>
      </c>
      <c r="AS16">
        <v>62.168466785503703</v>
      </c>
      <c r="AT16">
        <v>64.397901613473806</v>
      </c>
      <c r="AU16">
        <v>64.384299351005893</v>
      </c>
      <c r="AV16">
        <v>64.494766880496599</v>
      </c>
      <c r="AW16">
        <v>66.795122739263107</v>
      </c>
      <c r="AX16">
        <v>68.248138885631505</v>
      </c>
      <c r="AY16">
        <v>70.596847093612496</v>
      </c>
      <c r="AZ16">
        <v>72.637670189286894</v>
      </c>
      <c r="BA16">
        <v>74.552185758420407</v>
      </c>
      <c r="BB16">
        <v>73.691155265270396</v>
      </c>
      <c r="BC16">
        <v>74.961388870937796</v>
      </c>
      <c r="BD16">
        <v>74.630167895092896</v>
      </c>
      <c r="BE16">
        <v>76.453395133509602</v>
      </c>
      <c r="BF16">
        <v>76.426450231821093</v>
      </c>
      <c r="BG16">
        <v>75.683512103099901</v>
      </c>
      <c r="BH16">
        <v>75.064039771178201</v>
      </c>
      <c r="BI16">
        <v>74.920243859000706</v>
      </c>
      <c r="BJ16">
        <v>77.248351308668902</v>
      </c>
      <c r="BK16">
        <v>75.959127167243906</v>
      </c>
      <c r="BL16">
        <v>77.964158309678396</v>
      </c>
      <c r="BM16">
        <v>77.159216310824306</v>
      </c>
      <c r="BN16">
        <v>76.345375722202405</v>
      </c>
      <c r="BO16">
        <v>76.944548201648303</v>
      </c>
      <c r="BP16">
        <v>76.488612958960601</v>
      </c>
      <c r="BQ16">
        <v>80.365870664684095</v>
      </c>
      <c r="BR16">
        <v>77.988589722387204</v>
      </c>
      <c r="BS16">
        <v>78.290216890286203</v>
      </c>
      <c r="BT16">
        <v>79.452710654648101</v>
      </c>
      <c r="BU16">
        <v>80.512014900761301</v>
      </c>
      <c r="BV16">
        <v>83.005440695663793</v>
      </c>
      <c r="BW16">
        <v>82.349527570362994</v>
      </c>
      <c r="BX16">
        <v>82.074978321578001</v>
      </c>
      <c r="BY16">
        <v>85.977749772913597</v>
      </c>
      <c r="BZ16">
        <v>85.620423716437003</v>
      </c>
      <c r="CA16">
        <v>83.710724584607703</v>
      </c>
      <c r="CB16">
        <v>83.459053097300597</v>
      </c>
      <c r="CC16">
        <v>85.444401701900105</v>
      </c>
      <c r="CD16">
        <v>84.864525323394304</v>
      </c>
      <c r="CE16">
        <v>85.961766220764204</v>
      </c>
      <c r="CF16">
        <v>87.7128550124757</v>
      </c>
      <c r="CG16">
        <v>88.245266045268906</v>
      </c>
      <c r="CH16">
        <v>86.339081826397702</v>
      </c>
      <c r="CI16">
        <v>88.859254181169007</v>
      </c>
      <c r="CJ16">
        <v>89.766154465171596</v>
      </c>
      <c r="CK16">
        <v>90.228947281321695</v>
      </c>
      <c r="CL16">
        <v>89.612899221268805</v>
      </c>
      <c r="CM16">
        <v>90.237085967241896</v>
      </c>
      <c r="CN16">
        <v>91.995226951007695</v>
      </c>
      <c r="CO16">
        <v>90.003775363628094</v>
      </c>
      <c r="CP16">
        <v>91.787274517028195</v>
      </c>
      <c r="CQ16">
        <v>92.677321760716893</v>
      </c>
      <c r="CR16">
        <v>90.829146957449495</v>
      </c>
      <c r="CS16">
        <v>90.845020205099502</v>
      </c>
      <c r="CT16">
        <v>94.774962159571601</v>
      </c>
      <c r="CU16">
        <v>93.395894534093102</v>
      </c>
      <c r="CV16">
        <v>97.445878822412297</v>
      </c>
      <c r="CW16">
        <v>98.342192259437894</v>
      </c>
      <c r="CX16">
        <v>97.099265258439104</v>
      </c>
      <c r="CY16">
        <v>98.708403645085497</v>
      </c>
      <c r="CZ16">
        <v>98.171334368307399</v>
      </c>
      <c r="DA16">
        <v>95.943881136406802</v>
      </c>
      <c r="DB16">
        <v>92.448906081839695</v>
      </c>
      <c r="DC16">
        <v>97.529579965080799</v>
      </c>
      <c r="DD16">
        <v>96.742135176976404</v>
      </c>
      <c r="DE16">
        <v>96.688878822698896</v>
      </c>
      <c r="DF16">
        <v>98.170392673538302</v>
      </c>
      <c r="DG16">
        <v>90.115709670876498</v>
      </c>
      <c r="DH16">
        <v>81.127584242167202</v>
      </c>
      <c r="DI16">
        <v>78.6389637594839</v>
      </c>
      <c r="DJ16">
        <v>79.3387921392507</v>
      </c>
      <c r="DK16">
        <v>76.887256432593901</v>
      </c>
      <c r="DL16">
        <v>80.927184541480102</v>
      </c>
      <c r="DM16">
        <v>80.465590494594196</v>
      </c>
      <c r="DN16">
        <v>82.071135644042499</v>
      </c>
      <c r="DO16">
        <v>84.6508590420719</v>
      </c>
      <c r="DP16">
        <v>86.130616533964499</v>
      </c>
      <c r="DQ16">
        <v>90.8886352298791</v>
      </c>
      <c r="DR16">
        <v>90.5117389878842</v>
      </c>
      <c r="DS16">
        <v>91.096283538205299</v>
      </c>
      <c r="DT16">
        <v>93.896476706946899</v>
      </c>
      <c r="DU16">
        <v>96.308452799246197</v>
      </c>
      <c r="DV16">
        <v>96.931308342738106</v>
      </c>
      <c r="DW16">
        <v>98.854676802916302</v>
      </c>
      <c r="DX16">
        <v>98.293793974311598</v>
      </c>
      <c r="DY16">
        <v>100.281604917927</v>
      </c>
      <c r="DZ16">
        <v>102.54748489468901</v>
      </c>
      <c r="EA16">
        <v>102.48842980971899</v>
      </c>
      <c r="EB16">
        <v>101.614359980107</v>
      </c>
      <c r="EC16">
        <v>99.510541283495598</v>
      </c>
      <c r="ED16">
        <v>100.29955110645299</v>
      </c>
      <c r="EE16">
        <v>102.457367879486</v>
      </c>
      <c r="EF16">
        <v>100.412428208911</v>
      </c>
      <c r="EG16">
        <v>105.265129944094</v>
      </c>
      <c r="EH16">
        <v>103.176928726044</v>
      </c>
      <c r="EI16">
        <v>105.898546244914</v>
      </c>
      <c r="EJ16">
        <v>100.658592014069</v>
      </c>
      <c r="EK16">
        <v>105.723297454375</v>
      </c>
      <c r="EL16">
        <v>103.940155693717</v>
      </c>
      <c r="EM16">
        <v>102.837841818966</v>
      </c>
      <c r="EN16">
        <v>106.13042914737601</v>
      </c>
      <c r="EO16">
        <v>100.51261105890001</v>
      </c>
      <c r="EP16">
        <v>103.919974092689</v>
      </c>
      <c r="EQ16">
        <v>101.765126695967</v>
      </c>
      <c r="ER16">
        <v>101.468592341844</v>
      </c>
      <c r="ES16">
        <v>105.98758846665601</v>
      </c>
      <c r="ET16">
        <v>105.141365972457</v>
      </c>
      <c r="EU16">
        <v>101.035086810452</v>
      </c>
      <c r="EV16">
        <v>103.033991651835</v>
      </c>
      <c r="EW16">
        <v>105.36710211726</v>
      </c>
      <c r="EX16">
        <v>105.24329535397599</v>
      </c>
      <c r="EY16">
        <v>103.607298138953</v>
      </c>
      <c r="EZ16">
        <v>102.65798255049</v>
      </c>
      <c r="FA16">
        <v>105.834515225449</v>
      </c>
      <c r="FB16">
        <v>104.760632568764</v>
      </c>
      <c r="FC16">
        <v>106.05049273255101</v>
      </c>
      <c r="FD16">
        <v>105.93200392894499</v>
      </c>
      <c r="FE16">
        <v>107.985099404957</v>
      </c>
      <c r="FF16">
        <v>107.99344837387601</v>
      </c>
      <c r="FG16">
        <v>106.368732324164</v>
      </c>
      <c r="FH16">
        <v>109.439007908698</v>
      </c>
      <c r="FI16">
        <v>108.114610330866</v>
      </c>
      <c r="FJ16">
        <v>108.00634149907501</v>
      </c>
      <c r="FK16">
        <v>108.73599875009199</v>
      </c>
      <c r="FL16">
        <v>107.22415337747</v>
      </c>
      <c r="FM16">
        <v>109.16829734971</v>
      </c>
      <c r="FN16">
        <v>112.00185165955</v>
      </c>
      <c r="FO16">
        <v>108.516372089122</v>
      </c>
      <c r="FP16">
        <v>109.07503075635699</v>
      </c>
      <c r="FQ16">
        <v>109.680048532854</v>
      </c>
      <c r="FR16">
        <v>109.975198527847</v>
      </c>
      <c r="FS16">
        <v>114.305591801264</v>
      </c>
      <c r="FT16">
        <v>113.544530207184</v>
      </c>
      <c r="FU16">
        <v>109.877024965175</v>
      </c>
      <c r="FV16">
        <v>110.631745544842</v>
      </c>
      <c r="FW16">
        <v>112.85125201653</v>
      </c>
      <c r="FX16">
        <v>111.641146621391</v>
      </c>
      <c r="FY16">
        <v>113.436890765386</v>
      </c>
      <c r="FZ16">
        <v>114.92214047812899</v>
      </c>
      <c r="GA16">
        <v>114.729002386563</v>
      </c>
      <c r="GB16">
        <v>115.37656688519399</v>
      </c>
      <c r="GC16">
        <v>115.50623045741099</v>
      </c>
      <c r="GD16">
        <v>114.24539401848401</v>
      </c>
      <c r="GE16">
        <v>114.623537458965</v>
      </c>
      <c r="GF16">
        <v>113.538995515313</v>
      </c>
      <c r="GG16">
        <v>111.46710326905099</v>
      </c>
      <c r="GH16">
        <v>114.04902845563799</v>
      </c>
      <c r="GI16">
        <v>115.74060573657</v>
      </c>
      <c r="GJ16">
        <v>115.576431152099</v>
      </c>
      <c r="GK16">
        <v>112.717274996375</v>
      </c>
      <c r="GL16">
        <v>114.95389667831699</v>
      </c>
      <c r="GM16">
        <v>114.312153099299</v>
      </c>
      <c r="GN16">
        <v>113.353978812411</v>
      </c>
      <c r="GO16">
        <v>113.192162150146</v>
      </c>
      <c r="GP16">
        <v>112.033689185075</v>
      </c>
      <c r="GQ16">
        <v>109.83347943251</v>
      </c>
      <c r="GR16">
        <v>111.73585947737899</v>
      </c>
      <c r="GS16">
        <v>113.597346037042</v>
      </c>
      <c r="GT16">
        <v>115.374606482853</v>
      </c>
      <c r="GU16">
        <v>114.376814639448</v>
      </c>
      <c r="GV16">
        <v>115.24830761948699</v>
      </c>
      <c r="GW16">
        <v>112.731627891706</v>
      </c>
      <c r="GX16">
        <v>116.59396049730699</v>
      </c>
      <c r="GY16">
        <v>119.611254925495</v>
      </c>
      <c r="GZ16">
        <v>119.122126315955</v>
      </c>
      <c r="HA16">
        <v>119.92685759645801</v>
      </c>
      <c r="HB16">
        <v>118.39369742699</v>
      </c>
      <c r="HC16">
        <v>121.488473739624</v>
      </c>
      <c r="HD16">
        <v>119.862650868017</v>
      </c>
      <c r="HE16">
        <v>121.259357968841</v>
      </c>
      <c r="HF16">
        <v>123.674961459912</v>
      </c>
      <c r="HG16">
        <v>121.852807801586</v>
      </c>
      <c r="HH16">
        <v>123.078119116892</v>
      </c>
      <c r="HI16">
        <v>124.386782252027</v>
      </c>
      <c r="HJ16">
        <v>120.42806366137</v>
      </c>
      <c r="HK16">
        <v>124.96811826922099</v>
      </c>
      <c r="HL16">
        <v>126.04009763984401</v>
      </c>
      <c r="HM16">
        <v>126.96822326423199</v>
      </c>
      <c r="HN16">
        <v>126.609241418289</v>
      </c>
      <c r="HO16">
        <v>124.81658896443</v>
      </c>
      <c r="HP16">
        <v>125.013572320335</v>
      </c>
      <c r="HQ16">
        <v>127.461848284174</v>
      </c>
      <c r="HR16">
        <v>126.722153238532</v>
      </c>
      <c r="HS16">
        <v>129.77710539310701</v>
      </c>
      <c r="HT16">
        <v>127.519672070129</v>
      </c>
      <c r="HU16">
        <v>125.97363665361399</v>
      </c>
      <c r="HV16">
        <v>130.85454307970201</v>
      </c>
      <c r="HW16">
        <v>126.858062806636</v>
      </c>
      <c r="HX16">
        <v>124.629345327845</v>
      </c>
      <c r="HY16">
        <v>123.694177076622</v>
      </c>
      <c r="HZ16">
        <v>121.948416278019</v>
      </c>
      <c r="IA16">
        <v>123.830685519016</v>
      </c>
      <c r="IB16">
        <v>123.933353470041</v>
      </c>
      <c r="IC16">
        <v>126.844639151129</v>
      </c>
      <c r="ID16">
        <v>125.785523108341</v>
      </c>
      <c r="IE16">
        <v>124.098461571275</v>
      </c>
      <c r="IF16">
        <v>125.971999597419</v>
      </c>
      <c r="IG16">
        <v>120.987674694763</v>
      </c>
      <c r="IH16">
        <v>124.031113799797</v>
      </c>
      <c r="II16">
        <v>124.546045465204</v>
      </c>
      <c r="IJ16">
        <v>123.32966723666</v>
      </c>
      <c r="IK16">
        <v>121.95787075889901</v>
      </c>
      <c r="IL16">
        <v>125.37082729289099</v>
      </c>
      <c r="IM16">
        <v>126.818602843486</v>
      </c>
      <c r="IN16">
        <v>125.56793886718999</v>
      </c>
      <c r="IO16">
        <v>119.140122679054</v>
      </c>
      <c r="IP16">
        <v>117.59289934944</v>
      </c>
      <c r="IQ16">
        <v>121.706850069616</v>
      </c>
      <c r="IR16">
        <v>121.69780744160001</v>
      </c>
      <c r="IS16">
        <v>128.64424062488999</v>
      </c>
      <c r="IT16">
        <v>126.365875140195</v>
      </c>
      <c r="IU16">
        <v>128.64499654742201</v>
      </c>
      <c r="IV16">
        <v>130.30913576293301</v>
      </c>
      <c r="IW16">
        <v>136.819705016592</v>
      </c>
      <c r="IX16">
        <v>134.20917347793301</v>
      </c>
      <c r="IY16">
        <v>136.81257054162</v>
      </c>
      <c r="IZ16">
        <v>139.752398915828</v>
      </c>
      <c r="JA16">
        <v>136.74379957393799</v>
      </c>
      <c r="JB16">
        <v>139.23659777885001</v>
      </c>
      <c r="JC16">
        <v>138.72556178845599</v>
      </c>
      <c r="JD16">
        <v>138.71570512457299</v>
      </c>
      <c r="JE16">
        <v>138.36576213270399</v>
      </c>
      <c r="JF16">
        <v>136.34938429250599</v>
      </c>
      <c r="JG16">
        <v>141.83025656107301</v>
      </c>
      <c r="JH16">
        <v>146.9809228798</v>
      </c>
      <c r="JI16">
        <v>148.500570585883</v>
      </c>
      <c r="JJ16">
        <v>137.302167546975</v>
      </c>
      <c r="JK16">
        <v>130.99127230623699</v>
      </c>
      <c r="JL16">
        <v>137.29506361014001</v>
      </c>
    </row>
    <row r="17" spans="1:272">
      <c r="A17" t="s">
        <v>3735</v>
      </c>
      <c r="B17" t="s">
        <v>3736</v>
      </c>
      <c r="C17">
        <v>1777.76563259868</v>
      </c>
      <c r="E17">
        <v>62.707145669893599</v>
      </c>
      <c r="F17">
        <v>64.720461955692301</v>
      </c>
      <c r="G17">
        <v>64.697137325006395</v>
      </c>
      <c r="H17">
        <v>65.0189237036695</v>
      </c>
      <c r="I17">
        <v>68.035573574139605</v>
      </c>
      <c r="J17">
        <v>66.163420290342998</v>
      </c>
      <c r="K17">
        <v>66.372377458394894</v>
      </c>
      <c r="L17">
        <v>67.771600659248605</v>
      </c>
      <c r="M17">
        <v>67.382767738710996</v>
      </c>
      <c r="N17">
        <v>67.787712695508603</v>
      </c>
      <c r="O17">
        <v>68.292509969912999</v>
      </c>
      <c r="P17">
        <v>66.969041571745805</v>
      </c>
      <c r="Q17">
        <v>66.380175561519707</v>
      </c>
      <c r="R17">
        <v>65.149375255308698</v>
      </c>
      <c r="S17">
        <v>64.557638265571697</v>
      </c>
      <c r="T17">
        <v>64.836883404870306</v>
      </c>
      <c r="U17">
        <v>64.698857903701807</v>
      </c>
      <c r="V17">
        <v>64.605444148121094</v>
      </c>
      <c r="W17">
        <v>63.980488793767002</v>
      </c>
      <c r="X17">
        <v>64.417206744217395</v>
      </c>
      <c r="Y17">
        <v>62.337411230053497</v>
      </c>
      <c r="Z17">
        <v>64.072058031416304</v>
      </c>
      <c r="AA17">
        <v>63.661586094323198</v>
      </c>
      <c r="AB17">
        <v>62.038415549860503</v>
      </c>
      <c r="AC17">
        <v>64.882440350321204</v>
      </c>
      <c r="AD17">
        <v>65.9874983150345</v>
      </c>
      <c r="AE17">
        <v>66.2324369719598</v>
      </c>
      <c r="AF17">
        <v>67.122694129861202</v>
      </c>
      <c r="AG17">
        <v>66.140173745215705</v>
      </c>
      <c r="AH17">
        <v>68.382820433948297</v>
      </c>
      <c r="AI17">
        <v>68.364921017539601</v>
      </c>
      <c r="AJ17">
        <v>67.760222161729999</v>
      </c>
      <c r="AK17">
        <v>68.198569298510606</v>
      </c>
      <c r="AL17">
        <v>68.614136127963107</v>
      </c>
      <c r="AM17">
        <v>68.823866079978998</v>
      </c>
      <c r="AN17">
        <v>68.677566655619302</v>
      </c>
      <c r="AO17">
        <v>70.158809293165604</v>
      </c>
      <c r="AP17">
        <v>69.606081470321698</v>
      </c>
      <c r="AQ17">
        <v>70.261636245816902</v>
      </c>
      <c r="AR17">
        <v>71.120982032872504</v>
      </c>
      <c r="AS17">
        <v>70.560884194952493</v>
      </c>
      <c r="AT17">
        <v>70.685838547853294</v>
      </c>
      <c r="AU17">
        <v>71.798838581714094</v>
      </c>
      <c r="AV17">
        <v>70.4531890014444</v>
      </c>
      <c r="AW17">
        <v>73.316147575453698</v>
      </c>
      <c r="AX17">
        <v>74.103584713212896</v>
      </c>
      <c r="AY17">
        <v>73.613472739837306</v>
      </c>
      <c r="AZ17">
        <v>76.153872574705602</v>
      </c>
      <c r="BA17">
        <v>73.885329905184605</v>
      </c>
      <c r="BB17">
        <v>76.196668873218698</v>
      </c>
      <c r="BC17">
        <v>77.693187921090498</v>
      </c>
      <c r="BD17">
        <v>81.018893192963901</v>
      </c>
      <c r="BE17">
        <v>79.460876332182707</v>
      </c>
      <c r="BF17">
        <v>80.216475264491706</v>
      </c>
      <c r="BG17">
        <v>80.231380352571804</v>
      </c>
      <c r="BH17">
        <v>79.837378105285893</v>
      </c>
      <c r="BI17">
        <v>80.805144583107307</v>
      </c>
      <c r="BJ17">
        <v>80.150814349527195</v>
      </c>
      <c r="BK17">
        <v>80.815915596172502</v>
      </c>
      <c r="BL17">
        <v>83.183042555208303</v>
      </c>
      <c r="BM17">
        <v>82.144726042887996</v>
      </c>
      <c r="BN17">
        <v>83.100572139065804</v>
      </c>
      <c r="BO17">
        <v>83.423211989963207</v>
      </c>
      <c r="BP17">
        <v>84.683647571598101</v>
      </c>
      <c r="BQ17">
        <v>84.707865200914696</v>
      </c>
      <c r="BR17">
        <v>85.504445390080704</v>
      </c>
      <c r="BS17">
        <v>84.717689131891902</v>
      </c>
      <c r="BT17">
        <v>86.528541568037397</v>
      </c>
      <c r="BU17">
        <v>86.9366418849105</v>
      </c>
      <c r="BV17">
        <v>87.432297029690403</v>
      </c>
      <c r="BW17">
        <v>88.926072077204793</v>
      </c>
      <c r="BX17">
        <v>90.742117437279305</v>
      </c>
      <c r="BY17">
        <v>89.876400991237801</v>
      </c>
      <c r="BZ17">
        <v>90.250450853264596</v>
      </c>
      <c r="CA17">
        <v>91.044429568414003</v>
      </c>
      <c r="CB17">
        <v>92.891104560153707</v>
      </c>
      <c r="CC17">
        <v>94.075141898344398</v>
      </c>
      <c r="CD17">
        <v>93.606249709343302</v>
      </c>
      <c r="CE17">
        <v>92.667727283126496</v>
      </c>
      <c r="CF17">
        <v>93.0196927194891</v>
      </c>
      <c r="CG17">
        <v>94.474214069628403</v>
      </c>
      <c r="CH17">
        <v>96.060264104162798</v>
      </c>
      <c r="CI17">
        <v>97.545479178479695</v>
      </c>
      <c r="CJ17">
        <v>98.611413819356798</v>
      </c>
      <c r="CK17">
        <v>99.522313462490899</v>
      </c>
      <c r="CL17">
        <v>100.13640180174799</v>
      </c>
      <c r="CM17">
        <v>101.46061016359501</v>
      </c>
      <c r="CN17">
        <v>101.174830413658</v>
      </c>
      <c r="CO17">
        <v>101.911599140725</v>
      </c>
      <c r="CP17">
        <v>102.83946542981199</v>
      </c>
      <c r="CQ17">
        <v>103.702035303092</v>
      </c>
      <c r="CR17">
        <v>103.44378055689801</v>
      </c>
      <c r="CS17">
        <v>104.294554881331</v>
      </c>
      <c r="CT17">
        <v>105.200500434861</v>
      </c>
      <c r="CU17">
        <v>106.893318497892</v>
      </c>
      <c r="CV17">
        <v>105.075362371453</v>
      </c>
      <c r="CW17">
        <v>109.56666648382701</v>
      </c>
      <c r="CX17">
        <v>109.287541566318</v>
      </c>
      <c r="CY17">
        <v>107.28274538703999</v>
      </c>
      <c r="CZ17">
        <v>107.912443602685</v>
      </c>
      <c r="DA17">
        <v>108.850907768786</v>
      </c>
      <c r="DB17">
        <v>109.53466068514599</v>
      </c>
      <c r="DC17">
        <v>107.080921248038</v>
      </c>
      <c r="DD17">
        <v>104.997584774869</v>
      </c>
      <c r="DE17">
        <v>105.956604773515</v>
      </c>
      <c r="DF17">
        <v>101.375447644305</v>
      </c>
      <c r="DG17">
        <v>98.032409790430805</v>
      </c>
      <c r="DH17">
        <v>91.489332638648094</v>
      </c>
      <c r="DI17">
        <v>88.545689492742596</v>
      </c>
      <c r="DJ17">
        <v>87.779189573321801</v>
      </c>
      <c r="DK17">
        <v>85.455636157775302</v>
      </c>
      <c r="DL17">
        <v>85.921573261641996</v>
      </c>
      <c r="DM17">
        <v>84.735905250323697</v>
      </c>
      <c r="DN17">
        <v>86.777488907674893</v>
      </c>
      <c r="DO17">
        <v>88.385582565061796</v>
      </c>
      <c r="DP17">
        <v>90.771469648186397</v>
      </c>
      <c r="DQ17">
        <v>91.537195952872807</v>
      </c>
      <c r="DR17">
        <v>92.580815359759299</v>
      </c>
      <c r="DS17">
        <v>94.334453599811297</v>
      </c>
      <c r="DT17">
        <v>93.180358236143803</v>
      </c>
      <c r="DU17">
        <v>93.085039374918097</v>
      </c>
      <c r="DV17">
        <v>95.052870807604805</v>
      </c>
      <c r="DW17">
        <v>97.470009913864601</v>
      </c>
      <c r="DX17">
        <v>96.9187529061834</v>
      </c>
      <c r="DY17">
        <v>100.789084911882</v>
      </c>
      <c r="DZ17">
        <v>100.734402963856</v>
      </c>
      <c r="EA17">
        <v>100.736317050868</v>
      </c>
      <c r="EB17">
        <v>101.579262477208</v>
      </c>
      <c r="EC17">
        <v>102.197223488953</v>
      </c>
      <c r="ED17">
        <v>103.691624571169</v>
      </c>
      <c r="EE17">
        <v>104.004780667552</v>
      </c>
      <c r="EF17">
        <v>103.740630865941</v>
      </c>
      <c r="EG17">
        <v>105.79682584706001</v>
      </c>
      <c r="EH17">
        <v>105.204726407797</v>
      </c>
      <c r="EI17">
        <v>106.623594354044</v>
      </c>
      <c r="EJ17">
        <v>106.23809193589599</v>
      </c>
      <c r="EK17">
        <v>107.211571944304</v>
      </c>
      <c r="EL17">
        <v>104.29567914346001</v>
      </c>
      <c r="EM17">
        <v>107.37590444032</v>
      </c>
      <c r="EN17">
        <v>106.62236765722599</v>
      </c>
      <c r="EO17">
        <v>107.105129004758</v>
      </c>
      <c r="EP17">
        <v>107.486961659861</v>
      </c>
      <c r="EQ17">
        <v>105.82648859992899</v>
      </c>
      <c r="ER17">
        <v>106.41391397738001</v>
      </c>
      <c r="ES17">
        <v>107.36183068854299</v>
      </c>
      <c r="ET17">
        <v>105.982601538233</v>
      </c>
      <c r="EU17">
        <v>107.142626268979</v>
      </c>
      <c r="EV17">
        <v>106.229919815057</v>
      </c>
      <c r="EW17">
        <v>108.19150519851399</v>
      </c>
      <c r="EX17">
        <v>108.22826203140001</v>
      </c>
      <c r="EY17">
        <v>108.74156833175699</v>
      </c>
      <c r="EZ17">
        <v>107.996542901928</v>
      </c>
      <c r="FA17">
        <v>107.98983136906</v>
      </c>
      <c r="FB17">
        <v>106.35866063016201</v>
      </c>
      <c r="FC17">
        <v>108.14616332614099</v>
      </c>
      <c r="FD17">
        <v>105.52806176246</v>
      </c>
      <c r="FE17">
        <v>107.800944617222</v>
      </c>
      <c r="FF17">
        <v>107.265008084512</v>
      </c>
      <c r="FG17">
        <v>107.768337152128</v>
      </c>
      <c r="FH17">
        <v>107.971936903542</v>
      </c>
      <c r="FI17">
        <v>108.92280520072801</v>
      </c>
      <c r="FJ17">
        <v>108.457197778855</v>
      </c>
      <c r="FK17">
        <v>110.50262792971699</v>
      </c>
      <c r="FL17">
        <v>109.539502577759</v>
      </c>
      <c r="FM17">
        <v>110.01852969586901</v>
      </c>
      <c r="FN17">
        <v>108.45247676418001</v>
      </c>
      <c r="FO17">
        <v>111.49567195460099</v>
      </c>
      <c r="FP17">
        <v>111.58208827793599</v>
      </c>
      <c r="FQ17">
        <v>110.961785327953</v>
      </c>
      <c r="FR17">
        <v>110.792136443944</v>
      </c>
      <c r="FS17">
        <v>108.835159429603</v>
      </c>
      <c r="FT17">
        <v>111.63738828514499</v>
      </c>
      <c r="FU17">
        <v>113.079477402027</v>
      </c>
      <c r="FV17">
        <v>113.207244273458</v>
      </c>
      <c r="FW17">
        <v>112.77973170399299</v>
      </c>
      <c r="FX17">
        <v>113.89224354188001</v>
      </c>
      <c r="FY17">
        <v>114.76409669708001</v>
      </c>
      <c r="FZ17">
        <v>113.509616281489</v>
      </c>
      <c r="GA17">
        <v>114.728290758745</v>
      </c>
      <c r="GB17">
        <v>114.15629385350999</v>
      </c>
      <c r="GC17">
        <v>113.814056068228</v>
      </c>
      <c r="GD17">
        <v>114.57904436715999</v>
      </c>
      <c r="GE17">
        <v>115.82935523925001</v>
      </c>
      <c r="GF17">
        <v>116.864661251828</v>
      </c>
      <c r="GG17">
        <v>113.522478426625</v>
      </c>
      <c r="GH17">
        <v>115.96124482697201</v>
      </c>
      <c r="GI17">
        <v>115.992329519851</v>
      </c>
      <c r="GJ17">
        <v>115.542013291074</v>
      </c>
      <c r="GK17">
        <v>116.109666225775</v>
      </c>
      <c r="GL17">
        <v>117.93365259846399</v>
      </c>
      <c r="GM17">
        <v>117.35904144168801</v>
      </c>
      <c r="GN17">
        <v>115.621908283426</v>
      </c>
      <c r="GO17">
        <v>115.69259669275399</v>
      </c>
      <c r="GP17">
        <v>118.76137596646799</v>
      </c>
      <c r="GQ17">
        <v>117.667320679222</v>
      </c>
      <c r="GR17">
        <v>118.00968398359601</v>
      </c>
      <c r="GS17">
        <v>116.83413030327</v>
      </c>
      <c r="GT17">
        <v>120.30227501606601</v>
      </c>
      <c r="GU17">
        <v>116.664069210053</v>
      </c>
      <c r="GV17">
        <v>120.888115823972</v>
      </c>
      <c r="GW17">
        <v>120.177658853114</v>
      </c>
      <c r="GX17">
        <v>119.61374974056</v>
      </c>
      <c r="GY17">
        <v>119.012546268752</v>
      </c>
      <c r="GZ17">
        <v>119.44337304328199</v>
      </c>
      <c r="HA17">
        <v>118.85750094858</v>
      </c>
      <c r="HB17">
        <v>120.030867325004</v>
      </c>
      <c r="HC17">
        <v>121.69156441807699</v>
      </c>
      <c r="HD17">
        <v>122.55621099605</v>
      </c>
      <c r="HE17">
        <v>129.00083991148799</v>
      </c>
      <c r="HF17">
        <v>127.487478854683</v>
      </c>
      <c r="HG17">
        <v>131.397630650179</v>
      </c>
      <c r="HH17">
        <v>128.34939496197799</v>
      </c>
      <c r="HI17">
        <v>129.96976850914101</v>
      </c>
      <c r="HJ17">
        <v>127.66551724682699</v>
      </c>
      <c r="HK17">
        <v>130.43675638437099</v>
      </c>
      <c r="HL17">
        <v>132.21952451367301</v>
      </c>
      <c r="HM17">
        <v>130.63569714570201</v>
      </c>
      <c r="HN17">
        <v>128.06379864409001</v>
      </c>
      <c r="HO17">
        <v>131.588409734843</v>
      </c>
      <c r="HP17">
        <v>130.806675915689</v>
      </c>
      <c r="HQ17">
        <v>132.06424636656399</v>
      </c>
      <c r="HR17">
        <v>131.211446719203</v>
      </c>
      <c r="HS17">
        <v>127.99798015021901</v>
      </c>
      <c r="HT17">
        <v>125.96737014941399</v>
      </c>
      <c r="HU17">
        <v>126.874186208091</v>
      </c>
      <c r="HV17">
        <v>127.396640742553</v>
      </c>
      <c r="HW17">
        <v>125.551876664221</v>
      </c>
      <c r="HX17">
        <v>125.69482258677</v>
      </c>
      <c r="HY17">
        <v>128.292171705551</v>
      </c>
      <c r="HZ17">
        <v>129.45518936661199</v>
      </c>
      <c r="IA17">
        <v>127.959373608517</v>
      </c>
      <c r="IB17">
        <v>128.910053851415</v>
      </c>
      <c r="IC17">
        <v>130.48588697012701</v>
      </c>
      <c r="ID17">
        <v>125.506227431656</v>
      </c>
      <c r="IE17">
        <v>128.742062305069</v>
      </c>
      <c r="IF17">
        <v>128.67949710621099</v>
      </c>
      <c r="IG17">
        <v>129.37454921333401</v>
      </c>
      <c r="IH17">
        <v>129.630519187495</v>
      </c>
      <c r="II17">
        <v>127.148263815417</v>
      </c>
      <c r="IJ17">
        <v>127.696773940516</v>
      </c>
      <c r="IK17">
        <v>128.94867413639801</v>
      </c>
      <c r="IL17">
        <v>127.278624437532</v>
      </c>
      <c r="IM17">
        <v>122.117963702878</v>
      </c>
      <c r="IN17">
        <v>100.830738323849</v>
      </c>
      <c r="IO17">
        <v>104.667003581478</v>
      </c>
      <c r="IP17">
        <v>116.06634288975501</v>
      </c>
      <c r="IQ17">
        <v>123.727908302586</v>
      </c>
      <c r="IR17">
        <v>128.33070616812401</v>
      </c>
      <c r="IS17">
        <v>129.35551090990501</v>
      </c>
      <c r="IT17">
        <v>130.88787414369699</v>
      </c>
      <c r="IU17">
        <v>134.34779507427601</v>
      </c>
      <c r="IV17">
        <v>131.062720311259</v>
      </c>
      <c r="IW17">
        <v>131.29711319110501</v>
      </c>
      <c r="IX17">
        <v>133.139706415105</v>
      </c>
      <c r="IY17">
        <v>136.92389022950599</v>
      </c>
      <c r="IZ17">
        <v>134.290768474602</v>
      </c>
      <c r="JA17">
        <v>136.475870994274</v>
      </c>
      <c r="JB17">
        <v>135.39078146857301</v>
      </c>
      <c r="JC17">
        <v>134.39648071563499</v>
      </c>
      <c r="JD17">
        <v>134.908246279406</v>
      </c>
      <c r="JE17">
        <v>132.66086765209499</v>
      </c>
      <c r="JF17">
        <v>134.16766979463401</v>
      </c>
      <c r="JG17">
        <v>137.19717768886301</v>
      </c>
      <c r="JH17">
        <v>139.84104060476901</v>
      </c>
      <c r="JI17">
        <v>138.935705742735</v>
      </c>
      <c r="JJ17">
        <v>141.19686931125401</v>
      </c>
      <c r="JK17">
        <v>141.556072246762</v>
      </c>
      <c r="JL17">
        <v>142.74958573663901</v>
      </c>
    </row>
    <row r="18" spans="1:272">
      <c r="A18" t="s">
        <v>3737</v>
      </c>
      <c r="B18" t="s">
        <v>3738</v>
      </c>
      <c r="C18">
        <v>4215.7785549559803</v>
      </c>
      <c r="E18">
        <v>39.632319014570697</v>
      </c>
      <c r="F18">
        <v>42.176423563373802</v>
      </c>
      <c r="G18">
        <v>40.866318414932302</v>
      </c>
      <c r="H18">
        <v>40.927987960395598</v>
      </c>
      <c r="I18">
        <v>42.2901540241539</v>
      </c>
      <c r="J18">
        <v>42.551247852804003</v>
      </c>
      <c r="K18">
        <v>43.617861000793503</v>
      </c>
      <c r="L18">
        <v>44.790334817104501</v>
      </c>
      <c r="M18">
        <v>44.3417120110064</v>
      </c>
      <c r="N18">
        <v>45.074786595804397</v>
      </c>
      <c r="O18">
        <v>45.736779665268799</v>
      </c>
      <c r="P18">
        <v>43.962004077310503</v>
      </c>
      <c r="Q18">
        <v>46.663278162033798</v>
      </c>
      <c r="R18">
        <v>45.796373364352398</v>
      </c>
      <c r="S18">
        <v>45.956977965645798</v>
      </c>
      <c r="T18">
        <v>46.029899496745699</v>
      </c>
      <c r="U18">
        <v>45.985717258338603</v>
      </c>
      <c r="V18">
        <v>45.591009246256</v>
      </c>
      <c r="W18">
        <v>44.161278734895603</v>
      </c>
      <c r="X18">
        <v>45.052416505201101</v>
      </c>
      <c r="Y18">
        <v>43.710233137128803</v>
      </c>
      <c r="Z18">
        <v>44.605078142385103</v>
      </c>
      <c r="AA18">
        <v>44.887770013325401</v>
      </c>
      <c r="AB18">
        <v>43.359380485746001</v>
      </c>
      <c r="AC18">
        <v>46.154452074286397</v>
      </c>
      <c r="AD18">
        <v>46.581859983733402</v>
      </c>
      <c r="AE18">
        <v>46.3585161762512</v>
      </c>
      <c r="AF18">
        <v>49.246169917709402</v>
      </c>
      <c r="AG18">
        <v>48.534063248169097</v>
      </c>
      <c r="AH18">
        <v>47.4996393020105</v>
      </c>
      <c r="AI18">
        <v>50.015026992335997</v>
      </c>
      <c r="AJ18">
        <v>49.572942390794204</v>
      </c>
      <c r="AK18">
        <v>51.4202528192613</v>
      </c>
      <c r="AL18">
        <v>50.770953775890902</v>
      </c>
      <c r="AM18">
        <v>51.655912082527898</v>
      </c>
      <c r="AN18">
        <v>49.770139705797803</v>
      </c>
      <c r="AO18">
        <v>53.547269627112897</v>
      </c>
      <c r="AP18">
        <v>53.123511834812099</v>
      </c>
      <c r="AQ18">
        <v>52.594178869459903</v>
      </c>
      <c r="AR18">
        <v>53.3175486723324</v>
      </c>
      <c r="AS18">
        <v>52.988122947141001</v>
      </c>
      <c r="AT18">
        <v>52.583279322622403</v>
      </c>
      <c r="AU18">
        <v>54.466955365954</v>
      </c>
      <c r="AV18">
        <v>53.942456121699401</v>
      </c>
      <c r="AW18">
        <v>57.379761347747099</v>
      </c>
      <c r="AX18">
        <v>58.196958338906903</v>
      </c>
      <c r="AY18">
        <v>57.638119521742702</v>
      </c>
      <c r="AZ18">
        <v>60.425492335261403</v>
      </c>
      <c r="BA18">
        <v>63.507422732956101</v>
      </c>
      <c r="BB18">
        <v>64.324621696563298</v>
      </c>
      <c r="BC18">
        <v>63.114728538369903</v>
      </c>
      <c r="BD18">
        <v>63.179327585834301</v>
      </c>
      <c r="BE18">
        <v>63.717860431155202</v>
      </c>
      <c r="BF18">
        <v>67.268633140783805</v>
      </c>
      <c r="BG18">
        <v>65.584493133413702</v>
      </c>
      <c r="BH18">
        <v>65.204984584573197</v>
      </c>
      <c r="BI18">
        <v>65.852345198939503</v>
      </c>
      <c r="BJ18">
        <v>67.137941323198206</v>
      </c>
      <c r="BK18">
        <v>68.372460637928498</v>
      </c>
      <c r="BL18">
        <v>69.670042124325605</v>
      </c>
      <c r="BM18">
        <v>69.397026036207606</v>
      </c>
      <c r="BN18">
        <v>69.4820649949461</v>
      </c>
      <c r="BO18">
        <v>71.161300509752493</v>
      </c>
      <c r="BP18">
        <v>72.969700766052796</v>
      </c>
      <c r="BQ18">
        <v>73.669404470669207</v>
      </c>
      <c r="BR18">
        <v>73.544764239289705</v>
      </c>
      <c r="BS18">
        <v>72.639068177308502</v>
      </c>
      <c r="BT18">
        <v>76.269261568342998</v>
      </c>
      <c r="BU18">
        <v>74.039194728228594</v>
      </c>
      <c r="BV18">
        <v>75.489289561044401</v>
      </c>
      <c r="BW18">
        <v>76.333636035263297</v>
      </c>
      <c r="BX18">
        <v>76.6479169068094</v>
      </c>
      <c r="BY18">
        <v>77.701728686111906</v>
      </c>
      <c r="BZ18">
        <v>79.446199510943998</v>
      </c>
      <c r="CA18">
        <v>79.879050355964495</v>
      </c>
      <c r="CB18">
        <v>79.364728107892503</v>
      </c>
      <c r="CC18">
        <v>79.878395051896703</v>
      </c>
      <c r="CD18">
        <v>82.045425710122302</v>
      </c>
      <c r="CE18">
        <v>81.508337654108601</v>
      </c>
      <c r="CF18">
        <v>84.021379802347894</v>
      </c>
      <c r="CG18">
        <v>84.668086164241402</v>
      </c>
      <c r="CH18">
        <v>84.271450770670398</v>
      </c>
      <c r="CI18">
        <v>87.479214452533995</v>
      </c>
      <c r="CJ18">
        <v>84.293222489518101</v>
      </c>
      <c r="CK18">
        <v>87.485208215991193</v>
      </c>
      <c r="CL18">
        <v>87.323710383532401</v>
      </c>
      <c r="CM18">
        <v>89.007495703505697</v>
      </c>
      <c r="CN18">
        <v>89.577682488653394</v>
      </c>
      <c r="CO18">
        <v>89.752243047724804</v>
      </c>
      <c r="CP18">
        <v>90.542275872986394</v>
      </c>
      <c r="CQ18">
        <v>91.937946444596307</v>
      </c>
      <c r="CR18">
        <v>93.551253061075997</v>
      </c>
      <c r="CS18">
        <v>92.298999029403006</v>
      </c>
      <c r="CT18">
        <v>95.033805420551602</v>
      </c>
      <c r="CU18">
        <v>94.849006046841794</v>
      </c>
      <c r="CV18">
        <v>92.595591722705194</v>
      </c>
      <c r="CW18">
        <v>98.810251027563098</v>
      </c>
      <c r="CX18">
        <v>96.501294447161598</v>
      </c>
      <c r="CY18">
        <v>93.274050314934101</v>
      </c>
      <c r="CZ18">
        <v>99.143516812922201</v>
      </c>
      <c r="DA18">
        <v>97.752771395978996</v>
      </c>
      <c r="DB18">
        <v>98.042323135118593</v>
      </c>
      <c r="DC18">
        <v>99.767069385553498</v>
      </c>
      <c r="DD18">
        <v>99.020629735205603</v>
      </c>
      <c r="DE18">
        <v>97.495875932803102</v>
      </c>
      <c r="DF18">
        <v>96.906551649326204</v>
      </c>
      <c r="DG18">
        <v>87.933968181549602</v>
      </c>
      <c r="DH18">
        <v>81.407298492203495</v>
      </c>
      <c r="DI18">
        <v>77.062180340099204</v>
      </c>
      <c r="DJ18">
        <v>76.936976800309196</v>
      </c>
      <c r="DK18">
        <v>77.071251923917899</v>
      </c>
      <c r="DL18">
        <v>81.681262641554497</v>
      </c>
      <c r="DM18">
        <v>81.599171962888704</v>
      </c>
      <c r="DN18">
        <v>86.630964173154894</v>
      </c>
      <c r="DO18">
        <v>86.878810470216806</v>
      </c>
      <c r="DP18">
        <v>86.186731855614696</v>
      </c>
      <c r="DQ18">
        <v>89.897221350082006</v>
      </c>
      <c r="DR18">
        <v>92.167944731908705</v>
      </c>
      <c r="DS18">
        <v>91.189175386531204</v>
      </c>
      <c r="DT18">
        <v>96.795605540641105</v>
      </c>
      <c r="DU18">
        <v>93.692331280103801</v>
      </c>
      <c r="DV18">
        <v>95.930311273335306</v>
      </c>
      <c r="DW18">
        <v>98.644133257418005</v>
      </c>
      <c r="DX18">
        <v>99.296412093467097</v>
      </c>
      <c r="DY18">
        <v>98.010473926696605</v>
      </c>
      <c r="DZ18">
        <v>100.017531689585</v>
      </c>
      <c r="EA18">
        <v>100.10580786182101</v>
      </c>
      <c r="EB18">
        <v>100.732818766514</v>
      </c>
      <c r="EC18">
        <v>101.38090791186001</v>
      </c>
      <c r="ED18">
        <v>103.516697379947</v>
      </c>
      <c r="EE18">
        <v>104.62114204542</v>
      </c>
      <c r="EF18">
        <v>104.05143251383301</v>
      </c>
      <c r="EG18">
        <v>105.607083832432</v>
      </c>
      <c r="EH18">
        <v>104.571926074022</v>
      </c>
      <c r="EI18">
        <v>105.994204603927</v>
      </c>
      <c r="EJ18">
        <v>104.204932447698</v>
      </c>
      <c r="EK18">
        <v>105.744723771425</v>
      </c>
      <c r="EL18">
        <v>105.230481601836</v>
      </c>
      <c r="EM18">
        <v>103.56262071340799</v>
      </c>
      <c r="EN18">
        <v>107.003210124937</v>
      </c>
      <c r="EO18">
        <v>105.469902145169</v>
      </c>
      <c r="EP18">
        <v>105.932660045612</v>
      </c>
      <c r="EQ18">
        <v>106.69498283661299</v>
      </c>
      <c r="ER18">
        <v>105.95829805331999</v>
      </c>
      <c r="ES18">
        <v>104.243367837653</v>
      </c>
      <c r="ET18">
        <v>106.05718844928001</v>
      </c>
      <c r="EU18">
        <v>108.686841212518</v>
      </c>
      <c r="EV18">
        <v>104.415362110217</v>
      </c>
      <c r="EW18">
        <v>111.948875759372</v>
      </c>
      <c r="EX18">
        <v>110.833733463214</v>
      </c>
      <c r="EY18">
        <v>111.224464326906</v>
      </c>
      <c r="EZ18">
        <v>110.039260252199</v>
      </c>
      <c r="FA18">
        <v>112.382126250178</v>
      </c>
      <c r="FB18">
        <v>113.09553288827099</v>
      </c>
      <c r="FC18">
        <v>113.46531614000099</v>
      </c>
      <c r="FD18">
        <v>112.986019031757</v>
      </c>
      <c r="FE18">
        <v>118.203946014355</v>
      </c>
      <c r="FF18">
        <v>114.61202290609999</v>
      </c>
      <c r="FG18">
        <v>120.30185958861099</v>
      </c>
      <c r="FH18">
        <v>119.352361970023</v>
      </c>
      <c r="FI18">
        <v>117.400324921063</v>
      </c>
      <c r="FJ18">
        <v>113.348745871677</v>
      </c>
      <c r="FK18">
        <v>117.47669812563301</v>
      </c>
      <c r="FL18">
        <v>115.67814790996</v>
      </c>
      <c r="FM18">
        <v>115.18130640070601</v>
      </c>
      <c r="FN18">
        <v>117.17900975946201</v>
      </c>
      <c r="FO18">
        <v>115.38727661721499</v>
      </c>
      <c r="FP18">
        <v>115.315463599303</v>
      </c>
      <c r="FQ18">
        <v>119.100432161421</v>
      </c>
      <c r="FR18">
        <v>118.69039690452099</v>
      </c>
      <c r="FS18">
        <v>115.95052542883001</v>
      </c>
      <c r="FT18">
        <v>117.289804421133</v>
      </c>
      <c r="FU18">
        <v>116.566181558417</v>
      </c>
      <c r="FV18">
        <v>116.860089356289</v>
      </c>
      <c r="FW18">
        <v>116.29809405391801</v>
      </c>
      <c r="FX18">
        <v>116.95149327457899</v>
      </c>
      <c r="FY18">
        <v>122.463877867809</v>
      </c>
      <c r="FZ18">
        <v>120.047925011874</v>
      </c>
      <c r="GA18">
        <v>118.411217992619</v>
      </c>
      <c r="GB18">
        <v>118.348822921657</v>
      </c>
      <c r="GC18">
        <v>113.515577258967</v>
      </c>
      <c r="GD18">
        <v>112.924477856604</v>
      </c>
      <c r="GE18">
        <v>114.79924355234201</v>
      </c>
      <c r="GF18">
        <v>114.188660641021</v>
      </c>
      <c r="GG18">
        <v>110.208060531447</v>
      </c>
      <c r="GH18">
        <v>116.994542500381</v>
      </c>
      <c r="GI18">
        <v>115.76352976510501</v>
      </c>
      <c r="GJ18">
        <v>116.38195360003</v>
      </c>
      <c r="GK18">
        <v>115.24048632549901</v>
      </c>
      <c r="GL18">
        <v>115.94470922094899</v>
      </c>
      <c r="GM18">
        <v>116.072635237059</v>
      </c>
      <c r="GN18">
        <v>119.444322916666</v>
      </c>
      <c r="GO18">
        <v>110.570760483558</v>
      </c>
      <c r="GP18">
        <v>111.89565376955299</v>
      </c>
      <c r="GQ18">
        <v>113.68519335172</v>
      </c>
      <c r="GR18">
        <v>112.079469746846</v>
      </c>
      <c r="GS18">
        <v>113.703288452135</v>
      </c>
      <c r="GT18">
        <v>116.63923889134099</v>
      </c>
      <c r="GU18">
        <v>111.51256355398699</v>
      </c>
      <c r="GV18">
        <v>116.571558867509</v>
      </c>
      <c r="GW18">
        <v>117.501457927671</v>
      </c>
      <c r="GX18">
        <v>116.943269776471</v>
      </c>
      <c r="GY18">
        <v>121.14832250777501</v>
      </c>
      <c r="GZ18">
        <v>126.68452902688701</v>
      </c>
      <c r="HA18">
        <v>122.266817234237</v>
      </c>
      <c r="HB18">
        <v>122.77546897151301</v>
      </c>
      <c r="HC18">
        <v>126.195290404818</v>
      </c>
      <c r="HD18">
        <v>121.64848619822401</v>
      </c>
      <c r="HE18">
        <v>123.401887199984</v>
      </c>
      <c r="HF18">
        <v>123.894921983137</v>
      </c>
      <c r="HG18">
        <v>122.24592522107</v>
      </c>
      <c r="HH18">
        <v>123.99705137274501</v>
      </c>
      <c r="HI18">
        <v>125.443900617593</v>
      </c>
      <c r="HJ18">
        <v>125.439005685239</v>
      </c>
      <c r="HK18">
        <v>130.10653634626499</v>
      </c>
      <c r="HL18">
        <v>130.128278163543</v>
      </c>
      <c r="HM18">
        <v>129.57110672853199</v>
      </c>
      <c r="HN18">
        <v>130.00664443939999</v>
      </c>
      <c r="HO18">
        <v>129.73450968397501</v>
      </c>
      <c r="HP18">
        <v>130.30102401715101</v>
      </c>
      <c r="HQ18">
        <v>134.56191864954599</v>
      </c>
      <c r="HR18">
        <v>132.414694144008</v>
      </c>
      <c r="HS18">
        <v>137.75722024683799</v>
      </c>
      <c r="HT18">
        <v>139.17549137781401</v>
      </c>
      <c r="HU18">
        <v>135.10898536562601</v>
      </c>
      <c r="HV18">
        <v>137.99973552272601</v>
      </c>
      <c r="HW18">
        <v>132.132283106399</v>
      </c>
      <c r="HX18">
        <v>123.861684975137</v>
      </c>
      <c r="HY18">
        <v>130.43219820944901</v>
      </c>
      <c r="HZ18">
        <v>129.17037969574201</v>
      </c>
      <c r="IA18">
        <v>128.27711177729299</v>
      </c>
      <c r="IB18">
        <v>135.02968081302399</v>
      </c>
      <c r="IC18">
        <v>132.08730989260499</v>
      </c>
      <c r="ID18">
        <v>128.57250311982901</v>
      </c>
      <c r="IE18">
        <v>133.100629397956</v>
      </c>
      <c r="IF18">
        <v>134.62040082301399</v>
      </c>
      <c r="IG18">
        <v>131.512648697142</v>
      </c>
      <c r="IH18">
        <v>132.93478158256301</v>
      </c>
      <c r="II18">
        <v>132.54366210012799</v>
      </c>
      <c r="IJ18">
        <v>131.503209833428</v>
      </c>
      <c r="IK18">
        <v>129.11858173168801</v>
      </c>
      <c r="IL18">
        <v>127.88699111148701</v>
      </c>
      <c r="IM18">
        <v>126.033578779595</v>
      </c>
      <c r="IN18">
        <v>118.589678949619</v>
      </c>
      <c r="IO18">
        <v>112.297327371774</v>
      </c>
      <c r="IP18">
        <v>122.36932657614101</v>
      </c>
      <c r="IQ18">
        <v>123.70278601903701</v>
      </c>
      <c r="IR18">
        <v>124.99274742416701</v>
      </c>
      <c r="IS18">
        <v>131.088743965509</v>
      </c>
      <c r="IT18">
        <v>129.70519779802399</v>
      </c>
      <c r="IU18">
        <v>131.45201445690799</v>
      </c>
      <c r="IV18">
        <v>134.81872406121099</v>
      </c>
      <c r="IW18">
        <v>136.32068909277001</v>
      </c>
      <c r="IX18">
        <v>138.12547708743401</v>
      </c>
      <c r="IY18">
        <v>145.446398401848</v>
      </c>
      <c r="IZ18">
        <v>144.11378221795499</v>
      </c>
      <c r="JA18">
        <v>141.32675138004399</v>
      </c>
      <c r="JB18">
        <v>143.66495043888699</v>
      </c>
      <c r="JC18">
        <v>141.73231877793901</v>
      </c>
      <c r="JD18">
        <v>142.27471971309399</v>
      </c>
      <c r="JE18">
        <v>142.68397990543201</v>
      </c>
      <c r="JF18">
        <v>142.760486132963</v>
      </c>
      <c r="JG18">
        <v>145.021905615186</v>
      </c>
      <c r="JH18">
        <v>146.867702847625</v>
      </c>
      <c r="JI18">
        <v>145.51042069225099</v>
      </c>
      <c r="JJ18">
        <v>147.06634683978299</v>
      </c>
      <c r="JK18">
        <v>140.27037364678901</v>
      </c>
      <c r="JL18">
        <v>140.87263660280499</v>
      </c>
    </row>
    <row r="19" spans="1:272">
      <c r="A19" t="s">
        <v>3798</v>
      </c>
      <c r="B19" t="s">
        <v>3740</v>
      </c>
      <c r="C19">
        <v>1392.652</v>
      </c>
      <c r="E19">
        <v>27.9436162054227</v>
      </c>
      <c r="F19">
        <v>27.459321185741299</v>
      </c>
      <c r="G19">
        <v>26.320270271006599</v>
      </c>
      <c r="H19">
        <v>27.8560468030091</v>
      </c>
      <c r="I19">
        <v>27.132388856384601</v>
      </c>
      <c r="J19">
        <v>28.551327688192</v>
      </c>
      <c r="K19">
        <v>29.6536914312573</v>
      </c>
      <c r="L19">
        <v>29.5971504352752</v>
      </c>
      <c r="M19">
        <v>29.450728550586302</v>
      </c>
      <c r="N19">
        <v>30.147940136974199</v>
      </c>
      <c r="O19">
        <v>30.3800512483418</v>
      </c>
      <c r="P19">
        <v>27.274965233415902</v>
      </c>
      <c r="Q19">
        <v>34.189144877232401</v>
      </c>
      <c r="R19">
        <v>34.188452583051799</v>
      </c>
      <c r="S19">
        <v>32.825996369892302</v>
      </c>
      <c r="T19">
        <v>32.913028044580102</v>
      </c>
      <c r="U19">
        <v>31.949588424200499</v>
      </c>
      <c r="V19">
        <v>33.260309997817103</v>
      </c>
      <c r="W19">
        <v>32.461366494153403</v>
      </c>
      <c r="X19">
        <v>32.738372946734103</v>
      </c>
      <c r="Y19">
        <v>33.020107475378502</v>
      </c>
      <c r="Z19">
        <v>32.560478221253497</v>
      </c>
      <c r="AA19">
        <v>32.691256346674898</v>
      </c>
      <c r="AB19">
        <v>32.580354836111503</v>
      </c>
      <c r="AC19">
        <v>35.064146135494802</v>
      </c>
      <c r="AD19">
        <v>35.440203416213997</v>
      </c>
      <c r="AE19">
        <v>36.778991028648797</v>
      </c>
      <c r="AF19">
        <v>37.641627884377598</v>
      </c>
      <c r="AG19">
        <v>38.126481812810098</v>
      </c>
      <c r="AH19">
        <v>38.588311127534098</v>
      </c>
      <c r="AI19">
        <v>40.0517958175611</v>
      </c>
      <c r="AJ19">
        <v>41.500736754862501</v>
      </c>
      <c r="AK19">
        <v>42.748064145317997</v>
      </c>
      <c r="AL19">
        <v>42.746797035519101</v>
      </c>
      <c r="AM19">
        <v>45.502500710318699</v>
      </c>
      <c r="AN19">
        <v>40.858575838615003</v>
      </c>
      <c r="AO19">
        <v>49.146022610856001</v>
      </c>
      <c r="AP19">
        <v>49.397089874652401</v>
      </c>
      <c r="AQ19">
        <v>47.956625278809902</v>
      </c>
      <c r="AR19">
        <v>47.058338369849103</v>
      </c>
      <c r="AS19">
        <v>49.930017771879598</v>
      </c>
      <c r="AT19">
        <v>48.985953789570203</v>
      </c>
      <c r="AU19">
        <v>50.385948066290602</v>
      </c>
      <c r="AV19">
        <v>52.077703385027</v>
      </c>
      <c r="AW19">
        <v>54.4368576683624</v>
      </c>
      <c r="AX19">
        <v>54.707904057696098</v>
      </c>
      <c r="AY19">
        <v>54.830758048427001</v>
      </c>
      <c r="AZ19">
        <v>55.206679687089299</v>
      </c>
      <c r="BA19">
        <v>64.215160768541395</v>
      </c>
      <c r="BB19">
        <v>63.8166982319295</v>
      </c>
      <c r="BC19">
        <v>58.245417326755501</v>
      </c>
      <c r="BD19">
        <v>59.749526558762597</v>
      </c>
      <c r="BE19">
        <v>61.638947798823502</v>
      </c>
      <c r="BF19">
        <v>63.091814567951097</v>
      </c>
      <c r="BG19">
        <v>62.546222567430497</v>
      </c>
      <c r="BH19">
        <v>62.037266564258502</v>
      </c>
      <c r="BI19">
        <v>59.453978511802099</v>
      </c>
      <c r="BJ19">
        <v>65.267663908767503</v>
      </c>
      <c r="BK19">
        <v>63.450931013934401</v>
      </c>
      <c r="BL19">
        <v>62.463105060700897</v>
      </c>
      <c r="BM19">
        <v>64.868905553367597</v>
      </c>
      <c r="BN19">
        <v>64.616528048479097</v>
      </c>
      <c r="BO19">
        <v>65.848604899198193</v>
      </c>
      <c r="BP19">
        <v>68.746440185285607</v>
      </c>
      <c r="BQ19">
        <v>68.8331314564537</v>
      </c>
      <c r="BR19">
        <v>70.754156226682895</v>
      </c>
      <c r="BS19">
        <v>72.488244571604397</v>
      </c>
      <c r="BT19">
        <v>76.673032180859494</v>
      </c>
      <c r="BU19">
        <v>69.081064510569902</v>
      </c>
      <c r="BV19">
        <v>79.6399504897594</v>
      </c>
      <c r="BW19">
        <v>76.205130386770307</v>
      </c>
      <c r="BX19">
        <v>73.979399430780205</v>
      </c>
      <c r="BY19">
        <v>78.474442518471605</v>
      </c>
      <c r="BZ19">
        <v>78.262285484062602</v>
      </c>
      <c r="CA19">
        <v>78.375956442693393</v>
      </c>
      <c r="CB19">
        <v>79.612758958012293</v>
      </c>
      <c r="CC19">
        <v>77.223715773110797</v>
      </c>
      <c r="CD19">
        <v>81.247061563175393</v>
      </c>
      <c r="CE19">
        <v>80.541765721728595</v>
      </c>
      <c r="CF19">
        <v>83.215811426613399</v>
      </c>
      <c r="CG19">
        <v>82.500907956433906</v>
      </c>
      <c r="CH19">
        <v>83.088093129983704</v>
      </c>
      <c r="CI19">
        <v>82.740825032055298</v>
      </c>
      <c r="CJ19">
        <v>79.356088810815294</v>
      </c>
      <c r="CK19">
        <v>84.331907995097694</v>
      </c>
      <c r="CL19">
        <v>83.681194108926903</v>
      </c>
      <c r="CM19">
        <v>84.494985994875094</v>
      </c>
      <c r="CN19">
        <v>86.774417698533597</v>
      </c>
      <c r="CO19">
        <v>82.036060291670907</v>
      </c>
      <c r="CP19">
        <v>85.932038557302107</v>
      </c>
      <c r="CQ19">
        <v>87.007691356351302</v>
      </c>
      <c r="CR19">
        <v>87.604586666389096</v>
      </c>
      <c r="CS19">
        <v>90.962665531663504</v>
      </c>
      <c r="CT19">
        <v>90.500033534219895</v>
      </c>
      <c r="CU19">
        <v>89.140197782618003</v>
      </c>
      <c r="CV19">
        <v>86.425499205707595</v>
      </c>
      <c r="CW19">
        <v>87.235399567848404</v>
      </c>
      <c r="CX19">
        <v>83.143578619842501</v>
      </c>
      <c r="CY19">
        <v>83.339480718361798</v>
      </c>
      <c r="CZ19">
        <v>82.210426831408199</v>
      </c>
      <c r="DA19">
        <v>86.964050373400795</v>
      </c>
      <c r="DB19">
        <v>85.658246594202794</v>
      </c>
      <c r="DC19">
        <v>84.579070954609193</v>
      </c>
      <c r="DD19">
        <v>83.048890676137006</v>
      </c>
      <c r="DE19">
        <v>81.532975062861397</v>
      </c>
      <c r="DF19">
        <v>85.699125703290406</v>
      </c>
      <c r="DG19">
        <v>69.698457795480607</v>
      </c>
      <c r="DH19">
        <v>66.034758595365602</v>
      </c>
      <c r="DI19">
        <v>63.1031707509227</v>
      </c>
      <c r="DJ19">
        <v>65.5320446178184</v>
      </c>
      <c r="DK19">
        <v>71.469870614684993</v>
      </c>
      <c r="DL19">
        <v>77.935687187428698</v>
      </c>
      <c r="DM19">
        <v>81.417327507921897</v>
      </c>
      <c r="DN19">
        <v>87.268865445310894</v>
      </c>
      <c r="DO19">
        <v>87.657168366430398</v>
      </c>
      <c r="DP19">
        <v>87.010676479763205</v>
      </c>
      <c r="DQ19">
        <v>92.788741112183502</v>
      </c>
      <c r="DR19">
        <v>92.4796237966749</v>
      </c>
      <c r="DS19">
        <v>87.744639122258704</v>
      </c>
      <c r="DT19">
        <v>93.460576742625804</v>
      </c>
      <c r="DU19">
        <v>91.342250984160501</v>
      </c>
      <c r="DV19">
        <v>92.668273325243504</v>
      </c>
      <c r="DW19">
        <v>97.555710818409906</v>
      </c>
      <c r="DX19">
        <v>98.207685922114194</v>
      </c>
      <c r="DY19">
        <v>100.395240740221</v>
      </c>
      <c r="DZ19">
        <v>101.26614628817801</v>
      </c>
      <c r="EA19">
        <v>98.8809199527267</v>
      </c>
      <c r="EB19">
        <v>103.509448158732</v>
      </c>
      <c r="EC19">
        <v>104.110361436633</v>
      </c>
      <c r="ED19">
        <v>103.86855475889</v>
      </c>
      <c r="EE19">
        <v>105.002830873409</v>
      </c>
      <c r="EF19">
        <v>103.192576741282</v>
      </c>
      <c r="EG19">
        <v>106.528662087065</v>
      </c>
      <c r="EH19">
        <v>103.541566506884</v>
      </c>
      <c r="EI19">
        <v>103.54951467156801</v>
      </c>
      <c r="EJ19">
        <v>103.458950543542</v>
      </c>
      <c r="EK19">
        <v>103.031951679527</v>
      </c>
      <c r="EL19">
        <v>101.750574600193</v>
      </c>
      <c r="EM19">
        <v>105.158668973815</v>
      </c>
      <c r="EN19">
        <v>107.454535646891</v>
      </c>
      <c r="EO19">
        <v>103.519396549924</v>
      </c>
      <c r="EP19">
        <v>110.375864105754</v>
      </c>
      <c r="EQ19">
        <v>109.134785081415</v>
      </c>
      <c r="ER19">
        <v>102.194811884724</v>
      </c>
      <c r="ES19">
        <v>102.56301428967799</v>
      </c>
      <c r="ET19">
        <v>100.34058083174899</v>
      </c>
      <c r="EU19">
        <v>108.448992100045</v>
      </c>
      <c r="EV19">
        <v>100.137586852174</v>
      </c>
      <c r="EW19">
        <v>112.047784570785</v>
      </c>
      <c r="EX19">
        <v>110.659853428809</v>
      </c>
      <c r="EY19">
        <v>109.73747710931301</v>
      </c>
      <c r="EZ19">
        <v>108.182516975567</v>
      </c>
      <c r="FA19">
        <v>111.984294721547</v>
      </c>
      <c r="FB19">
        <v>108.24831357403799</v>
      </c>
      <c r="FC19">
        <v>110.179944999345</v>
      </c>
      <c r="FD19">
        <v>111.55202362866</v>
      </c>
      <c r="FE19">
        <v>111.38500994853899</v>
      </c>
      <c r="FF19">
        <v>106.67048754981199</v>
      </c>
      <c r="FG19">
        <v>126.15105916561301</v>
      </c>
      <c r="FH19">
        <v>116.486630499802</v>
      </c>
      <c r="FI19">
        <v>116.807212622118</v>
      </c>
      <c r="FJ19">
        <v>112.59299742570199</v>
      </c>
      <c r="FK19">
        <v>116.330245571841</v>
      </c>
      <c r="FL19">
        <v>116.570466808939</v>
      </c>
      <c r="FM19">
        <v>115.526680951598</v>
      </c>
      <c r="FN19">
        <v>114.62722043518001</v>
      </c>
      <c r="FO19">
        <v>116.832217472141</v>
      </c>
      <c r="FP19">
        <v>114.93122875346999</v>
      </c>
      <c r="FQ19">
        <v>121.885086605002</v>
      </c>
      <c r="FR19">
        <v>123.137594527723</v>
      </c>
      <c r="FS19">
        <v>117.686883890015</v>
      </c>
      <c r="FT19">
        <v>118.033903320687</v>
      </c>
      <c r="FU19">
        <v>116.801976634029</v>
      </c>
      <c r="FV19">
        <v>120.15513430897499</v>
      </c>
      <c r="FW19">
        <v>116.581104961093</v>
      </c>
      <c r="FX19">
        <v>118.110282610041</v>
      </c>
      <c r="FY19">
        <v>122.34824324355399</v>
      </c>
      <c r="FZ19">
        <v>122.55032829856999</v>
      </c>
      <c r="GA19">
        <v>116.568751395159</v>
      </c>
      <c r="GB19">
        <v>118.609368687792</v>
      </c>
      <c r="GC19">
        <v>109.601826476791</v>
      </c>
      <c r="GD19">
        <v>111.683641090954</v>
      </c>
      <c r="GE19">
        <v>112.250334661254</v>
      </c>
      <c r="GF19">
        <v>115.138120068438</v>
      </c>
      <c r="GG19">
        <v>113.151848932693</v>
      </c>
      <c r="GH19">
        <v>118.243377134818</v>
      </c>
      <c r="GI19">
        <v>118.496452178887</v>
      </c>
      <c r="GJ19">
        <v>121.221667855913</v>
      </c>
      <c r="GK19">
        <v>117.702903521446</v>
      </c>
      <c r="GL19">
        <v>117.760433523622</v>
      </c>
      <c r="GM19">
        <v>121.022855752222</v>
      </c>
      <c r="GN19">
        <v>130.740386559298</v>
      </c>
      <c r="GO19">
        <v>110.74760587474201</v>
      </c>
      <c r="GP19">
        <v>108.695986365952</v>
      </c>
      <c r="GQ19">
        <v>119.530377898278</v>
      </c>
      <c r="GR19">
        <v>118.07687493491299</v>
      </c>
      <c r="GS19">
        <v>122.52572006596</v>
      </c>
      <c r="GT19">
        <v>119.897802936014</v>
      </c>
      <c r="GU19">
        <v>122.190408794528</v>
      </c>
      <c r="GV19">
        <v>121.820807608922</v>
      </c>
      <c r="GW19">
        <v>121.963109571803</v>
      </c>
      <c r="GX19">
        <v>125.26741114916599</v>
      </c>
      <c r="GY19">
        <v>128.39503983090799</v>
      </c>
      <c r="GZ19">
        <v>137.90090483527601</v>
      </c>
      <c r="HA19">
        <v>132.07511739463399</v>
      </c>
      <c r="HB19">
        <v>128.80437186050301</v>
      </c>
      <c r="HC19">
        <v>131.91547188725499</v>
      </c>
      <c r="HD19">
        <v>127.645831571955</v>
      </c>
      <c r="HE19">
        <v>128.08114938300699</v>
      </c>
      <c r="HF19">
        <v>132.47680185228</v>
      </c>
      <c r="HG19">
        <v>129.284140570255</v>
      </c>
      <c r="HH19">
        <v>128.99590131691801</v>
      </c>
      <c r="HI19">
        <v>134.338891257889</v>
      </c>
      <c r="HJ19">
        <v>132.628349696236</v>
      </c>
      <c r="HK19">
        <v>140.19638842539399</v>
      </c>
      <c r="HL19">
        <v>137.88931915101099</v>
      </c>
      <c r="HM19">
        <v>136.39707290305901</v>
      </c>
      <c r="HN19">
        <v>139.98583773586299</v>
      </c>
      <c r="HO19">
        <v>138.92009287905699</v>
      </c>
      <c r="HP19">
        <v>138.04578571482801</v>
      </c>
      <c r="HQ19">
        <v>146.26949091087999</v>
      </c>
      <c r="HR19">
        <v>142.414608436176</v>
      </c>
      <c r="HS19">
        <v>150.34312074719699</v>
      </c>
      <c r="HT19">
        <v>149.33117717724301</v>
      </c>
      <c r="HU19">
        <v>149.235266576583</v>
      </c>
      <c r="HV19">
        <v>147.61225883144201</v>
      </c>
      <c r="HW19">
        <v>137.088000745946</v>
      </c>
      <c r="HX19">
        <v>121.38968865165199</v>
      </c>
      <c r="HY19">
        <v>134.282884490448</v>
      </c>
      <c r="HZ19">
        <v>138.43345657550401</v>
      </c>
      <c r="IA19">
        <v>135.75458224596301</v>
      </c>
      <c r="IB19">
        <v>146.525694778191</v>
      </c>
      <c r="IC19">
        <v>135.07358933479</v>
      </c>
      <c r="ID19">
        <v>136.61039371126401</v>
      </c>
      <c r="IE19">
        <v>138.42195299278899</v>
      </c>
      <c r="IF19">
        <v>147.39434748752899</v>
      </c>
      <c r="IG19">
        <v>142.50820142394801</v>
      </c>
      <c r="IH19">
        <v>145.141466115182</v>
      </c>
      <c r="II19">
        <v>146.92397202366499</v>
      </c>
      <c r="IJ19">
        <v>147.018280261418</v>
      </c>
      <c r="IK19">
        <v>136.35348667948</v>
      </c>
      <c r="IL19">
        <v>137.90259794936901</v>
      </c>
      <c r="IM19">
        <v>140.05219775275901</v>
      </c>
      <c r="IN19">
        <v>139.91974008766101</v>
      </c>
      <c r="IO19">
        <v>136.08464341819999</v>
      </c>
      <c r="IP19">
        <v>150.63280917546899</v>
      </c>
      <c r="IQ19">
        <v>150.668833819589</v>
      </c>
      <c r="IR19">
        <v>150.36766113629201</v>
      </c>
      <c r="IS19">
        <v>157.96682407173199</v>
      </c>
      <c r="IT19">
        <v>154.59740382509901</v>
      </c>
      <c r="IU19">
        <v>152.83748914516599</v>
      </c>
      <c r="IV19">
        <v>152.338277196673</v>
      </c>
      <c r="IW19">
        <v>157.81891450198401</v>
      </c>
      <c r="IX19">
        <v>157.60061758129501</v>
      </c>
      <c r="IY19">
        <v>164.189314795851</v>
      </c>
      <c r="IZ19">
        <v>164.98821518527399</v>
      </c>
      <c r="JA19">
        <v>160.34250006934101</v>
      </c>
      <c r="JB19">
        <v>159.02528822263301</v>
      </c>
      <c r="JC19">
        <v>158.07475239722601</v>
      </c>
      <c r="JD19">
        <v>158.90987392544301</v>
      </c>
      <c r="JE19">
        <v>153.77384079822801</v>
      </c>
      <c r="JF19">
        <v>156.390460032725</v>
      </c>
      <c r="JG19">
        <v>159.343021023635</v>
      </c>
      <c r="JH19">
        <v>155.039006196293</v>
      </c>
      <c r="JI19">
        <v>161.32042086945199</v>
      </c>
      <c r="JJ19">
        <v>160.950450369127</v>
      </c>
      <c r="JK19">
        <v>141.58839966451001</v>
      </c>
      <c r="JL19">
        <v>142.99722898016299</v>
      </c>
    </row>
    <row r="20" spans="1:272">
      <c r="A20" t="s">
        <v>3741</v>
      </c>
      <c r="B20" t="s">
        <v>3742</v>
      </c>
      <c r="C20">
        <v>1010.86276027765</v>
      </c>
      <c r="E20">
        <v>42.188775673743002</v>
      </c>
      <c r="F20">
        <v>47.6518980278627</v>
      </c>
      <c r="G20">
        <v>44.871713629744598</v>
      </c>
      <c r="H20">
        <v>46.527442450619603</v>
      </c>
      <c r="I20">
        <v>45.252770875311398</v>
      </c>
      <c r="J20">
        <v>47.797098226417503</v>
      </c>
      <c r="K20">
        <v>48.549664788113901</v>
      </c>
      <c r="L20">
        <v>49.174835149108802</v>
      </c>
      <c r="M20">
        <v>50.6503745230346</v>
      </c>
      <c r="N20">
        <v>50.172969614009297</v>
      </c>
      <c r="O20">
        <v>51.428749644005102</v>
      </c>
      <c r="P20">
        <v>49.1140303486427</v>
      </c>
      <c r="Q20">
        <v>50.219304393640101</v>
      </c>
      <c r="R20">
        <v>49.723131114417299</v>
      </c>
      <c r="S20">
        <v>50.333967876271601</v>
      </c>
      <c r="T20">
        <v>48.205121313794002</v>
      </c>
      <c r="U20">
        <v>48.900238942899897</v>
      </c>
      <c r="V20">
        <v>47.4209137957506</v>
      </c>
      <c r="W20">
        <v>47.023675638907598</v>
      </c>
      <c r="X20">
        <v>44.195071786095703</v>
      </c>
      <c r="Y20">
        <v>42.757041150888298</v>
      </c>
      <c r="Z20">
        <v>43.517254773885902</v>
      </c>
      <c r="AA20">
        <v>45.571541076956201</v>
      </c>
      <c r="AB20">
        <v>44.674953913981</v>
      </c>
      <c r="AC20">
        <v>46.896924334510899</v>
      </c>
      <c r="AD20">
        <v>46.405234503420601</v>
      </c>
      <c r="AE20">
        <v>48.128785023256398</v>
      </c>
      <c r="AF20">
        <v>50.515412786760201</v>
      </c>
      <c r="AG20">
        <v>50.908295729418398</v>
      </c>
      <c r="AH20">
        <v>48.976748840939401</v>
      </c>
      <c r="AI20">
        <v>51.526725244117202</v>
      </c>
      <c r="AJ20">
        <v>53.415758731623001</v>
      </c>
      <c r="AK20">
        <v>52.3716094481263</v>
      </c>
      <c r="AL20">
        <v>53.646360831227298</v>
      </c>
      <c r="AM20">
        <v>53.957802066293098</v>
      </c>
      <c r="AN20">
        <v>51.489735831971601</v>
      </c>
      <c r="AO20">
        <v>53.363594527708401</v>
      </c>
      <c r="AP20">
        <v>51.543594298587799</v>
      </c>
      <c r="AQ20">
        <v>52.772776024466097</v>
      </c>
      <c r="AR20">
        <v>53.717749561473397</v>
      </c>
      <c r="AS20">
        <v>52.608088578190497</v>
      </c>
      <c r="AT20">
        <v>51.099626837641303</v>
      </c>
      <c r="AU20">
        <v>53.046568855311101</v>
      </c>
      <c r="AV20">
        <v>52.077340537184298</v>
      </c>
      <c r="AW20">
        <v>54.687091315882803</v>
      </c>
      <c r="AX20">
        <v>57.749305814785998</v>
      </c>
      <c r="AY20">
        <v>56.581755396595298</v>
      </c>
      <c r="AZ20">
        <v>62.385080893772702</v>
      </c>
      <c r="BA20">
        <v>60.3628030577798</v>
      </c>
      <c r="BB20">
        <v>62.3186204975488</v>
      </c>
      <c r="BC20">
        <v>62.647158045550498</v>
      </c>
      <c r="BD20">
        <v>62.485953653271601</v>
      </c>
      <c r="BE20">
        <v>61.769732627908397</v>
      </c>
      <c r="BF20">
        <v>67.427576067744297</v>
      </c>
      <c r="BG20">
        <v>64.958904019889999</v>
      </c>
      <c r="BH20">
        <v>64.571125666276998</v>
      </c>
      <c r="BI20">
        <v>68.734981169472405</v>
      </c>
      <c r="BJ20">
        <v>65.995442709824204</v>
      </c>
      <c r="BK20">
        <v>67.2161541272839</v>
      </c>
      <c r="BL20">
        <v>71.202333040771293</v>
      </c>
      <c r="BM20">
        <v>73.395294639106694</v>
      </c>
      <c r="BN20">
        <v>72.331207331705599</v>
      </c>
      <c r="BO20">
        <v>76.999321607554407</v>
      </c>
      <c r="BP20">
        <v>76.418943184139394</v>
      </c>
      <c r="BQ20">
        <v>78.837005912986996</v>
      </c>
      <c r="BR20">
        <v>77.214638576121899</v>
      </c>
      <c r="BS20">
        <v>73.452510241718599</v>
      </c>
      <c r="BT20">
        <v>76.414596569655799</v>
      </c>
      <c r="BU20">
        <v>77.187631004683794</v>
      </c>
      <c r="BV20">
        <v>74.056672508636296</v>
      </c>
      <c r="BW20">
        <v>71.979115201538903</v>
      </c>
      <c r="BX20">
        <v>77.294243405657099</v>
      </c>
      <c r="BY20">
        <v>75.630326427410694</v>
      </c>
      <c r="BZ20">
        <v>78.015090188060299</v>
      </c>
      <c r="CA20">
        <v>79.334295419498503</v>
      </c>
      <c r="CB20">
        <v>76.501475275022003</v>
      </c>
      <c r="CC20">
        <v>79.477656316743406</v>
      </c>
      <c r="CD20">
        <v>81.485506050379897</v>
      </c>
      <c r="CE20">
        <v>79.481781862458803</v>
      </c>
      <c r="CF20">
        <v>81.933691425249407</v>
      </c>
      <c r="CG20">
        <v>85.674395107771602</v>
      </c>
      <c r="CH20">
        <v>80.752836718223094</v>
      </c>
      <c r="CI20">
        <v>86.175956595789103</v>
      </c>
      <c r="CJ20">
        <v>82.427426962100398</v>
      </c>
      <c r="CK20">
        <v>82.916818165793401</v>
      </c>
      <c r="CL20">
        <v>82.954398892070998</v>
      </c>
      <c r="CM20">
        <v>84.878525289315505</v>
      </c>
      <c r="CN20">
        <v>86.681533627058997</v>
      </c>
      <c r="CO20">
        <v>90.534680253314704</v>
      </c>
      <c r="CP20">
        <v>88.535465150376297</v>
      </c>
      <c r="CQ20">
        <v>88.412982353890996</v>
      </c>
      <c r="CR20">
        <v>92.005889615359393</v>
      </c>
      <c r="CS20">
        <v>85.764363150342703</v>
      </c>
      <c r="CT20">
        <v>90.501537309015106</v>
      </c>
      <c r="CU20">
        <v>92.484604300158793</v>
      </c>
      <c r="CV20">
        <v>87.334729867644796</v>
      </c>
      <c r="CW20">
        <v>100.626714448971</v>
      </c>
      <c r="CX20">
        <v>96.809447922284207</v>
      </c>
      <c r="CY20">
        <v>95.302440940557403</v>
      </c>
      <c r="CZ20">
        <v>105.821916939635</v>
      </c>
      <c r="DA20">
        <v>97.355031861556</v>
      </c>
      <c r="DB20">
        <v>97.904523290872206</v>
      </c>
      <c r="DC20">
        <v>101.389980849003</v>
      </c>
      <c r="DD20">
        <v>104.35820236074299</v>
      </c>
      <c r="DE20">
        <v>101.612146728466</v>
      </c>
      <c r="DF20">
        <v>97.017074126224898</v>
      </c>
      <c r="DG20">
        <v>93.929439154613902</v>
      </c>
      <c r="DH20">
        <v>82.007513052507704</v>
      </c>
      <c r="DI20">
        <v>78.920591950516894</v>
      </c>
      <c r="DJ20">
        <v>77.2017845920182</v>
      </c>
      <c r="DK20">
        <v>73.401918952902903</v>
      </c>
      <c r="DL20">
        <v>82.001976861495507</v>
      </c>
      <c r="DM20">
        <v>79.021628475728306</v>
      </c>
      <c r="DN20">
        <v>87.431564730260206</v>
      </c>
      <c r="DO20">
        <v>86.199287184918703</v>
      </c>
      <c r="DP20">
        <v>86.602399157711702</v>
      </c>
      <c r="DQ20">
        <v>87.766439154629296</v>
      </c>
      <c r="DR20">
        <v>93.874768712375598</v>
      </c>
      <c r="DS20">
        <v>92.386418694282298</v>
      </c>
      <c r="DT20">
        <v>99.248553264738902</v>
      </c>
      <c r="DU20">
        <v>94.910914052630403</v>
      </c>
      <c r="DV20">
        <v>98.288368124573196</v>
      </c>
      <c r="DW20">
        <v>98.089050715910204</v>
      </c>
      <c r="DX20">
        <v>99.936163854309896</v>
      </c>
      <c r="DY20">
        <v>95.236106705182394</v>
      </c>
      <c r="DZ20">
        <v>99.146878250811397</v>
      </c>
      <c r="EA20">
        <v>101.094186461441</v>
      </c>
      <c r="EB20">
        <v>98.777577087350707</v>
      </c>
      <c r="EC20">
        <v>97.9316455915055</v>
      </c>
      <c r="ED20">
        <v>104.87186554098</v>
      </c>
      <c r="EE20">
        <v>105.412248135629</v>
      </c>
      <c r="EF20">
        <v>106.304995479677</v>
      </c>
      <c r="EG20">
        <v>109.78001621561</v>
      </c>
      <c r="EH20">
        <v>107.868167149199</v>
      </c>
      <c r="EI20">
        <v>106.778563945122</v>
      </c>
      <c r="EJ20">
        <v>106.36796412948399</v>
      </c>
      <c r="EK20">
        <v>109.45941184389</v>
      </c>
      <c r="EL20">
        <v>106.917757590638</v>
      </c>
      <c r="EM20">
        <v>100.960616056362</v>
      </c>
      <c r="EN20">
        <v>103.362672910803</v>
      </c>
      <c r="EO20">
        <v>101.35531609899201</v>
      </c>
      <c r="EP20">
        <v>96.825277681231398</v>
      </c>
      <c r="EQ20">
        <v>96.431193910183595</v>
      </c>
      <c r="ER20">
        <v>101.18581712583401</v>
      </c>
      <c r="ES20">
        <v>96.541592902053907</v>
      </c>
      <c r="ET20">
        <v>107.725247586902</v>
      </c>
      <c r="EU20">
        <v>108.27851943807001</v>
      </c>
      <c r="EV20">
        <v>101.03388403931601</v>
      </c>
      <c r="EW20">
        <v>107.232541676796</v>
      </c>
      <c r="EX20">
        <v>104.81443738053299</v>
      </c>
      <c r="EY20">
        <v>107.182774459017</v>
      </c>
      <c r="EZ20">
        <v>102.42511852376199</v>
      </c>
      <c r="FA20">
        <v>109.503618003925</v>
      </c>
      <c r="FB20">
        <v>112.90411495900599</v>
      </c>
      <c r="FC20">
        <v>110.57215479403899</v>
      </c>
      <c r="FD20">
        <v>109.315820221777</v>
      </c>
      <c r="FE20">
        <v>119.351360701386</v>
      </c>
      <c r="FF20">
        <v>113.894790995127</v>
      </c>
      <c r="FG20">
        <v>111.33574188428101</v>
      </c>
      <c r="FH20">
        <v>115.774331332853</v>
      </c>
      <c r="FI20">
        <v>116.196123511943</v>
      </c>
      <c r="FJ20">
        <v>109.964063705732</v>
      </c>
      <c r="FK20">
        <v>113.69108835429699</v>
      </c>
      <c r="FL20">
        <v>110.36524878175</v>
      </c>
      <c r="FM20">
        <v>111.12112976421299</v>
      </c>
      <c r="FN20">
        <v>114.582784081498</v>
      </c>
      <c r="FO20">
        <v>111.520575293799</v>
      </c>
      <c r="FP20">
        <v>114.762335892564</v>
      </c>
      <c r="FQ20">
        <v>115.479879811033</v>
      </c>
      <c r="FR20">
        <v>112.54199886601</v>
      </c>
      <c r="FS20">
        <v>114.149659203478</v>
      </c>
      <c r="FT20">
        <v>113.400081508483</v>
      </c>
      <c r="FU20">
        <v>111.525917268738</v>
      </c>
      <c r="FV20">
        <v>113.23948188499899</v>
      </c>
      <c r="FW20">
        <v>113.896297384573</v>
      </c>
      <c r="FX20">
        <v>115.079315136318</v>
      </c>
      <c r="FY20">
        <v>125.521685855833</v>
      </c>
      <c r="FZ20">
        <v>120.793198639678</v>
      </c>
      <c r="GA20">
        <v>122.04172384053101</v>
      </c>
      <c r="GB20">
        <v>115.40168151423801</v>
      </c>
      <c r="GC20">
        <v>114.012277953265</v>
      </c>
      <c r="GD20">
        <v>112.32319944636799</v>
      </c>
      <c r="GE20">
        <v>115.421883512652</v>
      </c>
      <c r="GF20">
        <v>111.884027964231</v>
      </c>
      <c r="GG20">
        <v>106.370228892977</v>
      </c>
      <c r="GH20">
        <v>116.297206135959</v>
      </c>
      <c r="GI20">
        <v>115.336596496106</v>
      </c>
      <c r="GJ20">
        <v>119.24502965761501</v>
      </c>
      <c r="GK20">
        <v>118.36254468913999</v>
      </c>
      <c r="GL20">
        <v>115.806210672201</v>
      </c>
      <c r="GM20">
        <v>116.957427518193</v>
      </c>
      <c r="GN20">
        <v>122.53825419490801</v>
      </c>
      <c r="GO20">
        <v>116.553879886239</v>
      </c>
      <c r="GP20">
        <v>117.569418164545</v>
      </c>
      <c r="GQ20">
        <v>113.817325226829</v>
      </c>
      <c r="GR20">
        <v>111.149477114888</v>
      </c>
      <c r="GS20">
        <v>113.654397100431</v>
      </c>
      <c r="GT20">
        <v>124.263828041712</v>
      </c>
      <c r="GU20">
        <v>113.041002468982</v>
      </c>
      <c r="GV20">
        <v>119.482133155342</v>
      </c>
      <c r="GW20">
        <v>123.581558039383</v>
      </c>
      <c r="GX20">
        <v>124.55362533846299</v>
      </c>
      <c r="GY20">
        <v>127.765840096763</v>
      </c>
      <c r="GZ20">
        <v>130.672173077873</v>
      </c>
      <c r="HA20">
        <v>126.910594907549</v>
      </c>
      <c r="HB20">
        <v>136.31164021669301</v>
      </c>
      <c r="HC20">
        <v>142.14729709030101</v>
      </c>
      <c r="HD20">
        <v>134.430203334054</v>
      </c>
      <c r="HE20">
        <v>135.81967072212399</v>
      </c>
      <c r="HF20">
        <v>128.637356467302</v>
      </c>
      <c r="HG20">
        <v>130.862246058366</v>
      </c>
      <c r="HH20">
        <v>134.67841184520501</v>
      </c>
      <c r="HI20">
        <v>134.40303187123399</v>
      </c>
      <c r="HJ20">
        <v>135.95291883516001</v>
      </c>
      <c r="HK20">
        <v>143.023849475519</v>
      </c>
      <c r="HL20">
        <v>144.966196547664</v>
      </c>
      <c r="HM20">
        <v>143.444933056065</v>
      </c>
      <c r="HN20">
        <v>143.594875069674</v>
      </c>
      <c r="HO20">
        <v>143.026224879067</v>
      </c>
      <c r="HP20">
        <v>145.79371000736</v>
      </c>
      <c r="HQ20">
        <v>151.167462746425</v>
      </c>
      <c r="HR20">
        <v>148.88297414342401</v>
      </c>
      <c r="HS20">
        <v>156.96525720005701</v>
      </c>
      <c r="HT20">
        <v>161.728825572978</v>
      </c>
      <c r="HU20">
        <v>150.373096019386</v>
      </c>
      <c r="HV20">
        <v>159.43326622450601</v>
      </c>
      <c r="HW20">
        <v>154.31529494574201</v>
      </c>
      <c r="HX20">
        <v>144.75223170929999</v>
      </c>
      <c r="HY20">
        <v>151.89800876952901</v>
      </c>
      <c r="HZ20">
        <v>140.568729435584</v>
      </c>
      <c r="IA20">
        <v>143.54830321230401</v>
      </c>
      <c r="IB20">
        <v>150.82273938353899</v>
      </c>
      <c r="IC20">
        <v>150.95471064593099</v>
      </c>
      <c r="ID20">
        <v>141.98515731337301</v>
      </c>
      <c r="IE20">
        <v>148.72011998326499</v>
      </c>
      <c r="IF20">
        <v>145.98610470739499</v>
      </c>
      <c r="IG20">
        <v>144.400271428736</v>
      </c>
      <c r="IH20">
        <v>145.435847286989</v>
      </c>
      <c r="II20">
        <v>144.087458880437</v>
      </c>
      <c r="IJ20">
        <v>141.904895856114</v>
      </c>
      <c r="IK20">
        <v>145.532743672713</v>
      </c>
      <c r="IL20">
        <v>140.783861767893</v>
      </c>
      <c r="IM20">
        <v>134.42291795297399</v>
      </c>
      <c r="IN20">
        <v>115.934839731141</v>
      </c>
      <c r="IO20">
        <v>106.000652729565</v>
      </c>
      <c r="IP20">
        <v>119.579086558876</v>
      </c>
      <c r="IQ20">
        <v>123.549768765862</v>
      </c>
      <c r="IR20">
        <v>126.505064630378</v>
      </c>
      <c r="IS20">
        <v>132.73491969361601</v>
      </c>
      <c r="IT20">
        <v>131.19724164068501</v>
      </c>
      <c r="IU20">
        <v>132.98207690296601</v>
      </c>
      <c r="IV20">
        <v>143.442056977259</v>
      </c>
      <c r="IW20">
        <v>143.77114021685301</v>
      </c>
      <c r="IX20">
        <v>150.088336782548</v>
      </c>
      <c r="IY20">
        <v>156.03197504604199</v>
      </c>
      <c r="IZ20">
        <v>155.78168689958801</v>
      </c>
      <c r="JA20">
        <v>146.86951762062699</v>
      </c>
      <c r="JB20">
        <v>159.22709024039301</v>
      </c>
      <c r="JC20">
        <v>154.237203840863</v>
      </c>
      <c r="JD20">
        <v>155.577773381649</v>
      </c>
      <c r="JE20">
        <v>162.22030459330099</v>
      </c>
      <c r="JF20">
        <v>159.572870956597</v>
      </c>
      <c r="JG20">
        <v>163.26927891575701</v>
      </c>
      <c r="JH20">
        <v>170.843564323598</v>
      </c>
      <c r="JI20">
        <v>161.62719278606301</v>
      </c>
      <c r="JJ20">
        <v>165.747409656321</v>
      </c>
      <c r="JK20">
        <v>169.10067396959201</v>
      </c>
      <c r="JL20">
        <v>168.33713798825301</v>
      </c>
    </row>
    <row r="21" spans="1:272">
      <c r="A21" t="s">
        <v>3743</v>
      </c>
      <c r="B21" t="s">
        <v>3744</v>
      </c>
      <c r="C21">
        <v>368.501605770737</v>
      </c>
      <c r="E21">
        <v>33.314560038749299</v>
      </c>
      <c r="F21">
        <v>32.9016741047461</v>
      </c>
      <c r="G21">
        <v>32.356614089406598</v>
      </c>
      <c r="H21">
        <v>32.994498676159701</v>
      </c>
      <c r="I21">
        <v>32.870699940645402</v>
      </c>
      <c r="J21">
        <v>31.948101595667701</v>
      </c>
      <c r="K21">
        <v>33.271339764413902</v>
      </c>
      <c r="L21">
        <v>34.678022327545698</v>
      </c>
      <c r="M21">
        <v>35.359458307430501</v>
      </c>
      <c r="N21">
        <v>35.898883181671998</v>
      </c>
      <c r="O21">
        <v>35.345319601195001</v>
      </c>
      <c r="P21">
        <v>36.072884583377501</v>
      </c>
      <c r="Q21">
        <v>36.745696921652701</v>
      </c>
      <c r="R21">
        <v>36.999546466196499</v>
      </c>
      <c r="S21">
        <v>38.323389047533901</v>
      </c>
      <c r="T21">
        <v>39.446699940511202</v>
      </c>
      <c r="U21">
        <v>40.801948382792197</v>
      </c>
      <c r="V21">
        <v>41.1662278014512</v>
      </c>
      <c r="W21">
        <v>39.252084705291502</v>
      </c>
      <c r="X21">
        <v>39.820686572176001</v>
      </c>
      <c r="Y21">
        <v>39.592489040161603</v>
      </c>
      <c r="Z21">
        <v>40.125107222847802</v>
      </c>
      <c r="AA21">
        <v>41.287594625652602</v>
      </c>
      <c r="AB21">
        <v>39.756669548268697</v>
      </c>
      <c r="AC21">
        <v>40.340214442192</v>
      </c>
      <c r="AD21">
        <v>40.701972734988999</v>
      </c>
      <c r="AE21">
        <v>40.932617670293602</v>
      </c>
      <c r="AF21">
        <v>42.026330699582203</v>
      </c>
      <c r="AG21">
        <v>43.007474921506798</v>
      </c>
      <c r="AH21">
        <v>43.5346069953643</v>
      </c>
      <c r="AI21">
        <v>44.419590631961597</v>
      </c>
      <c r="AJ21">
        <v>44.7654993920222</v>
      </c>
      <c r="AK21">
        <v>44.8973542737169</v>
      </c>
      <c r="AL21">
        <v>45.350573750532597</v>
      </c>
      <c r="AM21">
        <v>45.514828777776501</v>
      </c>
      <c r="AN21">
        <v>45.173856739530997</v>
      </c>
      <c r="AO21">
        <v>47.300471592041497</v>
      </c>
      <c r="AP21">
        <v>46.975244109913497</v>
      </c>
      <c r="AQ21">
        <v>47.871440290897901</v>
      </c>
      <c r="AR21">
        <v>48.9476860862056</v>
      </c>
      <c r="AS21">
        <v>49.209963573861998</v>
      </c>
      <c r="AT21">
        <v>48.3032033550395</v>
      </c>
      <c r="AU21">
        <v>50.888088304309299</v>
      </c>
      <c r="AV21">
        <v>51.178164395687702</v>
      </c>
      <c r="AW21">
        <v>51.953212563133199</v>
      </c>
      <c r="AX21">
        <v>53.522478638200099</v>
      </c>
      <c r="AY21">
        <v>53.409046244326703</v>
      </c>
      <c r="AZ21">
        <v>55.7974954146312</v>
      </c>
      <c r="BA21">
        <v>55.182206242278099</v>
      </c>
      <c r="BB21">
        <v>57.438907593648501</v>
      </c>
      <c r="BC21">
        <v>58.122766676495303</v>
      </c>
      <c r="BD21">
        <v>59.116588007008197</v>
      </c>
      <c r="BE21">
        <v>58.1674506532826</v>
      </c>
      <c r="BF21">
        <v>60.545877835433203</v>
      </c>
      <c r="BG21">
        <v>61.308410172106299</v>
      </c>
      <c r="BH21">
        <v>61.437713287963099</v>
      </c>
      <c r="BI21">
        <v>62.900904615644599</v>
      </c>
      <c r="BJ21">
        <v>63.544325383125503</v>
      </c>
      <c r="BK21">
        <v>65.930542105403603</v>
      </c>
      <c r="BL21">
        <v>67.556871837652494</v>
      </c>
      <c r="BM21">
        <v>63.3611874094968</v>
      </c>
      <c r="BN21">
        <v>65.330359142556105</v>
      </c>
      <c r="BO21">
        <v>67.702200176843803</v>
      </c>
      <c r="BP21">
        <v>70.775689937230595</v>
      </c>
      <c r="BQ21">
        <v>68.9321719811431</v>
      </c>
      <c r="BR21">
        <v>70.917242773061005</v>
      </c>
      <c r="BS21">
        <v>70.732031240510906</v>
      </c>
      <c r="BT21">
        <v>71.954483666431997</v>
      </c>
      <c r="BU21">
        <v>73.546073359743801</v>
      </c>
      <c r="BV21">
        <v>73.642025822105396</v>
      </c>
      <c r="BW21">
        <v>76.946851704956103</v>
      </c>
      <c r="BX21">
        <v>76.424136529538302</v>
      </c>
      <c r="BY21">
        <v>78.108265716709397</v>
      </c>
      <c r="BZ21">
        <v>79.178928076436193</v>
      </c>
      <c r="CA21">
        <v>81.578443531668896</v>
      </c>
      <c r="CB21">
        <v>80.726983331445297</v>
      </c>
      <c r="CC21">
        <v>84.996656090738497</v>
      </c>
      <c r="CD21">
        <v>84.840687739653802</v>
      </c>
      <c r="CE21">
        <v>85.129924186476003</v>
      </c>
      <c r="CF21">
        <v>88.299349366827798</v>
      </c>
      <c r="CG21">
        <v>90.964032084139703</v>
      </c>
      <c r="CH21">
        <v>92.835769180017707</v>
      </c>
      <c r="CI21">
        <v>93.401001471297207</v>
      </c>
      <c r="CJ21">
        <v>98.196670550629804</v>
      </c>
      <c r="CK21">
        <v>101.991691185566</v>
      </c>
      <c r="CL21">
        <v>102.46133060723</v>
      </c>
      <c r="CM21">
        <v>103.23067048235799</v>
      </c>
      <c r="CN21">
        <v>104.302303762341</v>
      </c>
      <c r="CO21">
        <v>106.867404333116</v>
      </c>
      <c r="CP21">
        <v>106.958719188722</v>
      </c>
      <c r="CQ21">
        <v>109.72946287003499</v>
      </c>
      <c r="CR21">
        <v>110.55994557589599</v>
      </c>
      <c r="CS21">
        <v>109.233990742907</v>
      </c>
      <c r="CT21">
        <v>113.65984329509099</v>
      </c>
      <c r="CU21">
        <v>114.622737534813</v>
      </c>
      <c r="CV21">
        <v>116.770997442446</v>
      </c>
      <c r="CW21">
        <v>116.844401040726</v>
      </c>
      <c r="CX21">
        <v>120.502504535943</v>
      </c>
      <c r="CY21">
        <v>121.523700174084</v>
      </c>
      <c r="CZ21">
        <v>125.516668009515</v>
      </c>
      <c r="DA21">
        <v>126.929469321041</v>
      </c>
      <c r="DB21">
        <v>128.722442907003</v>
      </c>
      <c r="DC21">
        <v>132.18789840653099</v>
      </c>
      <c r="DD21">
        <v>129.34772250962001</v>
      </c>
      <c r="DE21">
        <v>127.517262809767</v>
      </c>
      <c r="DF21">
        <v>120.08730369001</v>
      </c>
      <c r="DG21">
        <v>105.200423935784</v>
      </c>
      <c r="DH21">
        <v>96.135063538515197</v>
      </c>
      <c r="DI21">
        <v>78.886577695922298</v>
      </c>
      <c r="DJ21">
        <v>79.751731219326203</v>
      </c>
      <c r="DK21">
        <v>76.959434539283706</v>
      </c>
      <c r="DL21">
        <v>78.350672815100594</v>
      </c>
      <c r="DM21">
        <v>78.237540545519806</v>
      </c>
      <c r="DN21">
        <v>79.250802972948307</v>
      </c>
      <c r="DO21">
        <v>80.181535274839007</v>
      </c>
      <c r="DP21">
        <v>80.429814873182906</v>
      </c>
      <c r="DQ21">
        <v>83.122283636350005</v>
      </c>
      <c r="DR21">
        <v>84.621965461546793</v>
      </c>
      <c r="DS21">
        <v>87.225965858099002</v>
      </c>
      <c r="DT21">
        <v>90.536941217662402</v>
      </c>
      <c r="DU21">
        <v>87.290932333723703</v>
      </c>
      <c r="DV21">
        <v>87.286900298855997</v>
      </c>
      <c r="DW21">
        <v>91.664865778855599</v>
      </c>
      <c r="DX21">
        <v>93.3637851914077</v>
      </c>
      <c r="DY21">
        <v>96.223221095600096</v>
      </c>
      <c r="DZ21">
        <v>99.526077985411902</v>
      </c>
      <c r="EA21">
        <v>101.447550216332</v>
      </c>
      <c r="EB21">
        <v>103.69748046593</v>
      </c>
      <c r="EC21">
        <v>106.060685642286</v>
      </c>
      <c r="ED21">
        <v>108.067705286802</v>
      </c>
      <c r="EE21">
        <v>111.819739117732</v>
      </c>
      <c r="EF21">
        <v>113.551056587064</v>
      </c>
      <c r="EG21">
        <v>112.807869722162</v>
      </c>
      <c r="EH21">
        <v>117.22906674302099</v>
      </c>
      <c r="EI21">
        <v>118.83023352333301</v>
      </c>
      <c r="EJ21">
        <v>117.82492684306099</v>
      </c>
      <c r="EK21">
        <v>121.274426163298</v>
      </c>
      <c r="EL21">
        <v>119.99273017711501</v>
      </c>
      <c r="EM21">
        <v>115.470870632377</v>
      </c>
      <c r="EN21">
        <v>119.603132824697</v>
      </c>
      <c r="EO21">
        <v>120.325176934304</v>
      </c>
      <c r="EP21">
        <v>121.367032166538</v>
      </c>
      <c r="EQ21">
        <v>124.621220548339</v>
      </c>
      <c r="ER21">
        <v>125.054534158545</v>
      </c>
      <c r="ES21">
        <v>126.38698461890201</v>
      </c>
      <c r="ET21">
        <v>127.10528227795299</v>
      </c>
      <c r="EU21">
        <v>127.876263600328</v>
      </c>
      <c r="EV21">
        <v>128.35877689152201</v>
      </c>
      <c r="EW21">
        <v>131.53811210219399</v>
      </c>
      <c r="EX21">
        <v>130.13904572109399</v>
      </c>
      <c r="EY21">
        <v>130.621956732093</v>
      </c>
      <c r="EZ21">
        <v>131.418442568019</v>
      </c>
      <c r="FA21">
        <v>128.68091848113301</v>
      </c>
      <c r="FB21">
        <v>130.108706654652</v>
      </c>
      <c r="FC21">
        <v>129.30088481802801</v>
      </c>
      <c r="FD21">
        <v>129.431813345053</v>
      </c>
      <c r="FE21">
        <v>129.109726594134</v>
      </c>
      <c r="FF21">
        <v>129.614373153233</v>
      </c>
      <c r="FG21">
        <v>129.571980584382</v>
      </c>
      <c r="FH21">
        <v>130.778448275703</v>
      </c>
      <c r="FI21">
        <v>125.224283999546</v>
      </c>
      <c r="FJ21">
        <v>125.600861377417</v>
      </c>
      <c r="FK21">
        <v>129.18260987294801</v>
      </c>
      <c r="FL21">
        <v>127.23327180854</v>
      </c>
      <c r="FM21">
        <v>126.86572478374499</v>
      </c>
      <c r="FN21">
        <v>124.907412445284</v>
      </c>
      <c r="FO21">
        <v>122.84600311075</v>
      </c>
      <c r="FP21">
        <v>123.155584456569</v>
      </c>
      <c r="FQ21">
        <v>120.65889289486999</v>
      </c>
      <c r="FR21">
        <v>120.4754483553</v>
      </c>
      <c r="FS21">
        <v>119.269733257803</v>
      </c>
      <c r="FT21">
        <v>117.759285512875</v>
      </c>
      <c r="FU21">
        <v>116.504290619975</v>
      </c>
      <c r="FV21">
        <v>113.817449157038</v>
      </c>
      <c r="FW21">
        <v>111.94765167197301</v>
      </c>
      <c r="FX21">
        <v>107.991961258429</v>
      </c>
      <c r="FY21">
        <v>109.316713028782</v>
      </c>
      <c r="FZ21">
        <v>107.38802282034</v>
      </c>
      <c r="GA21">
        <v>104.66444864726201</v>
      </c>
      <c r="GB21">
        <v>103.88789445146899</v>
      </c>
      <c r="GC21">
        <v>97.994449566251006</v>
      </c>
      <c r="GD21">
        <v>92.533108724129207</v>
      </c>
      <c r="GE21">
        <v>90.670385494883305</v>
      </c>
      <c r="GF21">
        <v>89.0978532357055</v>
      </c>
      <c r="GG21">
        <v>87.158410824466202</v>
      </c>
      <c r="GH21">
        <v>86.934024053957003</v>
      </c>
      <c r="GI21">
        <v>86.161746824279106</v>
      </c>
      <c r="GJ21">
        <v>86.6762405121585</v>
      </c>
      <c r="GK21">
        <v>86.253370798831796</v>
      </c>
      <c r="GL21">
        <v>87.376697783332801</v>
      </c>
      <c r="GM21">
        <v>88.353352613119895</v>
      </c>
      <c r="GN21">
        <v>84.604486315565396</v>
      </c>
      <c r="GO21">
        <v>88.832737338824899</v>
      </c>
      <c r="GP21">
        <v>91.484753783657197</v>
      </c>
      <c r="GQ21">
        <v>91.098633384239307</v>
      </c>
      <c r="GR21">
        <v>89.339378229916804</v>
      </c>
      <c r="GS21">
        <v>87.905218983924897</v>
      </c>
      <c r="GT21">
        <v>88.599500942961001</v>
      </c>
      <c r="GU21">
        <v>88.698696431149799</v>
      </c>
      <c r="GV21">
        <v>94.110131332174305</v>
      </c>
      <c r="GW21">
        <v>93.168712720151305</v>
      </c>
      <c r="GX21">
        <v>93.137481341310107</v>
      </c>
      <c r="GY21">
        <v>95.966883911921997</v>
      </c>
      <c r="GZ21">
        <v>98.322689442036705</v>
      </c>
      <c r="HA21">
        <v>99.707666591666296</v>
      </c>
      <c r="HB21">
        <v>97.663274774873202</v>
      </c>
      <c r="HC21">
        <v>101.238744572309</v>
      </c>
      <c r="HD21">
        <v>100.136535792738</v>
      </c>
      <c r="HE21">
        <v>105.629831375628</v>
      </c>
      <c r="HF21">
        <v>105.65094722718101</v>
      </c>
      <c r="HG21">
        <v>103.478119324264</v>
      </c>
      <c r="HH21">
        <v>102.677022265508</v>
      </c>
      <c r="HI21">
        <v>104.503817477537</v>
      </c>
      <c r="HJ21">
        <v>104.67631676878401</v>
      </c>
      <c r="HK21">
        <v>105.82059494059401</v>
      </c>
      <c r="HL21">
        <v>105.25097584346</v>
      </c>
      <c r="HM21">
        <v>107.274240073774</v>
      </c>
      <c r="HN21">
        <v>104.68889957198201</v>
      </c>
      <c r="HO21">
        <v>104.64028175141399</v>
      </c>
      <c r="HP21">
        <v>104.618291574712</v>
      </c>
      <c r="HQ21">
        <v>104.667325807322</v>
      </c>
      <c r="HR21">
        <v>103.465195142974</v>
      </c>
      <c r="HS21">
        <v>104.44572990085101</v>
      </c>
      <c r="HT21">
        <v>104.218367271183</v>
      </c>
      <c r="HU21">
        <v>103.85953796941</v>
      </c>
      <c r="HV21">
        <v>105.388048518236</v>
      </c>
      <c r="HW21">
        <v>104.03614991276601</v>
      </c>
      <c r="HX21">
        <v>101.764733705878</v>
      </c>
      <c r="HY21">
        <v>104.152708673509</v>
      </c>
      <c r="HZ21">
        <v>107.322442713283</v>
      </c>
      <c r="IA21">
        <v>107.28016053203601</v>
      </c>
      <c r="IB21">
        <v>111.841534403354</v>
      </c>
      <c r="IC21">
        <v>111.23418935298</v>
      </c>
      <c r="ID21">
        <v>109.96670409398099</v>
      </c>
      <c r="IE21">
        <v>112.799745955303</v>
      </c>
      <c r="IF21">
        <v>111.515619213907</v>
      </c>
      <c r="IG21">
        <v>110.281348424085</v>
      </c>
      <c r="IH21">
        <v>110.27565102461099</v>
      </c>
      <c r="II21">
        <v>108.28968889059099</v>
      </c>
      <c r="IJ21">
        <v>109.852666295726</v>
      </c>
      <c r="IK21">
        <v>106.3710679253</v>
      </c>
      <c r="IL21">
        <v>105.589512410352</v>
      </c>
      <c r="IM21">
        <v>104.614638440121</v>
      </c>
      <c r="IN21">
        <v>98.364662558743802</v>
      </c>
      <c r="IO21">
        <v>97.108671237512993</v>
      </c>
      <c r="IP21">
        <v>103.09597510880501</v>
      </c>
      <c r="IQ21">
        <v>104.174378626197</v>
      </c>
      <c r="IR21">
        <v>105.395116527224</v>
      </c>
      <c r="IS21">
        <v>108.041731262323</v>
      </c>
      <c r="IT21">
        <v>108.056305900707</v>
      </c>
      <c r="IU21">
        <v>109.21275673145399</v>
      </c>
      <c r="IV21">
        <v>110.920737211633</v>
      </c>
      <c r="IW21">
        <v>109.728423447151</v>
      </c>
      <c r="IX21">
        <v>111.431006246002</v>
      </c>
      <c r="IY21">
        <v>117.578457984265</v>
      </c>
      <c r="IZ21">
        <v>122.759603036737</v>
      </c>
      <c r="JA21">
        <v>123.26973380508301</v>
      </c>
      <c r="JB21">
        <v>122.135129270791</v>
      </c>
      <c r="JC21">
        <v>121.57082471605599</v>
      </c>
      <c r="JD21">
        <v>120.48091904785301</v>
      </c>
      <c r="JE21">
        <v>119.28898643397901</v>
      </c>
      <c r="JF21">
        <v>117.81728139193601</v>
      </c>
      <c r="JG21">
        <v>119.268651178472</v>
      </c>
      <c r="JH21">
        <v>119.70928501232601</v>
      </c>
      <c r="JI21">
        <v>123.846344687795</v>
      </c>
      <c r="JJ21">
        <v>123.27767666678101</v>
      </c>
      <c r="JK21">
        <v>103.015656760841</v>
      </c>
      <c r="JL21">
        <v>100.84308903111599</v>
      </c>
    </row>
    <row r="22" spans="1:272">
      <c r="A22" t="s">
        <v>3745</v>
      </c>
      <c r="B22" t="s">
        <v>3746</v>
      </c>
      <c r="C22">
        <v>745.00548435106202</v>
      </c>
      <c r="E22">
        <v>60.563840781390603</v>
      </c>
      <c r="F22">
        <v>63.974689363653702</v>
      </c>
      <c r="G22">
        <v>64.685924273031404</v>
      </c>
      <c r="H22">
        <v>61.322715131976103</v>
      </c>
      <c r="I22">
        <v>64.465215574141197</v>
      </c>
      <c r="J22">
        <v>66.191457575902007</v>
      </c>
      <c r="K22">
        <v>65.859890639051997</v>
      </c>
      <c r="L22">
        <v>68.308593594507499</v>
      </c>
      <c r="M22">
        <v>66.113289575835907</v>
      </c>
      <c r="N22">
        <v>67.153604430031294</v>
      </c>
      <c r="O22">
        <v>68.108288255857801</v>
      </c>
      <c r="P22">
        <v>69.292492959460404</v>
      </c>
      <c r="Q22">
        <v>67.831169310994696</v>
      </c>
      <c r="R22">
        <v>64.518818055133295</v>
      </c>
      <c r="S22">
        <v>67.408514076928</v>
      </c>
      <c r="T22">
        <v>65.266792298322201</v>
      </c>
      <c r="U22">
        <v>65.983573131944198</v>
      </c>
      <c r="V22">
        <v>64.886466970626699</v>
      </c>
      <c r="W22">
        <v>63.072695886717</v>
      </c>
      <c r="X22">
        <v>65.431308395730397</v>
      </c>
      <c r="Y22">
        <v>61.044136193305199</v>
      </c>
      <c r="Z22">
        <v>62.670926810573</v>
      </c>
      <c r="AA22">
        <v>61.764963435819503</v>
      </c>
      <c r="AB22">
        <v>60.357047095097499</v>
      </c>
      <c r="AC22">
        <v>60.3009149127545</v>
      </c>
      <c r="AD22">
        <v>65.580588500969299</v>
      </c>
      <c r="AE22">
        <v>59.398308313779701</v>
      </c>
      <c r="AF22">
        <v>67.337474771306603</v>
      </c>
      <c r="AG22">
        <v>63.130124971461797</v>
      </c>
      <c r="AH22">
        <v>58.084758983601297</v>
      </c>
      <c r="AI22">
        <v>65.413631220178601</v>
      </c>
      <c r="AJ22">
        <v>61.089343929803903</v>
      </c>
      <c r="AK22">
        <v>63.326259602685298</v>
      </c>
      <c r="AL22">
        <v>61.254281250460998</v>
      </c>
      <c r="AM22">
        <v>61.183650758016299</v>
      </c>
      <c r="AN22">
        <v>60.937403804877498</v>
      </c>
      <c r="AO22">
        <v>64.316435245532602</v>
      </c>
      <c r="AP22">
        <v>62.597720718006798</v>
      </c>
      <c r="AQ22">
        <v>61.2349159133149</v>
      </c>
      <c r="AR22">
        <v>65.448716184707706</v>
      </c>
      <c r="AS22">
        <v>60.926216400937001</v>
      </c>
      <c r="AT22">
        <v>59.790951834333299</v>
      </c>
      <c r="AU22">
        <v>63.093366972221403</v>
      </c>
      <c r="AV22">
        <v>58.819941084001897</v>
      </c>
      <c r="AW22">
        <v>65.737158189920294</v>
      </c>
      <c r="AX22">
        <v>66.017505606237705</v>
      </c>
      <c r="AY22">
        <v>63.279156596859899</v>
      </c>
      <c r="AZ22">
        <v>66.806888351576802</v>
      </c>
      <c r="BA22">
        <v>67.024727478072805</v>
      </c>
      <c r="BB22">
        <v>67.067895082868702</v>
      </c>
      <c r="BC22">
        <v>68.987269952747297</v>
      </c>
      <c r="BD22">
        <v>67.783962281341402</v>
      </c>
      <c r="BE22">
        <v>67.658231549155502</v>
      </c>
      <c r="BF22">
        <v>73.879551626669695</v>
      </c>
      <c r="BG22">
        <v>71.362827870276206</v>
      </c>
      <c r="BH22">
        <v>69.786658359593801</v>
      </c>
      <c r="BI22">
        <v>70.873249001900703</v>
      </c>
      <c r="BJ22">
        <v>69.499586414185799</v>
      </c>
      <c r="BK22">
        <v>73.454058763533197</v>
      </c>
      <c r="BL22">
        <v>74.757797336876095</v>
      </c>
      <c r="BM22">
        <v>72.116925185425799</v>
      </c>
      <c r="BN22">
        <v>74.257800998317094</v>
      </c>
      <c r="BO22">
        <v>71.336165891017103</v>
      </c>
      <c r="BP22">
        <v>74.326211788995394</v>
      </c>
      <c r="BQ22">
        <v>73.900541441986206</v>
      </c>
      <c r="BR22">
        <v>74.040383302718396</v>
      </c>
      <c r="BS22">
        <v>71.866743674702604</v>
      </c>
      <c r="BT22">
        <v>75.582515920694206</v>
      </c>
      <c r="BU22">
        <v>73.0669190329793</v>
      </c>
      <c r="BV22">
        <v>71.521859718104807</v>
      </c>
      <c r="BW22">
        <v>78.760106883914005</v>
      </c>
      <c r="BX22">
        <v>80.996240233550495</v>
      </c>
      <c r="BY22">
        <v>79.069170464559505</v>
      </c>
      <c r="BZ22">
        <v>80.638228816322993</v>
      </c>
      <c r="CA22">
        <v>83.812479741839098</v>
      </c>
      <c r="CB22">
        <v>81.685575308647799</v>
      </c>
      <c r="CC22">
        <v>79.864882168753496</v>
      </c>
      <c r="CD22">
        <v>81.706917774490194</v>
      </c>
      <c r="CE22">
        <v>82.984026385309804</v>
      </c>
      <c r="CF22">
        <v>85.958137359482706</v>
      </c>
      <c r="CG22">
        <v>84.665187837983794</v>
      </c>
      <c r="CH22">
        <v>85.661234359095999</v>
      </c>
      <c r="CI22">
        <v>90.062240330928404</v>
      </c>
      <c r="CJ22">
        <v>84.408374240530506</v>
      </c>
      <c r="CK22">
        <v>89.092259147039499</v>
      </c>
      <c r="CL22">
        <v>88.379342847247997</v>
      </c>
      <c r="CM22">
        <v>91.800623438146303</v>
      </c>
      <c r="CN22">
        <v>87.547449731349104</v>
      </c>
      <c r="CO22">
        <v>91.8660812860889</v>
      </c>
      <c r="CP22">
        <v>91.143482544446996</v>
      </c>
      <c r="CQ22">
        <v>92.165824518945797</v>
      </c>
      <c r="CR22">
        <v>94.447627013760894</v>
      </c>
      <c r="CS22">
        <v>91.886395901548994</v>
      </c>
      <c r="CT22">
        <v>96.202298596439505</v>
      </c>
      <c r="CU22">
        <v>96.740909453319503</v>
      </c>
      <c r="CV22">
        <v>94.133121458537502</v>
      </c>
      <c r="CW22">
        <v>102.689403879921</v>
      </c>
      <c r="CX22">
        <v>103.208483170005</v>
      </c>
      <c r="CY22">
        <v>90.643344062104603</v>
      </c>
      <c r="CZ22">
        <v>99.982780189393097</v>
      </c>
      <c r="DA22">
        <v>100.20970872206</v>
      </c>
      <c r="DB22">
        <v>100.02279874817199</v>
      </c>
      <c r="DC22">
        <v>100.063213901528</v>
      </c>
      <c r="DD22">
        <v>99.001953729297497</v>
      </c>
      <c r="DE22">
        <v>97.6022325065545</v>
      </c>
      <c r="DF22">
        <v>98.558829968227897</v>
      </c>
      <c r="DG22">
        <v>88.302529111889299</v>
      </c>
      <c r="DH22">
        <v>85.853327909495604</v>
      </c>
      <c r="DI22">
        <v>80.364200000860905</v>
      </c>
      <c r="DJ22">
        <v>77.042748990152205</v>
      </c>
      <c r="DK22">
        <v>76.140438565087194</v>
      </c>
      <c r="DL22">
        <v>74.669388211248105</v>
      </c>
      <c r="DM22">
        <v>71.966236313259401</v>
      </c>
      <c r="DN22">
        <v>77.442122586615099</v>
      </c>
      <c r="DO22">
        <v>79.628321866434106</v>
      </c>
      <c r="DP22">
        <v>76.227968647985506</v>
      </c>
      <c r="DQ22">
        <v>83.177085062740503</v>
      </c>
      <c r="DR22">
        <v>83.480119254247398</v>
      </c>
      <c r="DS22">
        <v>86.435983265223697</v>
      </c>
      <c r="DT22">
        <v>92.308222947502799</v>
      </c>
      <c r="DU22">
        <v>90.425117665564102</v>
      </c>
      <c r="DV22">
        <v>95.292405216998603</v>
      </c>
      <c r="DW22">
        <v>97.713715420583796</v>
      </c>
      <c r="DX22">
        <v>100.560680784455</v>
      </c>
      <c r="DY22">
        <v>95.447900276148502</v>
      </c>
      <c r="DZ22">
        <v>97.797764744646202</v>
      </c>
      <c r="EA22">
        <v>101.26155063314</v>
      </c>
      <c r="EB22">
        <v>100.91380124572299</v>
      </c>
      <c r="EC22">
        <v>103.766333516516</v>
      </c>
      <c r="ED22">
        <v>102.922595479476</v>
      </c>
      <c r="EE22">
        <v>107.478277171128</v>
      </c>
      <c r="EF22">
        <v>106.419857845621</v>
      </c>
      <c r="EG22">
        <v>105.581693035589</v>
      </c>
      <c r="EH22">
        <v>108.468961918178</v>
      </c>
      <c r="EI22">
        <v>109.959336570638</v>
      </c>
      <c r="EJ22">
        <v>107.918157795032</v>
      </c>
      <c r="EK22">
        <v>110.326381295828</v>
      </c>
      <c r="EL22">
        <v>113.02364944601599</v>
      </c>
      <c r="EM22">
        <v>107.21959936408101</v>
      </c>
      <c r="EN22">
        <v>115.77498841285301</v>
      </c>
      <c r="EO22">
        <v>116.077130800251</v>
      </c>
      <c r="EP22">
        <v>109.845629115696</v>
      </c>
      <c r="EQ22">
        <v>115.779296218881</v>
      </c>
      <c r="ER22">
        <v>115.619173495475</v>
      </c>
      <c r="ES22">
        <v>112.94310649627199</v>
      </c>
      <c r="ET22">
        <v>110.551192220643</v>
      </c>
      <c r="EU22">
        <v>110.865116444934</v>
      </c>
      <c r="EV22">
        <v>108.662052730723</v>
      </c>
      <c r="EW22">
        <v>113.630867524792</v>
      </c>
      <c r="EX22">
        <v>112.51733147357</v>
      </c>
      <c r="EY22">
        <v>110.933129999681</v>
      </c>
      <c r="EZ22">
        <v>113.535748542395</v>
      </c>
      <c r="FA22">
        <v>109.519501518624</v>
      </c>
      <c r="FB22">
        <v>118.00761944355899</v>
      </c>
      <c r="FC22">
        <v>120.598026776258</v>
      </c>
      <c r="FD22">
        <v>116.141361793256</v>
      </c>
      <c r="FE22">
        <v>121.304528730908</v>
      </c>
      <c r="FF22">
        <v>118.22605495902199</v>
      </c>
      <c r="FG22">
        <v>116.792039124376</v>
      </c>
      <c r="FH22">
        <v>123.02620168659701</v>
      </c>
      <c r="FI22">
        <v>120.72483055449899</v>
      </c>
      <c r="FJ22">
        <v>114.475383942346</v>
      </c>
      <c r="FK22">
        <v>123.445808989377</v>
      </c>
      <c r="FL22">
        <v>121.236146094365</v>
      </c>
      <c r="FM22">
        <v>115.75712136099401</v>
      </c>
      <c r="FN22">
        <v>126.51716139706799</v>
      </c>
      <c r="FO22">
        <v>116.47452689634</v>
      </c>
      <c r="FP22">
        <v>116.122642940174</v>
      </c>
      <c r="FQ22">
        <v>123.436635654768</v>
      </c>
      <c r="FR22">
        <v>122.936260658805</v>
      </c>
      <c r="FS22">
        <v>115.374985229836</v>
      </c>
      <c r="FT22">
        <v>123.649127231373</v>
      </c>
      <c r="FU22">
        <v>125.2244823995</v>
      </c>
      <c r="FV22">
        <v>119.975622805359</v>
      </c>
      <c r="FW22">
        <v>125.438328492799</v>
      </c>
      <c r="FX22">
        <v>122.177174113394</v>
      </c>
      <c r="FY22">
        <v>124.978595146491</v>
      </c>
      <c r="FZ22">
        <v>124.09266959323701</v>
      </c>
      <c r="GA22">
        <v>124.774481122309</v>
      </c>
      <c r="GB22">
        <v>127.101575816024</v>
      </c>
      <c r="GC22">
        <v>122.63953109790199</v>
      </c>
      <c r="GD22">
        <v>122.54075519995</v>
      </c>
      <c r="GE22">
        <v>124.959463176478</v>
      </c>
      <c r="GF22">
        <v>121.776796744781</v>
      </c>
      <c r="GG22">
        <v>117.230063559226</v>
      </c>
      <c r="GH22">
        <v>125.619209861667</v>
      </c>
      <c r="GI22">
        <v>124.05587375905699</v>
      </c>
      <c r="GJ22">
        <v>114.325100095742</v>
      </c>
      <c r="GK22">
        <v>121.014228352236</v>
      </c>
      <c r="GL22">
        <v>125.33220247029701</v>
      </c>
      <c r="GM22">
        <v>123.018723600073</v>
      </c>
      <c r="GN22">
        <v>119.123611424134</v>
      </c>
      <c r="GO22">
        <v>114.350403844683</v>
      </c>
      <c r="GP22">
        <v>120.42924966883101</v>
      </c>
      <c r="GQ22">
        <v>118.64318466771699</v>
      </c>
      <c r="GR22">
        <v>120.06775183896001</v>
      </c>
      <c r="GS22">
        <v>114.91972163685401</v>
      </c>
      <c r="GT22">
        <v>118.440744543416</v>
      </c>
      <c r="GU22">
        <v>112.13694541583401</v>
      </c>
      <c r="GV22">
        <v>120.004687900343</v>
      </c>
      <c r="GW22">
        <v>123.513279655952</v>
      </c>
      <c r="GX22">
        <v>114.247582205456</v>
      </c>
      <c r="GY22">
        <v>119.99798088731499</v>
      </c>
      <c r="GZ22">
        <v>124.690065947756</v>
      </c>
      <c r="HA22">
        <v>122.72094634598</v>
      </c>
      <c r="HB22">
        <v>123.059541977351</v>
      </c>
      <c r="HC22">
        <v>127.322736907175</v>
      </c>
      <c r="HD22">
        <v>119.870712641422</v>
      </c>
      <c r="HE22">
        <v>124.39630001648899</v>
      </c>
      <c r="HF22">
        <v>129.510057206417</v>
      </c>
      <c r="HG22">
        <v>124.010460269555</v>
      </c>
      <c r="HH22">
        <v>128.95487200418199</v>
      </c>
      <c r="HI22">
        <v>126.67518060269801</v>
      </c>
      <c r="HJ22">
        <v>127.85332904723199</v>
      </c>
      <c r="HK22">
        <v>129.47536334910501</v>
      </c>
      <c r="HL22">
        <v>130.27872655173999</v>
      </c>
      <c r="HM22">
        <v>129.976662327143</v>
      </c>
      <c r="HN22">
        <v>128.996424280551</v>
      </c>
      <c r="HO22">
        <v>130.66835580320199</v>
      </c>
      <c r="HP22">
        <v>132.030913902321</v>
      </c>
      <c r="HQ22">
        <v>132.320216632453</v>
      </c>
      <c r="HR22">
        <v>130.57645071406199</v>
      </c>
      <c r="HS22">
        <v>133.7368185572</v>
      </c>
      <c r="HT22">
        <v>139.46835749853</v>
      </c>
      <c r="HU22">
        <v>129.41569728068399</v>
      </c>
      <c r="HV22">
        <v>137.65292012827101</v>
      </c>
      <c r="HW22">
        <v>131.95161515824401</v>
      </c>
      <c r="HX22">
        <v>129.03055909871401</v>
      </c>
      <c r="HY22">
        <v>131.28231047954301</v>
      </c>
      <c r="HZ22">
        <v>129.99483691546001</v>
      </c>
      <c r="IA22">
        <v>125.378534124916</v>
      </c>
      <c r="IB22">
        <v>130.63093015516699</v>
      </c>
      <c r="IC22">
        <v>135.96904308222199</v>
      </c>
      <c r="ID22">
        <v>125.37228063585999</v>
      </c>
      <c r="IE22">
        <v>137.549579471355</v>
      </c>
      <c r="IF22">
        <v>133.66319579153699</v>
      </c>
      <c r="IG22">
        <v>128.91916446758901</v>
      </c>
      <c r="IH22">
        <v>130.83226569456599</v>
      </c>
      <c r="II22">
        <v>127.76396115793899</v>
      </c>
      <c r="IJ22">
        <v>124.697480868101</v>
      </c>
      <c r="IK22">
        <v>128.157734083604</v>
      </c>
      <c r="IL22">
        <v>124.72339719511599</v>
      </c>
      <c r="IM22">
        <v>121.074583026895</v>
      </c>
      <c r="IN22">
        <v>107.73566661599899</v>
      </c>
      <c r="IO22">
        <v>93.465310730832101</v>
      </c>
      <c r="IP22">
        <v>104.72523502273</v>
      </c>
      <c r="IQ22">
        <v>105.49553349644199</v>
      </c>
      <c r="IR22">
        <v>107.364859837273</v>
      </c>
      <c r="IS22">
        <v>117.508817445161</v>
      </c>
      <c r="IT22">
        <v>117.47524281041299</v>
      </c>
      <c r="IU22">
        <v>127.731866422531</v>
      </c>
      <c r="IV22">
        <v>132.49539398269201</v>
      </c>
      <c r="IW22">
        <v>130.31566482548101</v>
      </c>
      <c r="IX22">
        <v>131.069841177717</v>
      </c>
      <c r="IY22">
        <v>148.215420031831</v>
      </c>
      <c r="IZ22">
        <v>137.223289216225</v>
      </c>
      <c r="JA22">
        <v>141.677315412193</v>
      </c>
      <c r="JB22">
        <v>141.98881621981701</v>
      </c>
      <c r="JC22">
        <v>140.84248842574499</v>
      </c>
      <c r="JD22">
        <v>140.388897102123</v>
      </c>
      <c r="JE22">
        <v>142.161943921481</v>
      </c>
      <c r="JF22">
        <v>143.03918963286699</v>
      </c>
      <c r="JG22">
        <v>144.89447685293899</v>
      </c>
      <c r="JH22">
        <v>150.77582490207999</v>
      </c>
      <c r="JI22">
        <v>142.373334555025</v>
      </c>
      <c r="JJ22">
        <v>146.17774022469101</v>
      </c>
      <c r="JK22">
        <v>150.108092042116</v>
      </c>
      <c r="JL22">
        <v>151.54746020889601</v>
      </c>
    </row>
    <row r="23" spans="1:272">
      <c r="A23" t="s">
        <v>3747</v>
      </c>
      <c r="B23" t="s">
        <v>3748</v>
      </c>
      <c r="C23">
        <v>698.75670455652801</v>
      </c>
      <c r="E23">
        <v>40.224510112535398</v>
      </c>
      <c r="F23">
        <v>45.199118846187901</v>
      </c>
      <c r="G23">
        <v>43.120820381521497</v>
      </c>
      <c r="H23">
        <v>41.297688183453097</v>
      </c>
      <c r="I23">
        <v>49.479360619622099</v>
      </c>
      <c r="J23">
        <v>43.225166790598799</v>
      </c>
      <c r="K23">
        <v>46.021732591902897</v>
      </c>
      <c r="L23">
        <v>48.941225849362802</v>
      </c>
      <c r="M23">
        <v>46.384764393387201</v>
      </c>
      <c r="N23">
        <v>48.706840337834798</v>
      </c>
      <c r="O23">
        <v>49.692617616043002</v>
      </c>
      <c r="P23">
        <v>46.881334552050603</v>
      </c>
      <c r="Q23">
        <v>49.009011719160597</v>
      </c>
      <c r="R23">
        <v>47.898611455907698</v>
      </c>
      <c r="S23">
        <v>46.925060824872702</v>
      </c>
      <c r="T23">
        <v>51.938213913364599</v>
      </c>
      <c r="U23">
        <v>51.1111849014085</v>
      </c>
      <c r="V23">
        <v>49.245031967021802</v>
      </c>
      <c r="W23">
        <v>45.740191088193598</v>
      </c>
      <c r="X23">
        <v>51.814999667693002</v>
      </c>
      <c r="Y23">
        <v>50.038759645642003</v>
      </c>
      <c r="Z23">
        <v>53.225218888998</v>
      </c>
      <c r="AA23">
        <v>52.058876009746001</v>
      </c>
      <c r="AB23">
        <v>46.685215685470702</v>
      </c>
      <c r="AC23">
        <v>55.105726681179299</v>
      </c>
      <c r="AD23">
        <v>51.844794773583097</v>
      </c>
      <c r="AE23">
        <v>51.806594274592698</v>
      </c>
      <c r="AF23">
        <v>55.010119869690698</v>
      </c>
      <c r="AG23">
        <v>53.155757494533098</v>
      </c>
      <c r="AH23">
        <v>53.883847332304498</v>
      </c>
      <c r="AI23">
        <v>54.182297520399402</v>
      </c>
      <c r="AJ23">
        <v>50.3423432368552</v>
      </c>
      <c r="AK23">
        <v>58.026421446508301</v>
      </c>
      <c r="AL23">
        <v>54.254746834681399</v>
      </c>
      <c r="AM23">
        <v>53.648926249427802</v>
      </c>
      <c r="AN23">
        <v>55.519008475127997</v>
      </c>
      <c r="AO23">
        <v>54.383795699159698</v>
      </c>
      <c r="AP23">
        <v>55.954452198374497</v>
      </c>
      <c r="AQ23">
        <v>54.836861771288703</v>
      </c>
      <c r="AR23">
        <v>54.567571843178399</v>
      </c>
      <c r="AS23">
        <v>53.154943182387598</v>
      </c>
      <c r="AT23">
        <v>56.445239249474</v>
      </c>
      <c r="AU23">
        <v>57.323968744338003</v>
      </c>
      <c r="AV23">
        <v>56.597287432579797</v>
      </c>
      <c r="AW23">
        <v>61.066082592032402</v>
      </c>
      <c r="AX23">
        <v>59.9096183957924</v>
      </c>
      <c r="AY23">
        <v>60.954598009022703</v>
      </c>
      <c r="AZ23">
        <v>63.603766656332098</v>
      </c>
      <c r="BA23">
        <v>67.262485737790001</v>
      </c>
      <c r="BB23">
        <v>68.916892941759897</v>
      </c>
      <c r="BC23">
        <v>69.824533807982405</v>
      </c>
      <c r="BD23">
        <v>68.219243565037701</v>
      </c>
      <c r="BE23">
        <v>69.370764940249501</v>
      </c>
      <c r="BF23">
        <v>71.827836039423204</v>
      </c>
      <c r="BG23">
        <v>68.617540355905106</v>
      </c>
      <c r="BH23">
        <v>69.509325754803697</v>
      </c>
      <c r="BI23">
        <v>70.604478270219701</v>
      </c>
      <c r="BJ23">
        <v>71.867071281029098</v>
      </c>
      <c r="BK23">
        <v>75.679902368738297</v>
      </c>
      <c r="BL23">
        <v>77.458217196997396</v>
      </c>
      <c r="BM23">
        <v>72.893902383326804</v>
      </c>
      <c r="BN23">
        <v>72.133492651589805</v>
      </c>
      <c r="BO23">
        <v>74.914583821881394</v>
      </c>
      <c r="BP23">
        <v>76.0857467961834</v>
      </c>
      <c r="BQ23">
        <v>78.053539928941404</v>
      </c>
      <c r="BR23">
        <v>74.644241865566599</v>
      </c>
      <c r="BS23">
        <v>73.585767756818498</v>
      </c>
      <c r="BT23">
        <v>78.249410170368705</v>
      </c>
      <c r="BU23">
        <v>80.623845032596904</v>
      </c>
      <c r="BV23">
        <v>74.501887583412895</v>
      </c>
      <c r="BW23">
        <v>79.960833645360907</v>
      </c>
      <c r="BX23">
        <v>76.510817279332798</v>
      </c>
      <c r="BY23">
        <v>77.488184101354406</v>
      </c>
      <c r="BZ23">
        <v>82.728104532419493</v>
      </c>
      <c r="CA23">
        <v>78.578947564405098</v>
      </c>
      <c r="CB23">
        <v>79.818637451423797</v>
      </c>
      <c r="CC23">
        <v>83.048852714605701</v>
      </c>
      <c r="CD23">
        <v>83.327994109005601</v>
      </c>
      <c r="CE23">
        <v>82.877786726776804</v>
      </c>
      <c r="CF23">
        <v>84.326641236077904</v>
      </c>
      <c r="CG23">
        <v>84.218625861246394</v>
      </c>
      <c r="CH23">
        <v>85.719240072613104</v>
      </c>
      <c r="CI23">
        <v>92.902970938533997</v>
      </c>
      <c r="CJ23">
        <v>89.356001125565598</v>
      </c>
      <c r="CK23">
        <v>91.004011270028798</v>
      </c>
      <c r="CL23">
        <v>91.7797860014566</v>
      </c>
      <c r="CM23">
        <v>93.477886483691506</v>
      </c>
      <c r="CN23">
        <v>93.739958059206401</v>
      </c>
      <c r="CO23">
        <v>92.707713545269797</v>
      </c>
      <c r="CP23">
        <v>93.327637499297495</v>
      </c>
      <c r="CQ23">
        <v>97.2182746525841</v>
      </c>
      <c r="CR23">
        <v>97.6976412362025</v>
      </c>
      <c r="CS23">
        <v>95.916844091048901</v>
      </c>
      <c r="CT23">
        <v>99.543098444463794</v>
      </c>
      <c r="CU23">
        <v>97.197850691809194</v>
      </c>
      <c r="CV23">
        <v>98.0972010370741</v>
      </c>
      <c r="CW23">
        <v>105.570682736709</v>
      </c>
      <c r="CX23">
        <v>102.83932886971</v>
      </c>
      <c r="CY23">
        <v>98.031197327323696</v>
      </c>
      <c r="CZ23">
        <v>108.380279095603</v>
      </c>
      <c r="DA23">
        <v>101.812019269171</v>
      </c>
      <c r="DB23">
        <v>104.60692008513701</v>
      </c>
      <c r="DC23">
        <v>110.229101765549</v>
      </c>
      <c r="DD23">
        <v>107.12021406473001</v>
      </c>
      <c r="DE23">
        <v>107.36345820126201</v>
      </c>
      <c r="DF23">
        <v>105.05970959193399</v>
      </c>
      <c r="DG23">
        <v>106.00657099375699</v>
      </c>
      <c r="DH23">
        <v>98.576470475680097</v>
      </c>
      <c r="DI23">
        <v>97.594103772714504</v>
      </c>
      <c r="DJ23">
        <v>97.572458868625304</v>
      </c>
      <c r="DK23">
        <v>94.500560587355594</v>
      </c>
      <c r="DL23">
        <v>97.826919319308601</v>
      </c>
      <c r="DM23">
        <v>97.650311639756694</v>
      </c>
      <c r="DN23">
        <v>97.829591926634507</v>
      </c>
      <c r="DO23">
        <v>97.515435474096194</v>
      </c>
      <c r="DP23">
        <v>97.536847492100406</v>
      </c>
      <c r="DQ23">
        <v>97.912727600656794</v>
      </c>
      <c r="DR23">
        <v>102.264092181498</v>
      </c>
      <c r="DS23">
        <v>103.41191644169</v>
      </c>
      <c r="DT23">
        <v>107.914737116502</v>
      </c>
      <c r="DU23">
        <v>103.41650825434699</v>
      </c>
      <c r="DV23">
        <v>104.20736476294999</v>
      </c>
      <c r="DW23">
        <v>106.244670536976</v>
      </c>
      <c r="DX23">
        <v>102.30101356976699</v>
      </c>
      <c r="DY23">
        <v>100.932520372826</v>
      </c>
      <c r="DZ23">
        <v>101.40843571617999</v>
      </c>
      <c r="EA23">
        <v>99.181607516845602</v>
      </c>
      <c r="EB23">
        <v>96.298547590346004</v>
      </c>
      <c r="EC23">
        <v>95.953316203621597</v>
      </c>
      <c r="ED23">
        <v>99.114082350848904</v>
      </c>
      <c r="EE23">
        <v>95.922699091507198</v>
      </c>
      <c r="EF23">
        <v>95.019234033785096</v>
      </c>
      <c r="EG23">
        <v>94.027525331339604</v>
      </c>
      <c r="EH23">
        <v>91.102555538053707</v>
      </c>
      <c r="EI23">
        <v>98.777598323474507</v>
      </c>
      <c r="EJ23">
        <v>91.493527960011903</v>
      </c>
      <c r="EK23">
        <v>92.775895109175806</v>
      </c>
      <c r="EL23">
        <v>93.695616951408994</v>
      </c>
      <c r="EM23">
        <v>94.024976193831293</v>
      </c>
      <c r="EN23">
        <v>95.440772358768001</v>
      </c>
      <c r="EO23">
        <v>96.221108665391299</v>
      </c>
      <c r="EP23">
        <v>97.996689574666604</v>
      </c>
      <c r="EQ23">
        <v>97.602399720169899</v>
      </c>
      <c r="ER23">
        <v>100.031245079069</v>
      </c>
      <c r="ES23">
        <v>97.826831358654104</v>
      </c>
      <c r="ET23">
        <v>99.188908140962099</v>
      </c>
      <c r="EU23">
        <v>97.379380667287407</v>
      </c>
      <c r="EV23">
        <v>100.70889461853</v>
      </c>
      <c r="EW23">
        <v>106.49194641926</v>
      </c>
      <c r="EX23">
        <v>107.940033197093</v>
      </c>
      <c r="EY23">
        <v>110.133453825998</v>
      </c>
      <c r="EZ23">
        <v>109.76657645005901</v>
      </c>
      <c r="FA23">
        <v>111.809713987828</v>
      </c>
      <c r="FB23">
        <v>108.8516255824</v>
      </c>
      <c r="FC23">
        <v>108.27621520223001</v>
      </c>
      <c r="FD23">
        <v>109.14565623700101</v>
      </c>
      <c r="FE23">
        <v>121.06289167210799</v>
      </c>
      <c r="FF23">
        <v>119.68847718276599</v>
      </c>
      <c r="FG23">
        <v>120.48058770567199</v>
      </c>
      <c r="FH23">
        <v>120.297371574132</v>
      </c>
      <c r="FI23">
        <v>112.682432708633</v>
      </c>
      <c r="FJ23">
        <v>112.102901432713</v>
      </c>
      <c r="FK23">
        <v>112.73144427740699</v>
      </c>
      <c r="FL23">
        <v>109.60571466077199</v>
      </c>
      <c r="FM23">
        <v>113.607243244003</v>
      </c>
      <c r="FN23">
        <v>112.01734992534401</v>
      </c>
      <c r="FO23">
        <v>113.027283040664</v>
      </c>
      <c r="FP23">
        <v>111.908436549185</v>
      </c>
      <c r="FQ23">
        <v>113.37618926805099</v>
      </c>
      <c r="FR23">
        <v>113.286801969647</v>
      </c>
      <c r="FS23">
        <v>113.972553872956</v>
      </c>
      <c r="FT23">
        <v>114.42171459305401</v>
      </c>
      <c r="FU23">
        <v>114.201227805664</v>
      </c>
      <c r="FV23">
        <v>113.83040678852799</v>
      </c>
      <c r="FW23">
        <v>111.77779066254099</v>
      </c>
      <c r="FX23">
        <v>116.501120402144</v>
      </c>
      <c r="FY23">
        <v>122.513393417793</v>
      </c>
      <c r="FZ23">
        <v>116.358886650862</v>
      </c>
      <c r="GA23">
        <v>117.290379829507</v>
      </c>
      <c r="GB23">
        <v>120.367258470522</v>
      </c>
      <c r="GC23">
        <v>119.011894716067</v>
      </c>
      <c r="GD23">
        <v>116.73355821972601</v>
      </c>
      <c r="GE23">
        <v>120.820635291931</v>
      </c>
      <c r="GF23">
        <v>120.722709332799</v>
      </c>
      <c r="GG23">
        <v>114.52732814506901</v>
      </c>
      <c r="GH23">
        <v>122.126364799595</v>
      </c>
      <c r="GI23">
        <v>117.67691214041599</v>
      </c>
      <c r="GJ23">
        <v>120.41742945085601</v>
      </c>
      <c r="GK23">
        <v>114.931264215913</v>
      </c>
      <c r="GL23">
        <v>117.55724175146101</v>
      </c>
      <c r="GM23">
        <v>112.14503512580001</v>
      </c>
      <c r="GN23">
        <v>111.200078165704</v>
      </c>
      <c r="GO23">
        <v>108.989844005565</v>
      </c>
      <c r="GP23">
        <v>111.71343393391599</v>
      </c>
      <c r="GQ23">
        <v>108.48657670763799</v>
      </c>
      <c r="GR23">
        <v>104.973797710382</v>
      </c>
      <c r="GS23">
        <v>108.516635200409</v>
      </c>
      <c r="GT23">
        <v>111.988562358346</v>
      </c>
      <c r="GU23">
        <v>99.442432900989701</v>
      </c>
      <c r="GV23">
        <v>110.10679010582299</v>
      </c>
      <c r="GW23">
        <v>106.280451311549</v>
      </c>
      <c r="GX23">
        <v>104.825511225447</v>
      </c>
      <c r="GY23">
        <v>111.676569554502</v>
      </c>
      <c r="GZ23">
        <v>115.692726983017</v>
      </c>
      <c r="HA23">
        <v>107.48294955300101</v>
      </c>
      <c r="HB23">
        <v>104.200591070538</v>
      </c>
      <c r="HC23">
        <v>103.778650348281</v>
      </c>
      <c r="HD23">
        <v>104.52278096972</v>
      </c>
      <c r="HE23">
        <v>104.511734717295</v>
      </c>
      <c r="HF23">
        <v>103.66346066737</v>
      </c>
      <c r="HG23">
        <v>103.857167254535</v>
      </c>
      <c r="HH23">
        <v>104.62762202437401</v>
      </c>
      <c r="HI23">
        <v>104.585717358474</v>
      </c>
      <c r="HJ23">
        <v>104.375358880158</v>
      </c>
      <c r="HK23">
        <v>104.911849425783</v>
      </c>
      <c r="HL23">
        <v>106.26532473983001</v>
      </c>
      <c r="HM23">
        <v>107.326288762172</v>
      </c>
      <c r="HN23">
        <v>105.00835287451</v>
      </c>
      <c r="HO23">
        <v>104.55644007656601</v>
      </c>
      <c r="HP23">
        <v>104.27438961690299</v>
      </c>
      <c r="HQ23">
        <v>105.499735935115</v>
      </c>
      <c r="HR23">
        <v>106.011302129024</v>
      </c>
      <c r="HS23">
        <v>106.88565481168401</v>
      </c>
      <c r="HT23">
        <v>104.591876225471</v>
      </c>
      <c r="HU23">
        <v>107.55550742592899</v>
      </c>
      <c r="HV23">
        <v>105.55401594629301</v>
      </c>
      <c r="HW23">
        <v>105.294717145861</v>
      </c>
      <c r="HX23">
        <v>104.787027766823</v>
      </c>
      <c r="HY23">
        <v>104.77161787291401</v>
      </c>
      <c r="HZ23">
        <v>104.978948863542</v>
      </c>
      <c r="IA23">
        <v>105.553632200964</v>
      </c>
      <c r="IB23">
        <v>106.330207508976</v>
      </c>
      <c r="IC23">
        <v>105.82047486868299</v>
      </c>
      <c r="ID23">
        <v>106.480469749524</v>
      </c>
      <c r="IE23">
        <v>105.98984591915701</v>
      </c>
      <c r="IF23">
        <v>106.066314885718</v>
      </c>
      <c r="IG23">
        <v>105.046634211311</v>
      </c>
      <c r="IH23">
        <v>104.85217866782099</v>
      </c>
      <c r="II23">
        <v>105.20677902266399</v>
      </c>
      <c r="IJ23">
        <v>104.346288100062</v>
      </c>
      <c r="IK23">
        <v>104.09237146799001</v>
      </c>
      <c r="IL23">
        <v>104.51335989428</v>
      </c>
      <c r="IM23">
        <v>102.65867133075299</v>
      </c>
      <c r="IN23">
        <v>102.249077612354</v>
      </c>
      <c r="IO23">
        <v>102.152884162831</v>
      </c>
      <c r="IP23">
        <v>99.186496446367201</v>
      </c>
      <c r="IQ23">
        <v>100.026423164165</v>
      </c>
      <c r="IR23">
        <v>101.494474377757</v>
      </c>
      <c r="IS23">
        <v>101.93194810840799</v>
      </c>
      <c r="IT23">
        <v>102.541381948409</v>
      </c>
      <c r="IU23">
        <v>102.46542681219201</v>
      </c>
      <c r="IV23">
        <v>102.671441655121</v>
      </c>
      <c r="IW23">
        <v>103.293750085212</v>
      </c>
      <c r="IX23">
        <v>103.781044192669</v>
      </c>
      <c r="IY23">
        <v>104.728210981742</v>
      </c>
      <c r="IZ23">
        <v>104.446944563922</v>
      </c>
      <c r="JA23">
        <v>104.750897112988</v>
      </c>
      <c r="JB23">
        <v>103.88174498892501</v>
      </c>
      <c r="JC23">
        <v>102.852122371601</v>
      </c>
      <c r="JD23">
        <v>103.57743964691799</v>
      </c>
      <c r="JE23">
        <v>105.397198920284</v>
      </c>
      <c r="JF23">
        <v>104.32207908606399</v>
      </c>
      <c r="JG23">
        <v>104.00349076269799</v>
      </c>
      <c r="JH23">
        <v>106.247457634087</v>
      </c>
      <c r="JI23">
        <v>105.65785728973</v>
      </c>
      <c r="JJ23">
        <v>106.06779422685401</v>
      </c>
      <c r="JK23">
        <v>105.245763768628</v>
      </c>
      <c r="JL23">
        <v>106.781464701019</v>
      </c>
    </row>
    <row r="25" spans="1:272">
      <c r="A25" t="s">
        <v>3749</v>
      </c>
      <c r="B25" t="s">
        <v>3750</v>
      </c>
      <c r="C25">
        <v>14362.1617042133</v>
      </c>
      <c r="E25">
        <v>63.721525222669499</v>
      </c>
      <c r="F25">
        <v>64.702731479753595</v>
      </c>
      <c r="G25">
        <v>64.706880452783594</v>
      </c>
      <c r="H25">
        <v>65.098309670655595</v>
      </c>
      <c r="I25">
        <v>67.180923911771103</v>
      </c>
      <c r="J25">
        <v>66.203698509632005</v>
      </c>
      <c r="K25">
        <v>66.959690826751896</v>
      </c>
      <c r="L25">
        <v>68.290051142746705</v>
      </c>
      <c r="M25">
        <v>68.060422076876307</v>
      </c>
      <c r="N25">
        <v>68.902445434667698</v>
      </c>
      <c r="O25">
        <v>69.142607995633796</v>
      </c>
      <c r="P25">
        <v>69.170981807683106</v>
      </c>
      <c r="Q25">
        <v>69.184704907038295</v>
      </c>
      <c r="R25">
        <v>68.755218587364894</v>
      </c>
      <c r="S25">
        <v>68.172815507770395</v>
      </c>
      <c r="T25">
        <v>67.265673140114501</v>
      </c>
      <c r="U25">
        <v>67.197571361727398</v>
      </c>
      <c r="V25">
        <v>66.9371990197873</v>
      </c>
      <c r="W25">
        <v>66.108587200052796</v>
      </c>
      <c r="X25">
        <v>66.720945522499605</v>
      </c>
      <c r="Y25">
        <v>65.069449097253198</v>
      </c>
      <c r="Z25">
        <v>66.212799682502407</v>
      </c>
      <c r="AA25">
        <v>65.927258636763895</v>
      </c>
      <c r="AB25">
        <v>65.169628438958398</v>
      </c>
      <c r="AC25">
        <v>66.615960128286602</v>
      </c>
      <c r="AD25">
        <v>66.968559828979593</v>
      </c>
      <c r="AE25">
        <v>67.593917588072799</v>
      </c>
      <c r="AF25">
        <v>68.296469511563899</v>
      </c>
      <c r="AG25">
        <v>68.193012151081604</v>
      </c>
      <c r="AH25">
        <v>68.997412559942006</v>
      </c>
      <c r="AI25">
        <v>69.858751395228197</v>
      </c>
      <c r="AJ25">
        <v>69.678420315001006</v>
      </c>
      <c r="AK25">
        <v>70.182843917625604</v>
      </c>
      <c r="AL25">
        <v>70.581913830089306</v>
      </c>
      <c r="AM25">
        <v>71.097188388754404</v>
      </c>
      <c r="AN25">
        <v>69.508173080777198</v>
      </c>
      <c r="AO25">
        <v>71.355956739803901</v>
      </c>
      <c r="AP25">
        <v>71.247644813535302</v>
      </c>
      <c r="AQ25">
        <v>70.592575774871193</v>
      </c>
      <c r="AR25">
        <v>71.256246861510405</v>
      </c>
      <c r="AS25">
        <v>71.468024603152799</v>
      </c>
      <c r="AT25">
        <v>70.673745267204396</v>
      </c>
      <c r="AU25">
        <v>72.115662021115099</v>
      </c>
      <c r="AV25">
        <v>71.415286983491598</v>
      </c>
      <c r="AW25">
        <v>73.797245950187701</v>
      </c>
      <c r="AX25">
        <v>75.249988149337298</v>
      </c>
      <c r="AY25">
        <v>74.947697696961995</v>
      </c>
      <c r="AZ25">
        <v>76.533176411314201</v>
      </c>
      <c r="BA25">
        <v>75.752804832398198</v>
      </c>
      <c r="BB25">
        <v>77.399965670535806</v>
      </c>
      <c r="BC25">
        <v>78.153596563812897</v>
      </c>
      <c r="BD25">
        <v>78.451480066211602</v>
      </c>
      <c r="BE25">
        <v>79.220193617570004</v>
      </c>
      <c r="BF25">
        <v>80.076579327692102</v>
      </c>
      <c r="BG25">
        <v>80.048349109606207</v>
      </c>
      <c r="BH25">
        <v>79.489161506971598</v>
      </c>
      <c r="BI25">
        <v>80.500737466528093</v>
      </c>
      <c r="BJ25">
        <v>80.855577935970402</v>
      </c>
      <c r="BK25">
        <v>81.792849248774004</v>
      </c>
      <c r="BL25">
        <v>82.823434458408798</v>
      </c>
      <c r="BM25">
        <v>82.518825274314295</v>
      </c>
      <c r="BN25">
        <v>81.885823860557807</v>
      </c>
      <c r="BO25">
        <v>82.345537029399907</v>
      </c>
      <c r="BP25">
        <v>84.585282750199099</v>
      </c>
      <c r="BQ25">
        <v>84.4408445504219</v>
      </c>
      <c r="BR25">
        <v>85.628230002858302</v>
      </c>
      <c r="BS25">
        <v>84.496526406049199</v>
      </c>
      <c r="BT25">
        <v>85.551246758167807</v>
      </c>
      <c r="BU25">
        <v>86.449530966374894</v>
      </c>
      <c r="BV25">
        <v>86.770274144347894</v>
      </c>
      <c r="BW25">
        <v>87.595466479864498</v>
      </c>
      <c r="BX25">
        <v>90.301410475299505</v>
      </c>
      <c r="BY25">
        <v>89.695813430006993</v>
      </c>
      <c r="BZ25">
        <v>90.681027237038194</v>
      </c>
      <c r="CA25">
        <v>92.537264076330004</v>
      </c>
      <c r="CB25">
        <v>92.049479296124701</v>
      </c>
      <c r="CC25">
        <v>92.153087427197093</v>
      </c>
      <c r="CD25">
        <v>93.524989892459303</v>
      </c>
      <c r="CE25">
        <v>92.205168957594594</v>
      </c>
      <c r="CF25">
        <v>93.682197901882404</v>
      </c>
      <c r="CG25">
        <v>94.913303068382305</v>
      </c>
      <c r="CH25">
        <v>95.037560653368601</v>
      </c>
      <c r="CI25">
        <v>96.4559545723382</v>
      </c>
      <c r="CJ25">
        <v>96.576487987559602</v>
      </c>
      <c r="CK25">
        <v>97.648754774874803</v>
      </c>
      <c r="CL25">
        <v>97.237724070827198</v>
      </c>
      <c r="CM25">
        <v>96.458567278894407</v>
      </c>
      <c r="CN25">
        <v>97.381971817751307</v>
      </c>
      <c r="CO25">
        <v>97.769300529499404</v>
      </c>
      <c r="CP25">
        <v>98.519657332070295</v>
      </c>
      <c r="CQ25">
        <v>98.626104388722993</v>
      </c>
      <c r="CR25">
        <v>100.393441872769</v>
      </c>
      <c r="CS25">
        <v>99.693750321928107</v>
      </c>
      <c r="CT25">
        <v>100.874278987511</v>
      </c>
      <c r="CU25">
        <v>101.303104598519</v>
      </c>
      <c r="CV25">
        <v>100.53936233246399</v>
      </c>
      <c r="CW25">
        <v>103.76429144277</v>
      </c>
      <c r="CX25">
        <v>102.894675672559</v>
      </c>
      <c r="CY25">
        <v>100.489370110339</v>
      </c>
      <c r="CZ25">
        <v>102.670069780741</v>
      </c>
      <c r="DA25">
        <v>103.16421078180601</v>
      </c>
      <c r="DB25">
        <v>101.563424020561</v>
      </c>
      <c r="DC25">
        <v>103.187264049085</v>
      </c>
      <c r="DD25">
        <v>102.40900002696</v>
      </c>
      <c r="DE25">
        <v>101.074773833571</v>
      </c>
      <c r="DF25">
        <v>99.379643793984201</v>
      </c>
      <c r="DG25">
        <v>92.368825854095405</v>
      </c>
      <c r="DH25">
        <v>86.950450627717601</v>
      </c>
      <c r="DI25">
        <v>82.787983935427206</v>
      </c>
      <c r="DJ25">
        <v>84.181178421016497</v>
      </c>
      <c r="DK25">
        <v>83.815124894961997</v>
      </c>
      <c r="DL25">
        <v>84.425807413300504</v>
      </c>
      <c r="DM25">
        <v>83.355664012780295</v>
      </c>
      <c r="DN25">
        <v>85.725086430700301</v>
      </c>
      <c r="DO25">
        <v>88.042306522061395</v>
      </c>
      <c r="DP25">
        <v>87.617219496519297</v>
      </c>
      <c r="DQ25">
        <v>90.531836788499504</v>
      </c>
      <c r="DR25">
        <v>92.203180049531397</v>
      </c>
      <c r="DS25">
        <v>92.100420643413301</v>
      </c>
      <c r="DT25">
        <v>94.585876483896001</v>
      </c>
      <c r="DU25">
        <v>94.933130252508903</v>
      </c>
      <c r="DV25">
        <v>95.947893376972601</v>
      </c>
      <c r="DW25">
        <v>96.863607324551495</v>
      </c>
      <c r="DX25">
        <v>97.741824556222895</v>
      </c>
      <c r="DY25">
        <v>99.923050268159201</v>
      </c>
      <c r="DZ25">
        <v>101.27970209182</v>
      </c>
      <c r="EA25">
        <v>100.858885290983</v>
      </c>
      <c r="EB25">
        <v>100.919334671651</v>
      </c>
      <c r="EC25">
        <v>101.119458654163</v>
      </c>
      <c r="ED25">
        <v>102.83053751057</v>
      </c>
      <c r="EE25">
        <v>103.61961368712601</v>
      </c>
      <c r="EF25">
        <v>103.96296231527199</v>
      </c>
      <c r="EG25">
        <v>104.469409594929</v>
      </c>
      <c r="EH25">
        <v>104.50001828844501</v>
      </c>
      <c r="EI25">
        <v>105.173839894171</v>
      </c>
      <c r="EJ25">
        <v>104.376107264252</v>
      </c>
      <c r="EK25">
        <v>104.75362214162</v>
      </c>
      <c r="EL25">
        <v>104.90378918588399</v>
      </c>
      <c r="EM25">
        <v>106.136287670237</v>
      </c>
      <c r="EN25">
        <v>106.759274559289</v>
      </c>
      <c r="EO25">
        <v>106.086046797626</v>
      </c>
      <c r="EP25">
        <v>105.265917144084</v>
      </c>
      <c r="EQ25">
        <v>105.34186224113699</v>
      </c>
      <c r="ER25">
        <v>105.93163824867899</v>
      </c>
      <c r="ES25">
        <v>105.43300593438801</v>
      </c>
      <c r="ET25">
        <v>106.256853602386</v>
      </c>
      <c r="EU25">
        <v>106.933243852091</v>
      </c>
      <c r="EV25">
        <v>105.66620967253699</v>
      </c>
      <c r="EW25">
        <v>108.41634269571099</v>
      </c>
      <c r="EX25">
        <v>107.800116904918</v>
      </c>
      <c r="EY25">
        <v>106.896505425561</v>
      </c>
      <c r="EZ25">
        <v>107.082690057881</v>
      </c>
      <c r="FA25">
        <v>107.45787378946601</v>
      </c>
      <c r="FB25">
        <v>106.620653196408</v>
      </c>
      <c r="FC25">
        <v>106.66333239638</v>
      </c>
      <c r="FD25">
        <v>106.891717746719</v>
      </c>
      <c r="FE25">
        <v>108.95515170653</v>
      </c>
      <c r="FF25">
        <v>108.211581073076</v>
      </c>
      <c r="FG25">
        <v>108.858522949413</v>
      </c>
      <c r="FH25">
        <v>109.086401479351</v>
      </c>
      <c r="FI25">
        <v>109.50956172024701</v>
      </c>
      <c r="FJ25">
        <v>108.375578944243</v>
      </c>
      <c r="FK25">
        <v>108.90565677783199</v>
      </c>
      <c r="FL25">
        <v>110.631131984437</v>
      </c>
      <c r="FM25">
        <v>109.081768558384</v>
      </c>
      <c r="FN25">
        <v>110.810843214421</v>
      </c>
      <c r="FO25">
        <v>111.13506731614601</v>
      </c>
      <c r="FP25">
        <v>110.276717242201</v>
      </c>
      <c r="FQ25">
        <v>110.85117879885</v>
      </c>
      <c r="FR25">
        <v>111.19047600115501</v>
      </c>
      <c r="FS25">
        <v>110.235900418605</v>
      </c>
      <c r="FT25">
        <v>111.71148768000501</v>
      </c>
      <c r="FU25">
        <v>111.909119738195</v>
      </c>
      <c r="FV25">
        <v>111.429150235701</v>
      </c>
      <c r="FW25">
        <v>113.11151607188199</v>
      </c>
      <c r="FX25">
        <v>112.65428198495</v>
      </c>
      <c r="FY25">
        <v>113.981126819596</v>
      </c>
      <c r="FZ25">
        <v>114.45404916984199</v>
      </c>
      <c r="GA25">
        <v>113.766751847343</v>
      </c>
      <c r="GB25">
        <v>115.140143483036</v>
      </c>
      <c r="GC25">
        <v>116.556864921227</v>
      </c>
      <c r="GD25">
        <v>116.40217374258999</v>
      </c>
      <c r="GE25">
        <v>112.30573850002899</v>
      </c>
      <c r="GF25">
        <v>114.064978510377</v>
      </c>
      <c r="GG25">
        <v>113.234403916955</v>
      </c>
      <c r="GH25">
        <v>114.461661055433</v>
      </c>
      <c r="GI25">
        <v>114.854117208837</v>
      </c>
      <c r="GJ25">
        <v>114.05103025351499</v>
      </c>
      <c r="GK25">
        <v>115.43129684258599</v>
      </c>
      <c r="GL25">
        <v>115.676542538173</v>
      </c>
      <c r="GM25">
        <v>114.20277818549199</v>
      </c>
      <c r="GN25">
        <v>116.39998889983799</v>
      </c>
      <c r="GO25">
        <v>114.979133612505</v>
      </c>
      <c r="GP25">
        <v>116.256454299791</v>
      </c>
      <c r="GQ25">
        <v>114.506512942519</v>
      </c>
      <c r="GR25">
        <v>115.842820589692</v>
      </c>
      <c r="GS25">
        <v>114.908029803416</v>
      </c>
      <c r="GT25">
        <v>115.95564797747799</v>
      </c>
      <c r="GU25">
        <v>114.954419928696</v>
      </c>
      <c r="GV25">
        <v>116.890573253257</v>
      </c>
      <c r="GW25">
        <v>116.317908061835</v>
      </c>
      <c r="GX25">
        <v>115.890993404974</v>
      </c>
      <c r="GY25">
        <v>118.82605210759</v>
      </c>
      <c r="GZ25">
        <v>119.78655962557799</v>
      </c>
      <c r="HA25">
        <v>118.949554523285</v>
      </c>
      <c r="HB25">
        <v>118.82681183243599</v>
      </c>
      <c r="HC25">
        <v>121.97020731617999</v>
      </c>
      <c r="HD25">
        <v>119.48995287038299</v>
      </c>
      <c r="HE25">
        <v>121.199396513548</v>
      </c>
      <c r="HF25">
        <v>121.476687455521</v>
      </c>
      <c r="HG25">
        <v>120.64849144112</v>
      </c>
      <c r="HH25">
        <v>122.28654358071999</v>
      </c>
      <c r="HI25">
        <v>122.546705966313</v>
      </c>
      <c r="HJ25">
        <v>120.565099193259</v>
      </c>
      <c r="HK25">
        <v>124.623128785132</v>
      </c>
      <c r="HL25">
        <v>124.975010206343</v>
      </c>
      <c r="HM25">
        <v>125.55108559147401</v>
      </c>
      <c r="HN25">
        <v>124.336381128968</v>
      </c>
      <c r="HO25">
        <v>122.970377919123</v>
      </c>
      <c r="HP25">
        <v>124.13204421569</v>
      </c>
      <c r="HQ25">
        <v>125.37811436773799</v>
      </c>
      <c r="HR25">
        <v>125.94130227347701</v>
      </c>
      <c r="HS25">
        <v>125.76007565738399</v>
      </c>
      <c r="HT25">
        <v>126.51666774249</v>
      </c>
      <c r="HU25">
        <v>125.756444491919</v>
      </c>
      <c r="HV25">
        <v>127.39375369981801</v>
      </c>
      <c r="HW25">
        <v>125.656953586702</v>
      </c>
      <c r="HX25">
        <v>123.30646192914701</v>
      </c>
      <c r="HY25">
        <v>125.09637776980399</v>
      </c>
      <c r="HZ25">
        <v>123.72396617655799</v>
      </c>
      <c r="IA25">
        <v>125.400201227637</v>
      </c>
      <c r="IB25">
        <v>123.39306313425701</v>
      </c>
      <c r="IC25">
        <v>126.53054081465901</v>
      </c>
      <c r="ID25">
        <v>123.652910581344</v>
      </c>
      <c r="IE25">
        <v>125.423375258425</v>
      </c>
      <c r="IF25">
        <v>125.41635526420001</v>
      </c>
      <c r="IG25">
        <v>124.704701185057</v>
      </c>
      <c r="IH25">
        <v>125.983218923175</v>
      </c>
      <c r="II25">
        <v>124.112609868875</v>
      </c>
      <c r="IJ25">
        <v>124.98455969202701</v>
      </c>
      <c r="IK25">
        <v>119.811385126529</v>
      </c>
      <c r="IL25">
        <v>120.874204336595</v>
      </c>
      <c r="IM25">
        <v>118.96636548271</v>
      </c>
      <c r="IN25">
        <v>102.95201747109</v>
      </c>
      <c r="IO25">
        <v>103.84632691411301</v>
      </c>
      <c r="IP25">
        <v>112.353017404814</v>
      </c>
      <c r="IQ25">
        <v>118.51574186857</v>
      </c>
      <c r="IR25">
        <v>121.025484247612</v>
      </c>
      <c r="IS25">
        <v>124.277448732553</v>
      </c>
      <c r="IT25">
        <v>124.501752529322</v>
      </c>
      <c r="IU25">
        <v>125.426576532602</v>
      </c>
      <c r="IV25">
        <v>126.362662108923</v>
      </c>
      <c r="IW25">
        <v>127.98789001405299</v>
      </c>
      <c r="IX25">
        <v>126.979605293359</v>
      </c>
      <c r="IY25">
        <v>130.358041873914</v>
      </c>
      <c r="IZ25">
        <v>129.621648112884</v>
      </c>
      <c r="JA25">
        <v>128.237327061359</v>
      </c>
      <c r="JB25">
        <v>129.30667024826101</v>
      </c>
      <c r="JC25">
        <v>128.57433794348501</v>
      </c>
      <c r="JD25">
        <v>129.79396306259301</v>
      </c>
      <c r="JE25">
        <v>129.24100938540599</v>
      </c>
      <c r="JF25">
        <v>130.757653118343</v>
      </c>
      <c r="JG25">
        <v>133.40010872158399</v>
      </c>
      <c r="JH25">
        <v>134.02096705818599</v>
      </c>
      <c r="JI25">
        <v>132.32380799705501</v>
      </c>
      <c r="JJ25">
        <v>133.54158537935299</v>
      </c>
      <c r="JK25">
        <v>132.46296702117101</v>
      </c>
      <c r="JL25">
        <v>132.600398731985</v>
      </c>
    </row>
    <row r="26" spans="1:272">
      <c r="A26" t="s">
        <v>3723</v>
      </c>
      <c r="B26" t="s">
        <v>3751</v>
      </c>
      <c r="C26">
        <v>9761.1570323968699</v>
      </c>
      <c r="E26">
        <v>69.603150006599293</v>
      </c>
      <c r="F26">
        <v>70.497808828039695</v>
      </c>
      <c r="G26">
        <v>70.606883797576799</v>
      </c>
      <c r="H26">
        <v>71.128229654119806</v>
      </c>
      <c r="I26">
        <v>73.688012722759694</v>
      </c>
      <c r="J26">
        <v>71.935916668564005</v>
      </c>
      <c r="K26">
        <v>73.035945428169597</v>
      </c>
      <c r="L26">
        <v>74.251898775203102</v>
      </c>
      <c r="M26">
        <v>74.503395595571803</v>
      </c>
      <c r="N26">
        <v>75.158306907151299</v>
      </c>
      <c r="O26">
        <v>75.657816357600893</v>
      </c>
      <c r="P26">
        <v>75.766096984304994</v>
      </c>
      <c r="Q26">
        <v>75.202449673658506</v>
      </c>
      <c r="R26">
        <v>74.948961562169103</v>
      </c>
      <c r="S26">
        <v>73.7954593891656</v>
      </c>
      <c r="T26">
        <v>73.118395758344406</v>
      </c>
      <c r="U26">
        <v>73.051769949883607</v>
      </c>
      <c r="V26">
        <v>72.8927842839107</v>
      </c>
      <c r="W26">
        <v>71.696020044777498</v>
      </c>
      <c r="X26">
        <v>72.363520655408394</v>
      </c>
      <c r="Y26">
        <v>70.814231395360807</v>
      </c>
      <c r="Z26">
        <v>71.894475366440005</v>
      </c>
      <c r="AA26">
        <v>71.287280039120304</v>
      </c>
      <c r="AB26">
        <v>70.786573499096804</v>
      </c>
      <c r="AC26">
        <v>71.687035204538105</v>
      </c>
      <c r="AD26">
        <v>72.281144354515007</v>
      </c>
      <c r="AE26">
        <v>73.501712485065894</v>
      </c>
      <c r="AF26">
        <v>73.455048692555295</v>
      </c>
      <c r="AG26">
        <v>73.719219924936098</v>
      </c>
      <c r="AH26">
        <v>75.158118586852595</v>
      </c>
      <c r="AI26">
        <v>74.766221944767494</v>
      </c>
      <c r="AJ26">
        <v>74.874726342498604</v>
      </c>
      <c r="AK26">
        <v>75.069185926858097</v>
      </c>
      <c r="AL26">
        <v>75.249485848695699</v>
      </c>
      <c r="AM26">
        <v>76.1058471320476</v>
      </c>
      <c r="AN26">
        <v>74.342573717286996</v>
      </c>
      <c r="AO26">
        <v>75.527006788554303</v>
      </c>
      <c r="AP26">
        <v>75.271582888536699</v>
      </c>
      <c r="AQ26">
        <v>74.939066117944805</v>
      </c>
      <c r="AR26">
        <v>75.222983040043005</v>
      </c>
      <c r="AS26">
        <v>75.240672467742897</v>
      </c>
      <c r="AT26">
        <v>74.744217262860303</v>
      </c>
      <c r="AU26">
        <v>76.382787492462199</v>
      </c>
      <c r="AV26">
        <v>75.846655517127004</v>
      </c>
      <c r="AW26">
        <v>77.946410257780599</v>
      </c>
      <c r="AX26">
        <v>79.196133784742997</v>
      </c>
      <c r="AY26">
        <v>79.597471703462404</v>
      </c>
      <c r="AZ26">
        <v>80.466351574058294</v>
      </c>
      <c r="BA26">
        <v>79.523099072959994</v>
      </c>
      <c r="BB26">
        <v>81.7942599524104</v>
      </c>
      <c r="BC26">
        <v>82.221396391768096</v>
      </c>
      <c r="BD26">
        <v>83.386245868120497</v>
      </c>
      <c r="BE26">
        <v>83.851143298561198</v>
      </c>
      <c r="BF26">
        <v>83.8310377967519</v>
      </c>
      <c r="BG26">
        <v>83.731826571879296</v>
      </c>
      <c r="BH26">
        <v>82.884104662844095</v>
      </c>
      <c r="BI26">
        <v>83.503083431050698</v>
      </c>
      <c r="BJ26">
        <v>84.402293124332303</v>
      </c>
      <c r="BK26">
        <v>84.305517608528007</v>
      </c>
      <c r="BL26">
        <v>85.494585666126497</v>
      </c>
      <c r="BM26">
        <v>85.424703900777601</v>
      </c>
      <c r="BN26">
        <v>84.189457070342399</v>
      </c>
      <c r="BO26">
        <v>84.140867120121399</v>
      </c>
      <c r="BP26">
        <v>87.131072798164993</v>
      </c>
      <c r="BQ26">
        <v>87.421963823570906</v>
      </c>
      <c r="BR26">
        <v>87.856238377846694</v>
      </c>
      <c r="BS26">
        <v>87.129568758987403</v>
      </c>
      <c r="BT26">
        <v>88.2720629454723</v>
      </c>
      <c r="BU26">
        <v>89.200684712068707</v>
      </c>
      <c r="BV26">
        <v>89.742443268564699</v>
      </c>
      <c r="BW26">
        <v>90.348203317477797</v>
      </c>
      <c r="BX26">
        <v>93.322029497649297</v>
      </c>
      <c r="BY26">
        <v>92.516730960935504</v>
      </c>
      <c r="BZ26">
        <v>93.691600039573302</v>
      </c>
      <c r="CA26">
        <v>94.654063911202996</v>
      </c>
      <c r="CB26">
        <v>95.286524099409107</v>
      </c>
      <c r="CC26">
        <v>95.696142086966901</v>
      </c>
      <c r="CD26">
        <v>95.940099744508899</v>
      </c>
      <c r="CE26">
        <v>94.510224904835894</v>
      </c>
      <c r="CF26">
        <v>95.519384464938994</v>
      </c>
      <c r="CG26">
        <v>97.280414483495605</v>
      </c>
      <c r="CH26">
        <v>97.716942035173503</v>
      </c>
      <c r="CI26">
        <v>99.037730805674499</v>
      </c>
      <c r="CJ26">
        <v>99.701724707214794</v>
      </c>
      <c r="CK26">
        <v>99.216998539967506</v>
      </c>
      <c r="CL26">
        <v>98.843645946339294</v>
      </c>
      <c r="CM26">
        <v>99.919876466426402</v>
      </c>
      <c r="CN26">
        <v>99.584593413443201</v>
      </c>
      <c r="CO26">
        <v>99.595765934111697</v>
      </c>
      <c r="CP26">
        <v>100.901843019944</v>
      </c>
      <c r="CQ26">
        <v>100.954832567281</v>
      </c>
      <c r="CR26">
        <v>102.638265922145</v>
      </c>
      <c r="CS26">
        <v>102.369714467921</v>
      </c>
      <c r="CT26">
        <v>102.953776974118</v>
      </c>
      <c r="CU26">
        <v>103.537450464784</v>
      </c>
      <c r="CV26">
        <v>102.807228668059</v>
      </c>
      <c r="CW26">
        <v>105.878508417248</v>
      </c>
      <c r="CX26">
        <v>105.94104322179101</v>
      </c>
      <c r="CY26">
        <v>104.116091120698</v>
      </c>
      <c r="CZ26">
        <v>105.41825278840101</v>
      </c>
      <c r="DA26">
        <v>104.423008714218</v>
      </c>
      <c r="DB26">
        <v>103.796078373239</v>
      </c>
      <c r="DC26">
        <v>104.69386241114699</v>
      </c>
      <c r="DD26">
        <v>104.62465333322299</v>
      </c>
      <c r="DE26">
        <v>103.000685019098</v>
      </c>
      <c r="DF26">
        <v>101.655113769078</v>
      </c>
      <c r="DG26">
        <v>95.092453554886902</v>
      </c>
      <c r="DH26">
        <v>88.498600248857898</v>
      </c>
      <c r="DI26">
        <v>83.839004867964803</v>
      </c>
      <c r="DJ26">
        <v>84.660828246078196</v>
      </c>
      <c r="DK26">
        <v>84.248803987852995</v>
      </c>
      <c r="DL26">
        <v>84.6815579882837</v>
      </c>
      <c r="DM26">
        <v>84.420188077563296</v>
      </c>
      <c r="DN26">
        <v>86.3190041352794</v>
      </c>
      <c r="DO26">
        <v>88.597141025492903</v>
      </c>
      <c r="DP26">
        <v>88.070409348062995</v>
      </c>
      <c r="DQ26">
        <v>90.583197999575503</v>
      </c>
      <c r="DR26">
        <v>91.917948854158794</v>
      </c>
      <c r="DS26">
        <v>92.382599642383894</v>
      </c>
      <c r="DT26">
        <v>93.656407287277503</v>
      </c>
      <c r="DU26">
        <v>93.919981372030506</v>
      </c>
      <c r="DV26">
        <v>95.101138048743906</v>
      </c>
      <c r="DW26">
        <v>97.300266119817806</v>
      </c>
      <c r="DX26">
        <v>97.763720989612295</v>
      </c>
      <c r="DY26">
        <v>99.9300333934832</v>
      </c>
      <c r="DZ26">
        <v>100.92379628337</v>
      </c>
      <c r="EA26">
        <v>101.240494604565</v>
      </c>
      <c r="EB26">
        <v>101.38048847291699</v>
      </c>
      <c r="EC26">
        <v>101.333607002402</v>
      </c>
      <c r="ED26">
        <v>103.855375813488</v>
      </c>
      <c r="EE26">
        <v>103.690626273964</v>
      </c>
      <c r="EF26">
        <v>103.560471625606</v>
      </c>
      <c r="EG26">
        <v>105.557214243006</v>
      </c>
      <c r="EH26">
        <v>105.301217598931</v>
      </c>
      <c r="EI26">
        <v>104.697977318049</v>
      </c>
      <c r="EJ26">
        <v>103.697253972716</v>
      </c>
      <c r="EK26">
        <v>104.443212713631</v>
      </c>
      <c r="EL26">
        <v>103.438676402651</v>
      </c>
      <c r="EM26">
        <v>105.803610217471</v>
      </c>
      <c r="EN26">
        <v>106.131372563037</v>
      </c>
      <c r="EO26">
        <v>106.158191886941</v>
      </c>
      <c r="EP26">
        <v>106.49580121033701</v>
      </c>
      <c r="EQ26">
        <v>105.529687085954</v>
      </c>
      <c r="ER26">
        <v>106.190295783016</v>
      </c>
      <c r="ES26">
        <v>106.04384667083499</v>
      </c>
      <c r="ET26">
        <v>106.257295928391</v>
      </c>
      <c r="EU26">
        <v>106.161498942376</v>
      </c>
      <c r="EV26">
        <v>105.50992485710999</v>
      </c>
      <c r="EW26">
        <v>107.54198322810301</v>
      </c>
      <c r="EX26">
        <v>106.886499869053</v>
      </c>
      <c r="EY26">
        <v>106.79529215027701</v>
      </c>
      <c r="EZ26">
        <v>107.387240000164</v>
      </c>
      <c r="FA26">
        <v>106.514710043332</v>
      </c>
      <c r="FB26">
        <v>105.295546950884</v>
      </c>
      <c r="FC26">
        <v>105.95712260581</v>
      </c>
      <c r="FD26">
        <v>105.721947298728</v>
      </c>
      <c r="FE26">
        <v>106.76626999195101</v>
      </c>
      <c r="FF26">
        <v>106.01585766309999</v>
      </c>
      <c r="FG26">
        <v>107.465830425742</v>
      </c>
      <c r="FH26">
        <v>107.694153672922</v>
      </c>
      <c r="FI26">
        <v>109.371226151063</v>
      </c>
      <c r="FJ26">
        <v>108.416163275137</v>
      </c>
      <c r="FK26">
        <v>108.01438977453699</v>
      </c>
      <c r="FL26">
        <v>109.52192602868401</v>
      </c>
      <c r="FM26">
        <v>108.323853282968</v>
      </c>
      <c r="FN26">
        <v>109.236359534407</v>
      </c>
      <c r="FO26">
        <v>109.859164595591</v>
      </c>
      <c r="FP26">
        <v>109.229616534446</v>
      </c>
      <c r="FQ26">
        <v>109.662706203675</v>
      </c>
      <c r="FR26">
        <v>109.592668232882</v>
      </c>
      <c r="FS26">
        <v>109.289647944531</v>
      </c>
      <c r="FT26">
        <v>110.052326625782</v>
      </c>
      <c r="FU26">
        <v>110.11970824815999</v>
      </c>
      <c r="FV26">
        <v>110.017275383819</v>
      </c>
      <c r="FW26">
        <v>110.748990884371</v>
      </c>
      <c r="FX26">
        <v>111.061627684735</v>
      </c>
      <c r="FY26">
        <v>111.850467342255</v>
      </c>
      <c r="FZ26">
        <v>112.567300126695</v>
      </c>
      <c r="GA26">
        <v>112.478153516809</v>
      </c>
      <c r="GB26">
        <v>113.476608291633</v>
      </c>
      <c r="GC26">
        <v>113.269728655817</v>
      </c>
      <c r="GD26">
        <v>112.460371919621</v>
      </c>
      <c r="GE26">
        <v>113.020870586545</v>
      </c>
      <c r="GF26">
        <v>113.01704393972599</v>
      </c>
      <c r="GG26">
        <v>112.12281562459</v>
      </c>
      <c r="GH26">
        <v>112.620108881283</v>
      </c>
      <c r="GI26">
        <v>113.451141510498</v>
      </c>
      <c r="GJ26">
        <v>112.077514664643</v>
      </c>
      <c r="GK26">
        <v>113.066688082016</v>
      </c>
      <c r="GL26">
        <v>113.753239328573</v>
      </c>
      <c r="GM26">
        <v>112.86583728726001</v>
      </c>
      <c r="GN26">
        <v>113.275546058332</v>
      </c>
      <c r="GO26">
        <v>112.709320295745</v>
      </c>
      <c r="GP26">
        <v>113.51108120707499</v>
      </c>
      <c r="GQ26">
        <v>112.71516762476701</v>
      </c>
      <c r="GR26">
        <v>114.391856771373</v>
      </c>
      <c r="GS26">
        <v>112.907152773044</v>
      </c>
      <c r="GT26">
        <v>113.82002113217</v>
      </c>
      <c r="GU26">
        <v>113.188600318236</v>
      </c>
      <c r="GV26">
        <v>114.616215516105</v>
      </c>
      <c r="GW26">
        <v>114.059138628821</v>
      </c>
      <c r="GX26">
        <v>114.19020856242101</v>
      </c>
      <c r="GY26">
        <v>116.10492271493101</v>
      </c>
      <c r="GZ26">
        <v>117.306733432245</v>
      </c>
      <c r="HA26">
        <v>116.64353373087199</v>
      </c>
      <c r="HB26">
        <v>116.807969998391</v>
      </c>
      <c r="HC26">
        <v>118.295225185029</v>
      </c>
      <c r="HD26">
        <v>117.501264831993</v>
      </c>
      <c r="HE26">
        <v>119.038896184767</v>
      </c>
      <c r="HF26">
        <v>119.512594819344</v>
      </c>
      <c r="HG26">
        <v>119.174200826983</v>
      </c>
      <c r="HH26">
        <v>120.356608987502</v>
      </c>
      <c r="HI26">
        <v>120.88882593270201</v>
      </c>
      <c r="HJ26">
        <v>118.448477562702</v>
      </c>
      <c r="HK26">
        <v>121.867215589624</v>
      </c>
      <c r="HL26">
        <v>123.18907165394999</v>
      </c>
      <c r="HM26">
        <v>121.91856461324799</v>
      </c>
      <c r="HN26">
        <v>120.620902548519</v>
      </c>
      <c r="HO26">
        <v>122.292576317678</v>
      </c>
      <c r="HP26">
        <v>122.05925666941</v>
      </c>
      <c r="HQ26">
        <v>123.06545386124201</v>
      </c>
      <c r="HR26">
        <v>123.68165117713301</v>
      </c>
      <c r="HS26">
        <v>122.688534137633</v>
      </c>
      <c r="HT26">
        <v>123.84445126604599</v>
      </c>
      <c r="HU26">
        <v>122.560639480227</v>
      </c>
      <c r="HV26">
        <v>124.189545043707</v>
      </c>
      <c r="HW26">
        <v>122.24509360158901</v>
      </c>
      <c r="HX26">
        <v>121.18269931815</v>
      </c>
      <c r="HY26">
        <v>122.16429750765499</v>
      </c>
      <c r="HZ26">
        <v>121.91924893920201</v>
      </c>
      <c r="IA26">
        <v>123.011433906698</v>
      </c>
      <c r="IB26">
        <v>121.489296109016</v>
      </c>
      <c r="IC26">
        <v>123.20398908621399</v>
      </c>
      <c r="ID26">
        <v>121.302101051322</v>
      </c>
      <c r="IE26">
        <v>122.070648383077</v>
      </c>
      <c r="IF26">
        <v>122.223282575846</v>
      </c>
      <c r="IG26">
        <v>122.164518340893</v>
      </c>
      <c r="IH26">
        <v>123.211775290286</v>
      </c>
      <c r="II26">
        <v>121.888153929601</v>
      </c>
      <c r="IJ26">
        <v>122.416601520692</v>
      </c>
      <c r="IK26">
        <v>121.12750888465401</v>
      </c>
      <c r="IL26">
        <v>122.08488537609399</v>
      </c>
      <c r="IM26">
        <v>114.660922350741</v>
      </c>
      <c r="IN26">
        <v>93.839213577585497</v>
      </c>
      <c r="IO26">
        <v>97.662697997592304</v>
      </c>
      <c r="IP26">
        <v>106.82504337607099</v>
      </c>
      <c r="IQ26">
        <v>112.28583917996799</v>
      </c>
      <c r="IR26">
        <v>116.188699940371</v>
      </c>
      <c r="IS26">
        <v>119.62453932561201</v>
      </c>
      <c r="IT26">
        <v>120.719732821682</v>
      </c>
      <c r="IU26">
        <v>121.62912624543701</v>
      </c>
      <c r="IV26">
        <v>122.754507981087</v>
      </c>
      <c r="IW26">
        <v>122.75990890476901</v>
      </c>
      <c r="IX26">
        <v>121.23831636582101</v>
      </c>
      <c r="IY26">
        <v>125.354545676811</v>
      </c>
      <c r="IZ26">
        <v>123.661843356326</v>
      </c>
      <c r="JA26">
        <v>123.71361682118</v>
      </c>
      <c r="JB26">
        <v>123.546418011569</v>
      </c>
      <c r="JC26">
        <v>123.596488071935</v>
      </c>
      <c r="JD26">
        <v>124.199060471001</v>
      </c>
      <c r="JE26">
        <v>122.27457722518599</v>
      </c>
      <c r="JF26">
        <v>124.38052946444699</v>
      </c>
      <c r="JG26">
        <v>127.473114649914</v>
      </c>
      <c r="JH26">
        <v>127.78062837036801</v>
      </c>
      <c r="JI26">
        <v>126.084621322484</v>
      </c>
      <c r="JJ26">
        <v>126.333616845051</v>
      </c>
      <c r="JK26">
        <v>124.457763973532</v>
      </c>
      <c r="JL26">
        <v>125.930077884968</v>
      </c>
    </row>
    <row r="27" spans="1:272">
      <c r="A27" t="s">
        <v>3725</v>
      </c>
      <c r="B27" t="s">
        <v>3752</v>
      </c>
      <c r="C27">
        <v>4020.55669704095</v>
      </c>
      <c r="E27">
        <v>73.509419194800699</v>
      </c>
      <c r="F27">
        <v>74.617119116946697</v>
      </c>
      <c r="G27">
        <v>75.418327235552098</v>
      </c>
      <c r="H27">
        <v>75.392762797896793</v>
      </c>
      <c r="I27">
        <v>79.907897209420796</v>
      </c>
      <c r="J27">
        <v>75.244370924844702</v>
      </c>
      <c r="K27">
        <v>77.992607896431906</v>
      </c>
      <c r="L27">
        <v>78.262170357158894</v>
      </c>
      <c r="M27">
        <v>79.443189810144801</v>
      </c>
      <c r="N27">
        <v>80.454579903632194</v>
      </c>
      <c r="O27">
        <v>81.857172442820897</v>
      </c>
      <c r="P27">
        <v>82.679549948817495</v>
      </c>
      <c r="Q27">
        <v>81.886581663794999</v>
      </c>
      <c r="R27">
        <v>81.268578855564897</v>
      </c>
      <c r="S27">
        <v>80.892145316513606</v>
      </c>
      <c r="T27">
        <v>80.388820169101805</v>
      </c>
      <c r="U27">
        <v>80.357606084877403</v>
      </c>
      <c r="V27">
        <v>80.812811647221494</v>
      </c>
      <c r="W27">
        <v>79.556384355077896</v>
      </c>
      <c r="X27">
        <v>80.468050985829095</v>
      </c>
      <c r="Y27">
        <v>78.648809600653195</v>
      </c>
      <c r="Z27">
        <v>79.688405014468103</v>
      </c>
      <c r="AA27">
        <v>78.474770325033603</v>
      </c>
      <c r="AB27">
        <v>78.467611629152401</v>
      </c>
      <c r="AC27">
        <v>78.661510468870105</v>
      </c>
      <c r="AD27">
        <v>79.435418283516796</v>
      </c>
      <c r="AE27">
        <v>81.198083943942095</v>
      </c>
      <c r="AF27">
        <v>80.147533547023301</v>
      </c>
      <c r="AG27">
        <v>79.878623694728205</v>
      </c>
      <c r="AH27">
        <v>83.290369651239601</v>
      </c>
      <c r="AI27">
        <v>81.573535187224607</v>
      </c>
      <c r="AJ27">
        <v>82.377526935385603</v>
      </c>
      <c r="AK27">
        <v>82.648403360047496</v>
      </c>
      <c r="AL27">
        <v>83.155600813305</v>
      </c>
      <c r="AM27">
        <v>83.407408881233806</v>
      </c>
      <c r="AN27">
        <v>81.926457491375004</v>
      </c>
      <c r="AO27">
        <v>82.723648613317593</v>
      </c>
      <c r="AP27">
        <v>82.176887295696005</v>
      </c>
      <c r="AQ27">
        <v>80.910849197780905</v>
      </c>
      <c r="AR27">
        <v>81.009135418728107</v>
      </c>
      <c r="AS27">
        <v>81.917508629755304</v>
      </c>
      <c r="AT27">
        <v>81.023103327907705</v>
      </c>
      <c r="AU27">
        <v>82.843234323308593</v>
      </c>
      <c r="AV27">
        <v>81.7660566649934</v>
      </c>
      <c r="AW27">
        <v>84.303298143517793</v>
      </c>
      <c r="AX27">
        <v>85.456057428175797</v>
      </c>
      <c r="AY27">
        <v>85.816045918469996</v>
      </c>
      <c r="AZ27">
        <v>86.774757940338404</v>
      </c>
      <c r="BA27">
        <v>85.149663067061994</v>
      </c>
      <c r="BB27">
        <v>87.808088578444199</v>
      </c>
      <c r="BC27">
        <v>88.0791488984013</v>
      </c>
      <c r="BD27">
        <v>89.780018839516899</v>
      </c>
      <c r="BE27">
        <v>90.113434687925604</v>
      </c>
      <c r="BF27">
        <v>89.603734318601596</v>
      </c>
      <c r="BG27">
        <v>89.855705521573896</v>
      </c>
      <c r="BH27">
        <v>88.658629178580398</v>
      </c>
      <c r="BI27">
        <v>89.026321999313197</v>
      </c>
      <c r="BJ27">
        <v>90.641397809506699</v>
      </c>
      <c r="BK27">
        <v>90.223419636138502</v>
      </c>
      <c r="BL27">
        <v>91.737142060367304</v>
      </c>
      <c r="BM27">
        <v>91.518897772216107</v>
      </c>
      <c r="BN27">
        <v>88.456594557277597</v>
      </c>
      <c r="BO27">
        <v>88.581036031226304</v>
      </c>
      <c r="BP27">
        <v>92.501329501613498</v>
      </c>
      <c r="BQ27">
        <v>92.386617339936194</v>
      </c>
      <c r="BR27">
        <v>93.430723904508397</v>
      </c>
      <c r="BS27">
        <v>92.5113475535628</v>
      </c>
      <c r="BT27">
        <v>93.242359833662306</v>
      </c>
      <c r="BU27">
        <v>94.884633811505694</v>
      </c>
      <c r="BV27">
        <v>93.941180880893796</v>
      </c>
      <c r="BW27">
        <v>95.511726123994507</v>
      </c>
      <c r="BX27">
        <v>98.680900655655194</v>
      </c>
      <c r="BY27">
        <v>97.488339753746899</v>
      </c>
      <c r="BZ27">
        <v>98.082905398612894</v>
      </c>
      <c r="CA27">
        <v>98.147657213334995</v>
      </c>
      <c r="CB27">
        <v>100.202121174257</v>
      </c>
      <c r="CC27">
        <v>100.148861970838</v>
      </c>
      <c r="CD27">
        <v>99.943997045682394</v>
      </c>
      <c r="CE27">
        <v>99.624193670993606</v>
      </c>
      <c r="CF27">
        <v>100.69801287182</v>
      </c>
      <c r="CG27">
        <v>103.735270278649</v>
      </c>
      <c r="CH27">
        <v>104.710851110353</v>
      </c>
      <c r="CI27">
        <v>104.997339497076</v>
      </c>
      <c r="CJ27">
        <v>106.369668816863</v>
      </c>
      <c r="CK27">
        <v>104.749871698555</v>
      </c>
      <c r="CL27">
        <v>104.889400393117</v>
      </c>
      <c r="CM27">
        <v>105.393559521244</v>
      </c>
      <c r="CN27">
        <v>105.105933210258</v>
      </c>
      <c r="CO27">
        <v>104.967681720085</v>
      </c>
      <c r="CP27">
        <v>105.89282814021099</v>
      </c>
      <c r="CQ27">
        <v>105.97123877744301</v>
      </c>
      <c r="CR27">
        <v>107.45443028070299</v>
      </c>
      <c r="CS27">
        <v>108.387279999706</v>
      </c>
      <c r="CT27">
        <v>108.12932050567299</v>
      </c>
      <c r="CU27">
        <v>108.23970203864999</v>
      </c>
      <c r="CV27">
        <v>106.971117141661</v>
      </c>
      <c r="CW27">
        <v>111.242078250712</v>
      </c>
      <c r="CX27">
        <v>110.799680592896</v>
      </c>
      <c r="CY27">
        <v>108.379299706285</v>
      </c>
      <c r="CZ27">
        <v>109.85191135329799</v>
      </c>
      <c r="DA27">
        <v>107.628213310118</v>
      </c>
      <c r="DB27">
        <v>107.14788540748999</v>
      </c>
      <c r="DC27">
        <v>106.86871554271799</v>
      </c>
      <c r="DD27">
        <v>106.906384239733</v>
      </c>
      <c r="DE27">
        <v>106.376589105739</v>
      </c>
      <c r="DF27">
        <v>103.622852601625</v>
      </c>
      <c r="DG27">
        <v>96.902756051574002</v>
      </c>
      <c r="DH27">
        <v>92.997864782469094</v>
      </c>
      <c r="DI27">
        <v>88.493406961436506</v>
      </c>
      <c r="DJ27">
        <v>88.065600687718998</v>
      </c>
      <c r="DK27">
        <v>87.230398245511793</v>
      </c>
      <c r="DL27">
        <v>87.753401885588602</v>
      </c>
      <c r="DM27">
        <v>87.423795602968099</v>
      </c>
      <c r="DN27">
        <v>88.619468110111498</v>
      </c>
      <c r="DO27">
        <v>90.618877081119393</v>
      </c>
      <c r="DP27">
        <v>89.949386955962396</v>
      </c>
      <c r="DQ27">
        <v>91.8065416914135</v>
      </c>
      <c r="DR27">
        <v>92.653068889208896</v>
      </c>
      <c r="DS27">
        <v>92.510346945710495</v>
      </c>
      <c r="DT27">
        <v>93.865557194637702</v>
      </c>
      <c r="DU27">
        <v>93.440135476072001</v>
      </c>
      <c r="DV27">
        <v>94.561116456098006</v>
      </c>
      <c r="DW27">
        <v>97.718761795368195</v>
      </c>
      <c r="DX27">
        <v>98.299114958435794</v>
      </c>
      <c r="DY27">
        <v>100.00720008709</v>
      </c>
      <c r="DZ27">
        <v>100.703630444447</v>
      </c>
      <c r="EA27">
        <v>101.191938882641</v>
      </c>
      <c r="EB27">
        <v>101.295389827195</v>
      </c>
      <c r="EC27">
        <v>101.926111971957</v>
      </c>
      <c r="ED27">
        <v>104.261447251273</v>
      </c>
      <c r="EE27">
        <v>104.316986307037</v>
      </c>
      <c r="EF27">
        <v>102.278166542386</v>
      </c>
      <c r="EG27">
        <v>103.93495067552399</v>
      </c>
      <c r="EH27">
        <v>104.259705630244</v>
      </c>
      <c r="EI27">
        <v>105.210079917101</v>
      </c>
      <c r="EJ27">
        <v>105.482716497358</v>
      </c>
      <c r="EK27">
        <v>105.27470537604</v>
      </c>
      <c r="EL27">
        <v>105.28595902264399</v>
      </c>
      <c r="EM27">
        <v>105.12604322691701</v>
      </c>
      <c r="EN27">
        <v>106.360117864627</v>
      </c>
      <c r="EO27">
        <v>106.11945867416</v>
      </c>
      <c r="EP27">
        <v>104.283661801439</v>
      </c>
      <c r="EQ27">
        <v>105.644200544844</v>
      </c>
      <c r="ER27">
        <v>104.551300087767</v>
      </c>
      <c r="ES27">
        <v>104.577922626635</v>
      </c>
      <c r="ET27">
        <v>105.478543767589</v>
      </c>
      <c r="EU27">
        <v>105.95286271371999</v>
      </c>
      <c r="EV27">
        <v>104.887586294569</v>
      </c>
      <c r="EW27">
        <v>106.523011764144</v>
      </c>
      <c r="EX27">
        <v>105.785613133864</v>
      </c>
      <c r="EY27">
        <v>105.997820592396</v>
      </c>
      <c r="EZ27">
        <v>108.04858839008401</v>
      </c>
      <c r="FA27">
        <v>105.27733464909301</v>
      </c>
      <c r="FB27">
        <v>105.82732858162601</v>
      </c>
      <c r="FC27">
        <v>104.99977007368901</v>
      </c>
      <c r="FD27">
        <v>104.605614803804</v>
      </c>
      <c r="FE27">
        <v>105.710606683644</v>
      </c>
      <c r="FF27">
        <v>104.301578374122</v>
      </c>
      <c r="FG27">
        <v>106.12794747870601</v>
      </c>
      <c r="FH27">
        <v>106.355668229027</v>
      </c>
      <c r="FI27">
        <v>105.93112575895999</v>
      </c>
      <c r="FJ27">
        <v>105.373844692888</v>
      </c>
      <c r="FK27">
        <v>105.674408409156</v>
      </c>
      <c r="FL27">
        <v>107.265197841008</v>
      </c>
      <c r="FM27">
        <v>106.91673325827399</v>
      </c>
      <c r="FN27">
        <v>106.837122436013</v>
      </c>
      <c r="FO27">
        <v>107.310187507519</v>
      </c>
      <c r="FP27">
        <v>107.057392332763</v>
      </c>
      <c r="FQ27">
        <v>107.367729378665</v>
      </c>
      <c r="FR27">
        <v>107.40782896728</v>
      </c>
      <c r="FS27">
        <v>106.07130915023301</v>
      </c>
      <c r="FT27">
        <v>107.465191612021</v>
      </c>
      <c r="FU27">
        <v>106.860668602305</v>
      </c>
      <c r="FV27">
        <v>107.477817941948</v>
      </c>
      <c r="FW27">
        <v>107.648791281486</v>
      </c>
      <c r="FX27">
        <v>107.450208475016</v>
      </c>
      <c r="FY27">
        <v>109.237965765441</v>
      </c>
      <c r="FZ27">
        <v>108.803623949377</v>
      </c>
      <c r="GA27">
        <v>108.340833304944</v>
      </c>
      <c r="GB27">
        <v>110.215347956138</v>
      </c>
      <c r="GC27">
        <v>108.955102346865</v>
      </c>
      <c r="GD27">
        <v>110.14057643186401</v>
      </c>
      <c r="GE27">
        <v>109.550957432486</v>
      </c>
      <c r="GF27">
        <v>110.654189889116</v>
      </c>
      <c r="GG27">
        <v>110.825444097443</v>
      </c>
      <c r="GH27">
        <v>110.357463700872</v>
      </c>
      <c r="GI27">
        <v>111.356027330073</v>
      </c>
      <c r="GJ27">
        <v>108.641943567467</v>
      </c>
      <c r="GK27">
        <v>109.79821089130699</v>
      </c>
      <c r="GL27">
        <v>111.136030225193</v>
      </c>
      <c r="GM27">
        <v>110.106230153087</v>
      </c>
      <c r="GN27">
        <v>110.472273883282</v>
      </c>
      <c r="GO27">
        <v>110.80997636794299</v>
      </c>
      <c r="GP27">
        <v>111.441942693801</v>
      </c>
      <c r="GQ27">
        <v>111.36898123826499</v>
      </c>
      <c r="GR27">
        <v>113.25162087631701</v>
      </c>
      <c r="GS27">
        <v>111.407044081959</v>
      </c>
      <c r="GT27">
        <v>110.98093182835601</v>
      </c>
      <c r="GU27">
        <v>111.131249303478</v>
      </c>
      <c r="GV27">
        <v>112.584299218303</v>
      </c>
      <c r="GW27">
        <v>112.26924146999001</v>
      </c>
      <c r="GX27">
        <v>112.034830327641</v>
      </c>
      <c r="GY27">
        <v>113.865800003662</v>
      </c>
      <c r="GZ27">
        <v>113.1431253152</v>
      </c>
      <c r="HA27">
        <v>112.71289914778301</v>
      </c>
      <c r="HB27">
        <v>113.75981770075499</v>
      </c>
      <c r="HC27">
        <v>115.581938224875</v>
      </c>
      <c r="HD27">
        <v>114.255904746178</v>
      </c>
      <c r="HE27">
        <v>116.857930126266</v>
      </c>
      <c r="HF27">
        <v>115.737934391588</v>
      </c>
      <c r="HG27">
        <v>115.302278613505</v>
      </c>
      <c r="HH27">
        <v>117.804315141191</v>
      </c>
      <c r="HI27">
        <v>118.06815896306</v>
      </c>
      <c r="HJ27">
        <v>116.35497893546</v>
      </c>
      <c r="HK27">
        <v>119.95931707051</v>
      </c>
      <c r="HL27">
        <v>120.820231802029</v>
      </c>
      <c r="HM27">
        <v>119.494152850091</v>
      </c>
      <c r="HN27">
        <v>117.18683678259799</v>
      </c>
      <c r="HO27">
        <v>118.311564431039</v>
      </c>
      <c r="HP27">
        <v>118.484129396371</v>
      </c>
      <c r="HQ27">
        <v>118.554931746419</v>
      </c>
      <c r="HR27">
        <v>119.670325658165</v>
      </c>
      <c r="HS27">
        <v>117.97258192791</v>
      </c>
      <c r="HT27">
        <v>119.566545653408</v>
      </c>
      <c r="HU27">
        <v>118.16889574938899</v>
      </c>
      <c r="HV27">
        <v>118.75384550792199</v>
      </c>
      <c r="HW27">
        <v>118.216310979615</v>
      </c>
      <c r="HX27">
        <v>119.017650476988</v>
      </c>
      <c r="HY27">
        <v>119.79185768847</v>
      </c>
      <c r="HZ27">
        <v>118.785909889059</v>
      </c>
      <c r="IA27">
        <v>119.36450540970699</v>
      </c>
      <c r="IB27">
        <v>117.468151520701</v>
      </c>
      <c r="IC27">
        <v>118.606970918285</v>
      </c>
      <c r="ID27">
        <v>117.870672322723</v>
      </c>
      <c r="IE27">
        <v>117.67089803211</v>
      </c>
      <c r="IF27">
        <v>117.912009336427</v>
      </c>
      <c r="IG27">
        <v>118.466106293907</v>
      </c>
      <c r="IH27">
        <v>119.737389093792</v>
      </c>
      <c r="II27">
        <v>117.718734736832</v>
      </c>
      <c r="IJ27">
        <v>117.77472279265901</v>
      </c>
      <c r="IK27">
        <v>117.494714731684</v>
      </c>
      <c r="IL27">
        <v>118.403593032814</v>
      </c>
      <c r="IM27">
        <v>106.360164019512</v>
      </c>
      <c r="IN27">
        <v>81.8509089117683</v>
      </c>
      <c r="IO27">
        <v>91.228789977547393</v>
      </c>
      <c r="IP27">
        <v>102.372010305926</v>
      </c>
      <c r="IQ27">
        <v>107.562204997207</v>
      </c>
      <c r="IR27">
        <v>111.715775132595</v>
      </c>
      <c r="IS27">
        <v>114.810796445872</v>
      </c>
      <c r="IT27">
        <v>115.604401873361</v>
      </c>
      <c r="IU27">
        <v>116.77724728550901</v>
      </c>
      <c r="IV27">
        <v>116.26283074414501</v>
      </c>
      <c r="IW27">
        <v>115.26110202068401</v>
      </c>
      <c r="IX27">
        <v>115.257556799478</v>
      </c>
      <c r="IY27">
        <v>118.332182913559</v>
      </c>
      <c r="IZ27">
        <v>116.98573466005899</v>
      </c>
      <c r="JA27">
        <v>117.468912439508</v>
      </c>
      <c r="JB27">
        <v>116.889880205807</v>
      </c>
      <c r="JC27">
        <v>116.95024129471</v>
      </c>
      <c r="JD27">
        <v>117.486793683876</v>
      </c>
      <c r="JE27">
        <v>118.070457284776</v>
      </c>
      <c r="JF27">
        <v>119.142744823451</v>
      </c>
      <c r="JG27">
        <v>121.530684686911</v>
      </c>
      <c r="JH27">
        <v>121.294299684039</v>
      </c>
      <c r="JI27">
        <v>120.165207298738</v>
      </c>
      <c r="JJ27">
        <v>120.35015722221</v>
      </c>
      <c r="JK27">
        <v>119.154436241388</v>
      </c>
      <c r="JL27">
        <v>121.23912828516499</v>
      </c>
    </row>
    <row r="28" spans="1:272">
      <c r="A28" t="s">
        <v>3727</v>
      </c>
      <c r="B28" t="s">
        <v>3753</v>
      </c>
      <c r="C28">
        <v>1278.4929999999999</v>
      </c>
      <c r="E28">
        <v>72.897220612360996</v>
      </c>
      <c r="F28">
        <v>72.448903749678294</v>
      </c>
      <c r="G28">
        <v>72.9985305337851</v>
      </c>
      <c r="H28">
        <v>73.783610160496806</v>
      </c>
      <c r="I28">
        <v>73.426323798523399</v>
      </c>
      <c r="J28">
        <v>76.231427076735997</v>
      </c>
      <c r="K28">
        <v>75.976976952649906</v>
      </c>
      <c r="L28">
        <v>78.506572415614102</v>
      </c>
      <c r="M28">
        <v>77.8059334677381</v>
      </c>
      <c r="N28">
        <v>77.056969955436102</v>
      </c>
      <c r="O28">
        <v>76.879443238806005</v>
      </c>
      <c r="P28">
        <v>76.022358659976305</v>
      </c>
      <c r="Q28">
        <v>75.931865569520795</v>
      </c>
      <c r="R28">
        <v>76.290356606983494</v>
      </c>
      <c r="S28">
        <v>74.403349011627</v>
      </c>
      <c r="T28">
        <v>72.689664562390405</v>
      </c>
      <c r="U28">
        <v>74.031173227010299</v>
      </c>
      <c r="V28">
        <v>71.0743627469312</v>
      </c>
      <c r="W28">
        <v>69.254625347357901</v>
      </c>
      <c r="X28">
        <v>69.804412260970494</v>
      </c>
      <c r="Y28">
        <v>65.840829437034998</v>
      </c>
      <c r="Z28">
        <v>67.029535516770196</v>
      </c>
      <c r="AA28">
        <v>67.045924492659495</v>
      </c>
      <c r="AB28">
        <v>66.4227612781809</v>
      </c>
      <c r="AC28">
        <v>66.336723293868104</v>
      </c>
      <c r="AD28">
        <v>66.209272691829696</v>
      </c>
      <c r="AE28">
        <v>66.252170084757395</v>
      </c>
      <c r="AF28">
        <v>68.380338740876198</v>
      </c>
      <c r="AG28">
        <v>68.644619700846505</v>
      </c>
      <c r="AH28">
        <v>69.340716872196694</v>
      </c>
      <c r="AI28">
        <v>69.549009520962699</v>
      </c>
      <c r="AJ28">
        <v>69.459442075026004</v>
      </c>
      <c r="AK28">
        <v>68.623607339241005</v>
      </c>
      <c r="AL28">
        <v>68.021889280288406</v>
      </c>
      <c r="AM28">
        <v>68.829575293873702</v>
      </c>
      <c r="AN28">
        <v>66.593407739767599</v>
      </c>
      <c r="AO28">
        <v>67.886670554139897</v>
      </c>
      <c r="AP28">
        <v>68.381370347279599</v>
      </c>
      <c r="AQ28">
        <v>68.512088706833595</v>
      </c>
      <c r="AR28">
        <v>67.995796108412307</v>
      </c>
      <c r="AS28">
        <v>67.627231254977303</v>
      </c>
      <c r="AT28">
        <v>70.398670740218407</v>
      </c>
      <c r="AU28">
        <v>70.602100115998397</v>
      </c>
      <c r="AV28">
        <v>68.8270440204235</v>
      </c>
      <c r="AW28">
        <v>70.718824237733003</v>
      </c>
      <c r="AX28">
        <v>71.920924919506405</v>
      </c>
      <c r="AY28">
        <v>74.395583293120396</v>
      </c>
      <c r="AZ28">
        <v>72.879145280687396</v>
      </c>
      <c r="BA28">
        <v>71.416233721618298</v>
      </c>
      <c r="BB28">
        <v>74.500983629972197</v>
      </c>
      <c r="BC28">
        <v>76.188768955697896</v>
      </c>
      <c r="BD28">
        <v>74.781381326203601</v>
      </c>
      <c r="BE28">
        <v>76.278917156065305</v>
      </c>
      <c r="BF28">
        <v>74.224547223368603</v>
      </c>
      <c r="BG28">
        <v>75.278421996533297</v>
      </c>
      <c r="BH28">
        <v>76.185887664927407</v>
      </c>
      <c r="BI28">
        <v>77.518595835592393</v>
      </c>
      <c r="BJ28">
        <v>77.711006222672395</v>
      </c>
      <c r="BK28">
        <v>76.512114502182399</v>
      </c>
      <c r="BL28">
        <v>78.896093809060403</v>
      </c>
      <c r="BM28">
        <v>78.471392543063104</v>
      </c>
      <c r="BN28">
        <v>78.961593938133902</v>
      </c>
      <c r="BO28">
        <v>79.102812167413902</v>
      </c>
      <c r="BP28">
        <v>81.649899249932204</v>
      </c>
      <c r="BQ28">
        <v>81.352156467696005</v>
      </c>
      <c r="BR28">
        <v>81.217786813727997</v>
      </c>
      <c r="BS28">
        <v>80.858095954945597</v>
      </c>
      <c r="BT28">
        <v>82.666049219590207</v>
      </c>
      <c r="BU28">
        <v>79.836819579480704</v>
      </c>
      <c r="BV28">
        <v>81.390848828513796</v>
      </c>
      <c r="BW28">
        <v>83.540783377959301</v>
      </c>
      <c r="BX28">
        <v>85.680126473923394</v>
      </c>
      <c r="BY28">
        <v>85.843357783887996</v>
      </c>
      <c r="BZ28">
        <v>86.807686750820395</v>
      </c>
      <c r="CA28">
        <v>88.522735404376306</v>
      </c>
      <c r="CB28">
        <v>87.759484195963395</v>
      </c>
      <c r="CC28">
        <v>88.595015130972001</v>
      </c>
      <c r="CD28">
        <v>89.8697861539153</v>
      </c>
      <c r="CE28">
        <v>87.3678279270856</v>
      </c>
      <c r="CF28">
        <v>89.440156170131104</v>
      </c>
      <c r="CG28">
        <v>90.583363724810695</v>
      </c>
      <c r="CH28">
        <v>91.609886981432098</v>
      </c>
      <c r="CI28">
        <v>92.628644468288002</v>
      </c>
      <c r="CJ28">
        <v>92.481891840970306</v>
      </c>
      <c r="CK28">
        <v>92.955711611132102</v>
      </c>
      <c r="CL28">
        <v>90.276223857443895</v>
      </c>
      <c r="CM28">
        <v>93.624323798008007</v>
      </c>
      <c r="CN28">
        <v>92.912852187113501</v>
      </c>
      <c r="CO28">
        <v>94.430389977252005</v>
      </c>
      <c r="CP28">
        <v>95.034066234822603</v>
      </c>
      <c r="CQ28">
        <v>95.379448026820299</v>
      </c>
      <c r="CR28">
        <v>96.984067846695496</v>
      </c>
      <c r="CS28">
        <v>97.1599112984063</v>
      </c>
      <c r="CT28">
        <v>97.836064158037601</v>
      </c>
      <c r="CU28">
        <v>98.184996536212793</v>
      </c>
      <c r="CV28">
        <v>98.466533318005403</v>
      </c>
      <c r="CW28">
        <v>100.047832529918</v>
      </c>
      <c r="CX28">
        <v>102.05953508736501</v>
      </c>
      <c r="CY28">
        <v>98.976208146535399</v>
      </c>
      <c r="CZ28">
        <v>102.594893705175</v>
      </c>
      <c r="DA28">
        <v>102.678341156394</v>
      </c>
      <c r="DB28">
        <v>106.16402987924999</v>
      </c>
      <c r="DC28">
        <v>106.869000318286</v>
      </c>
      <c r="DD28">
        <v>106.73216948346101</v>
      </c>
      <c r="DE28">
        <v>99.2116859955606</v>
      </c>
      <c r="DF28">
        <v>99.273101685639404</v>
      </c>
      <c r="DG28">
        <v>95.524648734858204</v>
      </c>
      <c r="DH28">
        <v>87.857443657125003</v>
      </c>
      <c r="DI28">
        <v>81.724382081712207</v>
      </c>
      <c r="DJ28">
        <v>84.408708303140799</v>
      </c>
      <c r="DK28">
        <v>83.588864233017603</v>
      </c>
      <c r="DL28">
        <v>80.754791868259403</v>
      </c>
      <c r="DM28">
        <v>82.670387790696694</v>
      </c>
      <c r="DN28">
        <v>84.152481247236196</v>
      </c>
      <c r="DO28">
        <v>86.503474712241498</v>
      </c>
      <c r="DP28">
        <v>85.926137328518294</v>
      </c>
      <c r="DQ28">
        <v>89.902459236362901</v>
      </c>
      <c r="DR28">
        <v>92.997505338813596</v>
      </c>
      <c r="DS28">
        <v>92.026703389139101</v>
      </c>
      <c r="DT28">
        <v>94.945059935514195</v>
      </c>
      <c r="DU28">
        <v>94.167061147977904</v>
      </c>
      <c r="DV28">
        <v>95.684453859556299</v>
      </c>
      <c r="DW28">
        <v>98.766014077994299</v>
      </c>
      <c r="DX28">
        <v>96.6484909216951</v>
      </c>
      <c r="DY28">
        <v>99.107909409155596</v>
      </c>
      <c r="DZ28">
        <v>98.869896899512</v>
      </c>
      <c r="EA28">
        <v>101.640128499382</v>
      </c>
      <c r="EB28">
        <v>100.984870311888</v>
      </c>
      <c r="EC28">
        <v>100.699431381392</v>
      </c>
      <c r="ED28">
        <v>104.52423231863</v>
      </c>
      <c r="EE28">
        <v>103.67795813462</v>
      </c>
      <c r="EF28">
        <v>105.229553038197</v>
      </c>
      <c r="EG28">
        <v>105.087889717376</v>
      </c>
      <c r="EH28">
        <v>102.27943392274101</v>
      </c>
      <c r="EI28">
        <v>106.83749495135299</v>
      </c>
      <c r="EJ28">
        <v>107.49388554515301</v>
      </c>
      <c r="EK28">
        <v>106.40063615303001</v>
      </c>
      <c r="EL28">
        <v>104.289294878375</v>
      </c>
      <c r="EM28">
        <v>107.946938672031</v>
      </c>
      <c r="EN28">
        <v>107.479492932927</v>
      </c>
      <c r="EO28">
        <v>108.879531504968</v>
      </c>
      <c r="EP28">
        <v>110.973588091282</v>
      </c>
      <c r="EQ28">
        <v>109.535072647508</v>
      </c>
      <c r="ER28">
        <v>111.10391063125201</v>
      </c>
      <c r="ES28">
        <v>109.853077726142</v>
      </c>
      <c r="ET28">
        <v>110.558203355293</v>
      </c>
      <c r="EU28">
        <v>112.50951513193399</v>
      </c>
      <c r="EV28">
        <v>110.772356945515</v>
      </c>
      <c r="EW28">
        <v>111.59136311299601</v>
      </c>
      <c r="EX28">
        <v>113.623412281062</v>
      </c>
      <c r="EY28">
        <v>112.56005783957799</v>
      </c>
      <c r="EZ28">
        <v>110.101950451918</v>
      </c>
      <c r="FA28">
        <v>113.63939142486799</v>
      </c>
      <c r="FB28">
        <v>108.476410533191</v>
      </c>
      <c r="FC28">
        <v>110.919431952485</v>
      </c>
      <c r="FD28">
        <v>114.079328361565</v>
      </c>
      <c r="FE28">
        <v>111.99501809322901</v>
      </c>
      <c r="FF28">
        <v>112.909401250673</v>
      </c>
      <c r="FG28">
        <v>111.145570950156</v>
      </c>
      <c r="FH28">
        <v>113.061776038033</v>
      </c>
      <c r="FI28">
        <v>112.679857429991</v>
      </c>
      <c r="FJ28">
        <v>115.047143311097</v>
      </c>
      <c r="FK28">
        <v>114.101620798054</v>
      </c>
      <c r="FL28">
        <v>114.978722314452</v>
      </c>
      <c r="FM28">
        <v>114.04552970572701</v>
      </c>
      <c r="FN28">
        <v>117.940284328865</v>
      </c>
      <c r="FO28">
        <v>118.413623743748</v>
      </c>
      <c r="FP28">
        <v>116.558228446844</v>
      </c>
      <c r="FQ28">
        <v>115.48438159755401</v>
      </c>
      <c r="FR28">
        <v>113.985000686649</v>
      </c>
      <c r="FS28">
        <v>116.60944319606899</v>
      </c>
      <c r="FT28">
        <v>116.786077901165</v>
      </c>
      <c r="FU28">
        <v>118.163683928064</v>
      </c>
      <c r="FV28">
        <v>118.078820355133</v>
      </c>
      <c r="FW28">
        <v>118.506109103719</v>
      </c>
      <c r="FX28">
        <v>120.382322660169</v>
      </c>
      <c r="FY28">
        <v>118.35702072572499</v>
      </c>
      <c r="FZ28">
        <v>120.942282021279</v>
      </c>
      <c r="GA28">
        <v>120.15676699620801</v>
      </c>
      <c r="GB28">
        <v>120.39112629759801</v>
      </c>
      <c r="GC28">
        <v>118.70283583343</v>
      </c>
      <c r="GD28">
        <v>116.827822854526</v>
      </c>
      <c r="GE28">
        <v>116.665271171939</v>
      </c>
      <c r="GF28">
        <v>118.755182783438</v>
      </c>
      <c r="GG28">
        <v>116.795706168241</v>
      </c>
      <c r="GH28">
        <v>116.541997627108</v>
      </c>
      <c r="GI28">
        <v>116.88476627723099</v>
      </c>
      <c r="GJ28">
        <v>115.888006681593</v>
      </c>
      <c r="GK28">
        <v>117.777495903999</v>
      </c>
      <c r="GL28">
        <v>116.52136693901799</v>
      </c>
      <c r="GM28">
        <v>115.36799579511001</v>
      </c>
      <c r="GN28">
        <v>115.87192427210201</v>
      </c>
      <c r="GO28">
        <v>114.09459343720199</v>
      </c>
      <c r="GP28">
        <v>116.598182687725</v>
      </c>
      <c r="GQ28">
        <v>115.362499184985</v>
      </c>
      <c r="GR28">
        <v>116.34081461235</v>
      </c>
      <c r="GS28">
        <v>114.952307051064</v>
      </c>
      <c r="GT28">
        <v>114.79854482546</v>
      </c>
      <c r="GU28">
        <v>115.679251549988</v>
      </c>
      <c r="GV28">
        <v>118.349348874608</v>
      </c>
      <c r="GW28">
        <v>118.683808906146</v>
      </c>
      <c r="GX28">
        <v>117.978485523426</v>
      </c>
      <c r="GY28">
        <v>116.30057749817</v>
      </c>
      <c r="GZ28">
        <v>120.17062774674</v>
      </c>
      <c r="HA28">
        <v>120.991398656779</v>
      </c>
      <c r="HB28">
        <v>120.38715292776401</v>
      </c>
      <c r="HC28">
        <v>120.05749930147699</v>
      </c>
      <c r="HD28">
        <v>119.326820879709</v>
      </c>
      <c r="HE28">
        <v>119.516286676443</v>
      </c>
      <c r="HF28">
        <v>121.278554263983</v>
      </c>
      <c r="HG28">
        <v>120.599814906232</v>
      </c>
      <c r="HH28">
        <v>120.36073141948999</v>
      </c>
      <c r="HI28">
        <v>120.832950352504</v>
      </c>
      <c r="HJ28">
        <v>122.059573347232</v>
      </c>
      <c r="HK28">
        <v>124.171221262431</v>
      </c>
      <c r="HL28">
        <v>126.915394265429</v>
      </c>
      <c r="HM28">
        <v>122.680889155302</v>
      </c>
      <c r="HN28">
        <v>124.768895160204</v>
      </c>
      <c r="HO28">
        <v>128.14919405018699</v>
      </c>
      <c r="HP28">
        <v>128.178348177853</v>
      </c>
      <c r="HQ28">
        <v>129.53024022204301</v>
      </c>
      <c r="HR28">
        <v>127.455299900344</v>
      </c>
      <c r="HS28">
        <v>126.37022468468</v>
      </c>
      <c r="HT28">
        <v>125.566672760103</v>
      </c>
      <c r="HU28">
        <v>127.140706698339</v>
      </c>
      <c r="HV28">
        <v>127.662529434891</v>
      </c>
      <c r="HW28">
        <v>125.60166088295</v>
      </c>
      <c r="HX28">
        <v>124.055782755587</v>
      </c>
      <c r="HY28">
        <v>127.252574101881</v>
      </c>
      <c r="HZ28">
        <v>127.183378156663</v>
      </c>
      <c r="IA28">
        <v>127.634047415243</v>
      </c>
      <c r="IB28">
        <v>123.623734945962</v>
      </c>
      <c r="IC28">
        <v>126.826571042081</v>
      </c>
      <c r="ID28">
        <v>124.815859768176</v>
      </c>
      <c r="IE28">
        <v>125.659759039742</v>
      </c>
      <c r="IF28">
        <v>126.09163106118901</v>
      </c>
      <c r="IG28">
        <v>125.563163827596</v>
      </c>
      <c r="IH28">
        <v>125.45872425958299</v>
      </c>
      <c r="II28">
        <v>125.68636215231</v>
      </c>
      <c r="IJ28">
        <v>126.291678060028</v>
      </c>
      <c r="IK28">
        <v>124.710991790099</v>
      </c>
      <c r="IL28">
        <v>126.988011188927</v>
      </c>
      <c r="IM28">
        <v>119.280379700862</v>
      </c>
      <c r="IN28">
        <v>92.486597622079302</v>
      </c>
      <c r="IO28">
        <v>88.300891406983496</v>
      </c>
      <c r="IP28">
        <v>99.769220359512303</v>
      </c>
      <c r="IQ28">
        <v>109.819886521304</v>
      </c>
      <c r="IR28">
        <v>112.47714324499999</v>
      </c>
      <c r="IS28">
        <v>115.558894265823</v>
      </c>
      <c r="IT28">
        <v>117.990839787372</v>
      </c>
      <c r="IU28">
        <v>118.456613969573</v>
      </c>
      <c r="IV28">
        <v>121.470399454378</v>
      </c>
      <c r="IW28">
        <v>121.013872268771</v>
      </c>
      <c r="IX28">
        <v>115.43933550334501</v>
      </c>
      <c r="IY28">
        <v>123.59599416419999</v>
      </c>
      <c r="IZ28">
        <v>122.014936159632</v>
      </c>
      <c r="JA28">
        <v>120.449968941553</v>
      </c>
      <c r="JB28">
        <v>119.792252876989</v>
      </c>
      <c r="JC28">
        <v>119.82472687518499</v>
      </c>
      <c r="JD28">
        <v>120.860053652129</v>
      </c>
      <c r="JE28">
        <v>116.50061778296801</v>
      </c>
      <c r="JF28">
        <v>124.670115478754</v>
      </c>
      <c r="JG28">
        <v>122.85073364733501</v>
      </c>
      <c r="JH28">
        <v>127.17719375267799</v>
      </c>
      <c r="JI28">
        <v>121.755147727189</v>
      </c>
      <c r="JJ28">
        <v>120.53122629624001</v>
      </c>
      <c r="JK28">
        <v>122.209439429006</v>
      </c>
      <c r="JL28">
        <v>125.53355870701699</v>
      </c>
    </row>
    <row r="29" spans="1:272">
      <c r="A29" t="s">
        <v>3729</v>
      </c>
      <c r="B29" t="s">
        <v>3754</v>
      </c>
      <c r="C29">
        <v>413.09697531042798</v>
      </c>
      <c r="E29">
        <v>108.33265734285899</v>
      </c>
      <c r="F29">
        <v>110.89147605493601</v>
      </c>
      <c r="G29">
        <v>112.301239587052</v>
      </c>
      <c r="H29">
        <v>113.123381428462</v>
      </c>
      <c r="I29">
        <v>113.73809591643401</v>
      </c>
      <c r="J29">
        <v>113.52101565325199</v>
      </c>
      <c r="K29">
        <v>109.492601805916</v>
      </c>
      <c r="L29">
        <v>116.98553407439999</v>
      </c>
      <c r="M29">
        <v>114.44143463272</v>
      </c>
      <c r="N29">
        <v>117.661941034425</v>
      </c>
      <c r="O29">
        <v>119.07821140407199</v>
      </c>
      <c r="P29">
        <v>119.955622095788</v>
      </c>
      <c r="Q29">
        <v>116.163960358807</v>
      </c>
      <c r="R29">
        <v>113.261984902924</v>
      </c>
      <c r="S29">
        <v>112.07781510725199</v>
      </c>
      <c r="T29">
        <v>109.875166634449</v>
      </c>
      <c r="U29">
        <v>107.481119550008</v>
      </c>
      <c r="V29">
        <v>113.666783153308</v>
      </c>
      <c r="W29">
        <v>110.28198616720699</v>
      </c>
      <c r="X29">
        <v>109.490622519388</v>
      </c>
      <c r="Y29">
        <v>109.619970325449</v>
      </c>
      <c r="Z29">
        <v>113.042052189575</v>
      </c>
      <c r="AA29">
        <v>112.187036256995</v>
      </c>
      <c r="AB29">
        <v>109.374006532515</v>
      </c>
      <c r="AC29">
        <v>110.67573390483599</v>
      </c>
      <c r="AD29">
        <v>112.747723515484</v>
      </c>
      <c r="AE29">
        <v>112.20118589982</v>
      </c>
      <c r="AF29">
        <v>110.62358285347899</v>
      </c>
      <c r="AG29">
        <v>117.091108048411</v>
      </c>
      <c r="AH29">
        <v>110.813286622818</v>
      </c>
      <c r="AI29">
        <v>112.07968059944101</v>
      </c>
      <c r="AJ29">
        <v>103.97908866134</v>
      </c>
      <c r="AK29">
        <v>108.406091473177</v>
      </c>
      <c r="AL29">
        <v>108.12223600460101</v>
      </c>
      <c r="AM29">
        <v>107.74891916713101</v>
      </c>
      <c r="AN29">
        <v>103.72905048557899</v>
      </c>
      <c r="AO29">
        <v>105.958015235175</v>
      </c>
      <c r="AP29">
        <v>103.555667312072</v>
      </c>
      <c r="AQ29">
        <v>104.30327212189</v>
      </c>
      <c r="AR29">
        <v>108.934896639606</v>
      </c>
      <c r="AS29">
        <v>101.656866004889</v>
      </c>
      <c r="AT29">
        <v>95.687511828055605</v>
      </c>
      <c r="AU29">
        <v>105.351525725653</v>
      </c>
      <c r="AV29">
        <v>102.725062164039</v>
      </c>
      <c r="AW29">
        <v>100.509672081198</v>
      </c>
      <c r="AX29">
        <v>106.353234715884</v>
      </c>
      <c r="AY29">
        <v>104.60678861558</v>
      </c>
      <c r="AZ29">
        <v>104.881552664948</v>
      </c>
      <c r="BA29">
        <v>99.340794003121403</v>
      </c>
      <c r="BB29">
        <v>105.29773280674</v>
      </c>
      <c r="BC29">
        <v>105.21138809953</v>
      </c>
      <c r="BD29">
        <v>102.445986377587</v>
      </c>
      <c r="BE29">
        <v>101.05533172616001</v>
      </c>
      <c r="BF29">
        <v>104.253053393054</v>
      </c>
      <c r="BG29">
        <v>103.81693818927199</v>
      </c>
      <c r="BH29">
        <v>102.406893066834</v>
      </c>
      <c r="BI29">
        <v>105.667669062375</v>
      </c>
      <c r="BJ29">
        <v>103.57777089080599</v>
      </c>
      <c r="BK29">
        <v>106.530573843865</v>
      </c>
      <c r="BL29">
        <v>109.17113860068299</v>
      </c>
      <c r="BM29">
        <v>103.516960487603</v>
      </c>
      <c r="BN29">
        <v>105.044040915355</v>
      </c>
      <c r="BO29">
        <v>105.33909917968499</v>
      </c>
      <c r="BP29">
        <v>109.28548231390801</v>
      </c>
      <c r="BQ29">
        <v>108.233584220857</v>
      </c>
      <c r="BR29">
        <v>114.99339640006799</v>
      </c>
      <c r="BS29">
        <v>107.76248113424001</v>
      </c>
      <c r="BT29">
        <v>107.859234724328</v>
      </c>
      <c r="BU29">
        <v>112.02282179201799</v>
      </c>
      <c r="BV29">
        <v>113.082336645922</v>
      </c>
      <c r="BW29">
        <v>113.64791482254201</v>
      </c>
      <c r="BX29">
        <v>118.373127673784</v>
      </c>
      <c r="BY29">
        <v>116.252128861835</v>
      </c>
      <c r="BZ29">
        <v>129.83618350468899</v>
      </c>
      <c r="CA29">
        <v>139.883461130509</v>
      </c>
      <c r="CB29">
        <v>143.78348379552901</v>
      </c>
      <c r="CC29">
        <v>139.65727381818701</v>
      </c>
      <c r="CD29">
        <v>135.122474207339</v>
      </c>
      <c r="CE29">
        <v>112.939977105412</v>
      </c>
      <c r="CF29">
        <v>112.58218428796999</v>
      </c>
      <c r="CG29">
        <v>113.68281057475301</v>
      </c>
      <c r="CH29">
        <v>114.028203949123</v>
      </c>
      <c r="CI29">
        <v>115.192850163613</v>
      </c>
      <c r="CJ29">
        <v>116.151338504072</v>
      </c>
      <c r="CK29">
        <v>109.948891014201</v>
      </c>
      <c r="CL29">
        <v>110.141177118481</v>
      </c>
      <c r="CM29">
        <v>111.507358930468</v>
      </c>
      <c r="CN29">
        <v>114.896771599975</v>
      </c>
      <c r="CO29">
        <v>107.820874598614</v>
      </c>
      <c r="CP29">
        <v>113.363075220838</v>
      </c>
      <c r="CQ29">
        <v>111.30937221691801</v>
      </c>
      <c r="CR29">
        <v>115.3653472705</v>
      </c>
      <c r="CS29">
        <v>111.04169238819701</v>
      </c>
      <c r="CT29">
        <v>108.20947393470701</v>
      </c>
      <c r="CU29">
        <v>111.14696660593999</v>
      </c>
      <c r="CV29">
        <v>109.24044636417899</v>
      </c>
      <c r="CW29">
        <v>108.065986365396</v>
      </c>
      <c r="CX29">
        <v>112.605757390286</v>
      </c>
      <c r="CY29">
        <v>108.605669362634</v>
      </c>
      <c r="CZ29">
        <v>106.812681125716</v>
      </c>
      <c r="DA29">
        <v>107.021382614529</v>
      </c>
      <c r="DB29">
        <v>106.894663007706</v>
      </c>
      <c r="DC29">
        <v>107.12684396226901</v>
      </c>
      <c r="DD29">
        <v>110.187370989142</v>
      </c>
      <c r="DE29">
        <v>111.721689744485</v>
      </c>
      <c r="DF29">
        <v>109.35721529951201</v>
      </c>
      <c r="DG29">
        <v>110.671494384814</v>
      </c>
      <c r="DH29">
        <v>96.563445322131201</v>
      </c>
      <c r="DI29">
        <v>88.288994246620305</v>
      </c>
      <c r="DJ29">
        <v>89.8736711568895</v>
      </c>
      <c r="DK29">
        <v>86.590579424358793</v>
      </c>
      <c r="DL29">
        <v>91.345714360425802</v>
      </c>
      <c r="DM29">
        <v>86.325083277345499</v>
      </c>
      <c r="DN29">
        <v>88.156731630010796</v>
      </c>
      <c r="DO29">
        <v>92.063772183779307</v>
      </c>
      <c r="DP29">
        <v>90.043946642874602</v>
      </c>
      <c r="DQ29">
        <v>91.969637415834995</v>
      </c>
      <c r="DR29">
        <v>94.846305437479103</v>
      </c>
      <c r="DS29">
        <v>93.6894071975956</v>
      </c>
      <c r="DT29">
        <v>93.799374672559907</v>
      </c>
      <c r="DU29">
        <v>90.089702790884004</v>
      </c>
      <c r="DV29">
        <v>101.52329330206101</v>
      </c>
      <c r="DW29">
        <v>94.720981050336903</v>
      </c>
      <c r="DX29">
        <v>96.035461223963694</v>
      </c>
      <c r="DY29">
        <v>95.924355040951397</v>
      </c>
      <c r="DZ29">
        <v>102.39400696724201</v>
      </c>
      <c r="EA29">
        <v>101.109628719483</v>
      </c>
      <c r="EB29">
        <v>105.36922698836401</v>
      </c>
      <c r="EC29">
        <v>102.267567856246</v>
      </c>
      <c r="ED29">
        <v>105.35479757453901</v>
      </c>
      <c r="EE29">
        <v>105.179354723473</v>
      </c>
      <c r="EF29">
        <v>100.03162376245599</v>
      </c>
      <c r="EG29">
        <v>118.941818623459</v>
      </c>
      <c r="EH29">
        <v>123.64463980409801</v>
      </c>
      <c r="EI29">
        <v>103.211601756818</v>
      </c>
      <c r="EJ29">
        <v>102.89560575242901</v>
      </c>
      <c r="EK29">
        <v>105.182196553477</v>
      </c>
      <c r="EL29">
        <v>97.887168059383001</v>
      </c>
      <c r="EM29">
        <v>106.826003285646</v>
      </c>
      <c r="EN29">
        <v>99.4605464820431</v>
      </c>
      <c r="EO29">
        <v>108.860593911203</v>
      </c>
      <c r="EP29">
        <v>125.136895669777</v>
      </c>
      <c r="EQ29">
        <v>108.99308545762101</v>
      </c>
      <c r="ER29">
        <v>108.288945337207</v>
      </c>
      <c r="ES29">
        <v>108.40599490968199</v>
      </c>
      <c r="ET29">
        <v>103.91607957552201</v>
      </c>
      <c r="EU29">
        <v>106.01650940580799</v>
      </c>
      <c r="EV29">
        <v>99.0364936691509</v>
      </c>
      <c r="EW29">
        <v>108.146457746344</v>
      </c>
      <c r="EX29">
        <v>102.721880380651</v>
      </c>
      <c r="EY29">
        <v>109.00924568107899</v>
      </c>
      <c r="EZ29">
        <v>104.28362253954499</v>
      </c>
      <c r="FA29">
        <v>102.980727800341</v>
      </c>
      <c r="FB29">
        <v>98.367064896829106</v>
      </c>
      <c r="FC29">
        <v>100.14072001237101</v>
      </c>
      <c r="FD29">
        <v>104.504555847424</v>
      </c>
      <c r="FE29">
        <v>112.200506868964</v>
      </c>
      <c r="FF29">
        <v>106.296625412016</v>
      </c>
      <c r="FG29">
        <v>122.647994060719</v>
      </c>
      <c r="FH29">
        <v>116.333829004224</v>
      </c>
      <c r="FI29">
        <v>139.94529930732699</v>
      </c>
      <c r="FJ29">
        <v>127.085766929767</v>
      </c>
      <c r="FK29">
        <v>120.807624690365</v>
      </c>
      <c r="FL29">
        <v>117.984126425434</v>
      </c>
      <c r="FM29">
        <v>109.684081010268</v>
      </c>
      <c r="FN29">
        <v>106.720433312286</v>
      </c>
      <c r="FO29">
        <v>106.25292638468299</v>
      </c>
      <c r="FP29">
        <v>110.252248966114</v>
      </c>
      <c r="FQ29">
        <v>117.461101305054</v>
      </c>
      <c r="FR29">
        <v>114.24106773665901</v>
      </c>
      <c r="FS29">
        <v>108.65691387060799</v>
      </c>
      <c r="FT29">
        <v>101.783500977534</v>
      </c>
      <c r="FU29">
        <v>106.319393240537</v>
      </c>
      <c r="FV29">
        <v>104.205244020519</v>
      </c>
      <c r="FW29">
        <v>103.946965421005</v>
      </c>
      <c r="FX29">
        <v>101.52074630613301</v>
      </c>
      <c r="FY29">
        <v>108.598316516865</v>
      </c>
      <c r="FZ29">
        <v>109.305827658857</v>
      </c>
      <c r="GA29">
        <v>127.748694035958</v>
      </c>
      <c r="GB29">
        <v>110.490844856172</v>
      </c>
      <c r="GC29">
        <v>109.56915860730901</v>
      </c>
      <c r="GD29">
        <v>105.44288777920499</v>
      </c>
      <c r="GE29">
        <v>119.97149721087</v>
      </c>
      <c r="GF29">
        <v>118.604902911078</v>
      </c>
      <c r="GG29">
        <v>119.771760432638</v>
      </c>
      <c r="GH29">
        <v>112.86118149571401</v>
      </c>
      <c r="GI29">
        <v>110.634421702284</v>
      </c>
      <c r="GJ29">
        <v>122.498527489981</v>
      </c>
      <c r="GK29">
        <v>115.521206812329</v>
      </c>
      <c r="GL29">
        <v>111.62163448823399</v>
      </c>
      <c r="GM29">
        <v>117.293526668654</v>
      </c>
      <c r="GN29">
        <v>123.206307171243</v>
      </c>
      <c r="GO29">
        <v>114.22476422418799</v>
      </c>
      <c r="GP29">
        <v>111.115554383111</v>
      </c>
      <c r="GQ29">
        <v>105.691833630312</v>
      </c>
      <c r="GR29">
        <v>105.445516499416</v>
      </c>
      <c r="GS29">
        <v>102.737324841448</v>
      </c>
      <c r="GT29">
        <v>103.316875429749</v>
      </c>
      <c r="GU29">
        <v>103.283061593884</v>
      </c>
      <c r="GV29">
        <v>101.33622174817501</v>
      </c>
      <c r="GW29">
        <v>99.061754140036101</v>
      </c>
      <c r="GX29">
        <v>102.92646008711</v>
      </c>
      <c r="GY29">
        <v>106.89234119084399</v>
      </c>
      <c r="GZ29">
        <v>119.799278537698</v>
      </c>
      <c r="HA29">
        <v>111.51800074731401</v>
      </c>
      <c r="HB29">
        <v>106.47761858229499</v>
      </c>
      <c r="HC29">
        <v>106.46973150710799</v>
      </c>
      <c r="HD29">
        <v>108.27640546729</v>
      </c>
      <c r="HE29">
        <v>105.055319208105</v>
      </c>
      <c r="HF29">
        <v>102.763013816648</v>
      </c>
      <c r="HG29">
        <v>115.80152647205701</v>
      </c>
      <c r="HH29">
        <v>103.18518184083</v>
      </c>
      <c r="HI29">
        <v>103.955403210387</v>
      </c>
      <c r="HJ29">
        <v>105.581296159933</v>
      </c>
      <c r="HK29">
        <v>105.598920615317</v>
      </c>
      <c r="HL29">
        <v>113.803706330266</v>
      </c>
      <c r="HM29">
        <v>110.631973838231</v>
      </c>
      <c r="HN29">
        <v>105.87131483111</v>
      </c>
      <c r="HO29">
        <v>111.079818124852</v>
      </c>
      <c r="HP29">
        <v>104.922686309634</v>
      </c>
      <c r="HQ29">
        <v>105.258583869177</v>
      </c>
      <c r="HR29">
        <v>114.230036538796</v>
      </c>
      <c r="HS29">
        <v>113.669808893761</v>
      </c>
      <c r="HT29">
        <v>116.64843186830301</v>
      </c>
      <c r="HU29">
        <v>115.943614182175</v>
      </c>
      <c r="HV29">
        <v>109.21653371420101</v>
      </c>
      <c r="HW29">
        <v>104.351868353512</v>
      </c>
      <c r="HX29">
        <v>99.568854920108507</v>
      </c>
      <c r="HY29">
        <v>105.68711217763401</v>
      </c>
      <c r="HZ29">
        <v>108.34373886231199</v>
      </c>
      <c r="IA29">
        <v>117.218122638541</v>
      </c>
      <c r="IB29">
        <v>106.619899196617</v>
      </c>
      <c r="IC29">
        <v>104.417296981603</v>
      </c>
      <c r="ID29">
        <v>105.314426986746</v>
      </c>
      <c r="IE29">
        <v>99.294600333502899</v>
      </c>
      <c r="IF29">
        <v>101.78696258326001</v>
      </c>
      <c r="IG29">
        <v>103.44649592473</v>
      </c>
      <c r="IH29">
        <v>108.085130881418</v>
      </c>
      <c r="II29">
        <v>102.095096342529</v>
      </c>
      <c r="IJ29">
        <v>108.926724655545</v>
      </c>
      <c r="IK29">
        <v>102.126936786325</v>
      </c>
      <c r="IL29">
        <v>92.151622679339297</v>
      </c>
      <c r="IM29">
        <v>85.745396049878593</v>
      </c>
      <c r="IN29">
        <v>86.541138036871303</v>
      </c>
      <c r="IO29">
        <v>87.568551741596195</v>
      </c>
      <c r="IP29">
        <v>84.946296501759306</v>
      </c>
      <c r="IQ29">
        <v>83.045916904131005</v>
      </c>
      <c r="IR29">
        <v>87.820368826087602</v>
      </c>
      <c r="IS29">
        <v>84.217705737297507</v>
      </c>
      <c r="IT29">
        <v>90.738089445060993</v>
      </c>
      <c r="IU29">
        <v>93.289835901240394</v>
      </c>
      <c r="IV29">
        <v>94.092293010486202</v>
      </c>
      <c r="IW29">
        <v>73.752187705835695</v>
      </c>
      <c r="IX29">
        <v>83.683853518175795</v>
      </c>
      <c r="IY29">
        <v>89.740893790475099</v>
      </c>
      <c r="IZ29">
        <v>93.467786640947594</v>
      </c>
      <c r="JA29">
        <v>96.375434576541394</v>
      </c>
      <c r="JB29">
        <v>87.021269277968202</v>
      </c>
      <c r="JC29">
        <v>87.974816637908901</v>
      </c>
      <c r="JD29">
        <v>84.345293060106499</v>
      </c>
      <c r="JE29">
        <v>81.995000271520198</v>
      </c>
      <c r="JF29">
        <v>94.545563762570694</v>
      </c>
      <c r="JG29">
        <v>93.568513474744094</v>
      </c>
      <c r="JH29">
        <v>90.697798711542404</v>
      </c>
      <c r="JI29">
        <v>80.144984090790203</v>
      </c>
      <c r="JJ29">
        <v>88.2299912835269</v>
      </c>
      <c r="JK29">
        <v>85.758826294384804</v>
      </c>
      <c r="JL29">
        <v>91.819224127810699</v>
      </c>
    </row>
    <row r="30" spans="1:272">
      <c r="A30" t="s">
        <v>3731</v>
      </c>
      <c r="B30" t="s">
        <v>3755</v>
      </c>
      <c r="C30">
        <v>771.77350565507504</v>
      </c>
      <c r="E30">
        <v>63.061006097242299</v>
      </c>
      <c r="F30">
        <v>63.1264781576863</v>
      </c>
      <c r="G30">
        <v>64.016751309029104</v>
      </c>
      <c r="H30">
        <v>66.224975553622698</v>
      </c>
      <c r="I30">
        <v>64.751914150488503</v>
      </c>
      <c r="J30">
        <v>67.507839927982502</v>
      </c>
      <c r="K30">
        <v>66.139247170979402</v>
      </c>
      <c r="L30">
        <v>67.483266478556303</v>
      </c>
      <c r="M30">
        <v>66.638712833847705</v>
      </c>
      <c r="N30">
        <v>67.752614222310399</v>
      </c>
      <c r="O30">
        <v>66.810125037841999</v>
      </c>
      <c r="P30">
        <v>64.923984377684903</v>
      </c>
      <c r="Q30">
        <v>62.783382238459403</v>
      </c>
      <c r="R30">
        <v>65.4545837527603</v>
      </c>
      <c r="S30">
        <v>63.677111124899</v>
      </c>
      <c r="T30">
        <v>62.843110545277398</v>
      </c>
      <c r="U30">
        <v>60.284771955650697</v>
      </c>
      <c r="V30">
        <v>59.465532507515199</v>
      </c>
      <c r="W30">
        <v>59.829941213801703</v>
      </c>
      <c r="X30">
        <v>59.566317801921699</v>
      </c>
      <c r="Y30">
        <v>59.395946114689899</v>
      </c>
      <c r="Z30">
        <v>58.688469308182803</v>
      </c>
      <c r="AA30">
        <v>58.212914987000403</v>
      </c>
      <c r="AB30">
        <v>55.9398027627822</v>
      </c>
      <c r="AC30">
        <v>59.473131304800098</v>
      </c>
      <c r="AD30">
        <v>60.3811164685671</v>
      </c>
      <c r="AE30">
        <v>62.564591228377701</v>
      </c>
      <c r="AF30">
        <v>62.853778014871502</v>
      </c>
      <c r="AG30">
        <v>65.164543796045194</v>
      </c>
      <c r="AH30">
        <v>66.471619536586502</v>
      </c>
      <c r="AI30">
        <v>66.210466160866005</v>
      </c>
      <c r="AJ30">
        <v>66.005797134739097</v>
      </c>
      <c r="AK30">
        <v>65.842354272249395</v>
      </c>
      <c r="AL30">
        <v>66.037778952892097</v>
      </c>
      <c r="AM30">
        <v>69.1214760259587</v>
      </c>
      <c r="AN30">
        <v>67.509490696958906</v>
      </c>
      <c r="AO30">
        <v>67.202919817327</v>
      </c>
      <c r="AP30">
        <v>68.719944082202602</v>
      </c>
      <c r="AQ30">
        <v>67.689289921210104</v>
      </c>
      <c r="AR30">
        <v>67.974650262482101</v>
      </c>
      <c r="AS30">
        <v>68.6184918736692</v>
      </c>
      <c r="AT30">
        <v>68.025816768769104</v>
      </c>
      <c r="AU30">
        <v>69.627821697227901</v>
      </c>
      <c r="AV30">
        <v>71.493047041131703</v>
      </c>
      <c r="AW30">
        <v>73.265962871182495</v>
      </c>
      <c r="AX30">
        <v>74.215237547372595</v>
      </c>
      <c r="AY30">
        <v>74.711671829561695</v>
      </c>
      <c r="AZ30">
        <v>77.509704872711893</v>
      </c>
      <c r="BA30">
        <v>77.781109094903499</v>
      </c>
      <c r="BB30">
        <v>78.343853853613396</v>
      </c>
      <c r="BC30">
        <v>77.569013182337898</v>
      </c>
      <c r="BD30">
        <v>80.430830698509894</v>
      </c>
      <c r="BE30">
        <v>81.072642198346202</v>
      </c>
      <c r="BF30">
        <v>82.308915919048104</v>
      </c>
      <c r="BG30">
        <v>81.316784756331899</v>
      </c>
      <c r="BH30">
        <v>80.516593590177706</v>
      </c>
      <c r="BI30">
        <v>80.892926709257907</v>
      </c>
      <c r="BJ30">
        <v>82.082300657568197</v>
      </c>
      <c r="BK30">
        <v>82.941286221020107</v>
      </c>
      <c r="BL30">
        <v>81.338743664915398</v>
      </c>
      <c r="BM30">
        <v>81.5222371746504</v>
      </c>
      <c r="BN30">
        <v>80.581594989739699</v>
      </c>
      <c r="BO30">
        <v>82.0970875867541</v>
      </c>
      <c r="BP30">
        <v>83.981246204852198</v>
      </c>
      <c r="BQ30">
        <v>83.869972331362902</v>
      </c>
      <c r="BR30">
        <v>84.763718144985503</v>
      </c>
      <c r="BS30">
        <v>84.974990348852401</v>
      </c>
      <c r="BT30">
        <v>85.010677468769899</v>
      </c>
      <c r="BU30">
        <v>87.452513334803996</v>
      </c>
      <c r="BV30">
        <v>87.937051231171395</v>
      </c>
      <c r="BW30">
        <v>88.227351824039303</v>
      </c>
      <c r="BX30">
        <v>89.846365242593905</v>
      </c>
      <c r="BY30">
        <v>89.836168851258506</v>
      </c>
      <c r="BZ30">
        <v>92.348866525088795</v>
      </c>
      <c r="CA30">
        <v>92.542052306076499</v>
      </c>
      <c r="CB30">
        <v>92.502756510989201</v>
      </c>
      <c r="CC30">
        <v>95.233195170100799</v>
      </c>
      <c r="CD30">
        <v>93.965218575177801</v>
      </c>
      <c r="CE30">
        <v>95.752062287477699</v>
      </c>
      <c r="CF30">
        <v>96.142471545311395</v>
      </c>
      <c r="CG30">
        <v>94.744574948108806</v>
      </c>
      <c r="CH30">
        <v>96.014974353689794</v>
      </c>
      <c r="CI30">
        <v>97.662484455379797</v>
      </c>
      <c r="CJ30">
        <v>96.827989836353495</v>
      </c>
      <c r="CK30">
        <v>100.00885975644</v>
      </c>
      <c r="CL30">
        <v>99.389488979693596</v>
      </c>
      <c r="CM30">
        <v>100.149396644764</v>
      </c>
      <c r="CN30">
        <v>99.960270102446898</v>
      </c>
      <c r="CO30">
        <v>100.624885564956</v>
      </c>
      <c r="CP30">
        <v>102.360725557286</v>
      </c>
      <c r="CQ30">
        <v>102.604968942562</v>
      </c>
      <c r="CR30">
        <v>108.60839516324199</v>
      </c>
      <c r="CS30">
        <v>105.41653616543699</v>
      </c>
      <c r="CT30">
        <v>106.886427938967</v>
      </c>
      <c r="CU30">
        <v>108.125121464334</v>
      </c>
      <c r="CV30">
        <v>108.449355913273</v>
      </c>
      <c r="CW30">
        <v>112.128359548014</v>
      </c>
      <c r="CX30">
        <v>108.73851820229</v>
      </c>
      <c r="CY30">
        <v>113.146342644979</v>
      </c>
      <c r="CZ30">
        <v>107.095895061173</v>
      </c>
      <c r="DA30">
        <v>109.440633343458</v>
      </c>
      <c r="DB30">
        <v>108.550926453415</v>
      </c>
      <c r="DC30">
        <v>109.37150373242601</v>
      </c>
      <c r="DD30">
        <v>110.097551420575</v>
      </c>
      <c r="DE30">
        <v>108.332976911451</v>
      </c>
      <c r="DF30">
        <v>105.977374775181</v>
      </c>
      <c r="DG30">
        <v>92.136464826273098</v>
      </c>
      <c r="DH30">
        <v>82.552558677828699</v>
      </c>
      <c r="DI30">
        <v>68.347900028680499</v>
      </c>
      <c r="DJ30">
        <v>66.0262368924231</v>
      </c>
      <c r="DK30">
        <v>66.697158681079998</v>
      </c>
      <c r="DL30">
        <v>70.382265892370995</v>
      </c>
      <c r="DM30">
        <v>74.533753637759204</v>
      </c>
      <c r="DN30">
        <v>77.823673566194401</v>
      </c>
      <c r="DO30">
        <v>79.846586854896202</v>
      </c>
      <c r="DP30">
        <v>82.202346094732803</v>
      </c>
      <c r="DQ30">
        <v>85.601798309554596</v>
      </c>
      <c r="DR30">
        <v>88.659611740549195</v>
      </c>
      <c r="DS30">
        <v>91.3476660026719</v>
      </c>
      <c r="DT30">
        <v>91.912359478664101</v>
      </c>
      <c r="DU30">
        <v>95.233630784763605</v>
      </c>
      <c r="DV30">
        <v>95.219398782009705</v>
      </c>
      <c r="DW30">
        <v>95.901140714771202</v>
      </c>
      <c r="DX30">
        <v>99.111020897021007</v>
      </c>
      <c r="DY30">
        <v>100.594928071227</v>
      </c>
      <c r="DZ30">
        <v>99.730228819523305</v>
      </c>
      <c r="EA30">
        <v>102.3667661904</v>
      </c>
      <c r="EB30">
        <v>100.755897274067</v>
      </c>
      <c r="EC30">
        <v>100.88783145632399</v>
      </c>
      <c r="ED30">
        <v>102.087507685354</v>
      </c>
      <c r="EE30">
        <v>102.511874308198</v>
      </c>
      <c r="EF30">
        <v>105.599775016341</v>
      </c>
      <c r="EG30">
        <v>102.107501153558</v>
      </c>
      <c r="EH30">
        <v>105.82826283232799</v>
      </c>
      <c r="EI30">
        <v>94.750831925545498</v>
      </c>
      <c r="EJ30">
        <v>88.079098179616395</v>
      </c>
      <c r="EK30">
        <v>93.057525012750503</v>
      </c>
      <c r="EL30">
        <v>99.225134137627293</v>
      </c>
      <c r="EM30">
        <v>100.880463065879</v>
      </c>
      <c r="EN30">
        <v>101.19634043564599</v>
      </c>
      <c r="EO30">
        <v>104.326751093889</v>
      </c>
      <c r="EP30">
        <v>101.32986572402</v>
      </c>
      <c r="EQ30">
        <v>99.113487295111796</v>
      </c>
      <c r="ER30">
        <v>99.9560578474495</v>
      </c>
      <c r="ES30">
        <v>99.3270166019893</v>
      </c>
      <c r="ET30">
        <v>100.83975882611099</v>
      </c>
      <c r="EU30">
        <v>99.9196571844126</v>
      </c>
      <c r="EV30">
        <v>101.479984128645</v>
      </c>
      <c r="EW30">
        <v>101.156249465172</v>
      </c>
      <c r="EX30">
        <v>99.813740451988593</v>
      </c>
      <c r="EY30">
        <v>99.256597497180096</v>
      </c>
      <c r="EZ30">
        <v>98.022940607646703</v>
      </c>
      <c r="FA30">
        <v>96.2640357782129</v>
      </c>
      <c r="FB30">
        <v>93.454081124066704</v>
      </c>
      <c r="FC30">
        <v>92.788861250100396</v>
      </c>
      <c r="FD30">
        <v>92.921346502273593</v>
      </c>
      <c r="FE30">
        <v>94.762992665179098</v>
      </c>
      <c r="FF30">
        <v>93.538771681985807</v>
      </c>
      <c r="FG30">
        <v>95.375382442017795</v>
      </c>
      <c r="FH30">
        <v>94.914238335024606</v>
      </c>
      <c r="FI30">
        <v>97.654768578874894</v>
      </c>
      <c r="FJ30">
        <v>98.473416251027999</v>
      </c>
      <c r="FK30">
        <v>95.299859399622093</v>
      </c>
      <c r="FL30">
        <v>100.169577928243</v>
      </c>
      <c r="FM30">
        <v>96.958855650286296</v>
      </c>
      <c r="FN30">
        <v>97.428281222474794</v>
      </c>
      <c r="FO30">
        <v>96.946896304860701</v>
      </c>
      <c r="FP30">
        <v>97.122844699542</v>
      </c>
      <c r="FQ30">
        <v>94.811961729988298</v>
      </c>
      <c r="FR30">
        <v>99.224865611811495</v>
      </c>
      <c r="FS30">
        <v>96.176450734154002</v>
      </c>
      <c r="FT30">
        <v>96.602155107944498</v>
      </c>
      <c r="FU30">
        <v>96.838603103487799</v>
      </c>
      <c r="FV30">
        <v>96.246751077705099</v>
      </c>
      <c r="FW30">
        <v>98.399338220146404</v>
      </c>
      <c r="FX30">
        <v>98.537461007548501</v>
      </c>
      <c r="FY30">
        <v>99.340281563662003</v>
      </c>
      <c r="FZ30">
        <v>101.662069619908</v>
      </c>
      <c r="GA30">
        <v>98.482563668960793</v>
      </c>
      <c r="GB30">
        <v>102.85666059431701</v>
      </c>
      <c r="GC30">
        <v>108.545489881124</v>
      </c>
      <c r="GD30">
        <v>99.816443503018107</v>
      </c>
      <c r="GE30">
        <v>101.170367246045</v>
      </c>
      <c r="GF30">
        <v>101.526095743981</v>
      </c>
      <c r="GG30">
        <v>98.362296876206202</v>
      </c>
      <c r="GH30">
        <v>98.6307669085719</v>
      </c>
      <c r="GI30">
        <v>100.238684951061</v>
      </c>
      <c r="GJ30">
        <v>98.781658157332302</v>
      </c>
      <c r="GK30">
        <v>101.325754355572</v>
      </c>
      <c r="GL30">
        <v>101.555371318208</v>
      </c>
      <c r="GM30">
        <v>101.17752971006099</v>
      </c>
      <c r="GN30">
        <v>99.989188382382807</v>
      </c>
      <c r="GO30">
        <v>101.609176807621</v>
      </c>
      <c r="GP30">
        <v>100.522254655673</v>
      </c>
      <c r="GQ30">
        <v>101.47657038346701</v>
      </c>
      <c r="GR30">
        <v>100.201142271078</v>
      </c>
      <c r="GS30">
        <v>101.364408251958</v>
      </c>
      <c r="GT30">
        <v>104.299832599808</v>
      </c>
      <c r="GU30">
        <v>101.766665336625</v>
      </c>
      <c r="GV30">
        <v>101.900750362268</v>
      </c>
      <c r="GW30">
        <v>105.161509258454</v>
      </c>
      <c r="GX30">
        <v>103.746088947743</v>
      </c>
      <c r="GY30">
        <v>104.70044495014599</v>
      </c>
      <c r="GZ30">
        <v>105.405518872977</v>
      </c>
      <c r="HA30">
        <v>106.618089650117</v>
      </c>
      <c r="HB30">
        <v>110.14878033625099</v>
      </c>
      <c r="HC30">
        <v>108.695758060877</v>
      </c>
      <c r="HD30">
        <v>105.94516034007</v>
      </c>
      <c r="HE30">
        <v>109.200289968699</v>
      </c>
      <c r="HF30">
        <v>109.045908236966</v>
      </c>
      <c r="HG30">
        <v>109.998761291035</v>
      </c>
      <c r="HH30">
        <v>111.604112760329</v>
      </c>
      <c r="HI30">
        <v>109.035992674341</v>
      </c>
      <c r="HJ30">
        <v>108.91429954680601</v>
      </c>
      <c r="HK30">
        <v>113.64405522218</v>
      </c>
      <c r="HL30">
        <v>111.589416455331</v>
      </c>
      <c r="HM30">
        <v>116.49427387501601</v>
      </c>
      <c r="HN30">
        <v>111.840654633152</v>
      </c>
      <c r="HO30">
        <v>112.08349108325299</v>
      </c>
      <c r="HP30">
        <v>114.80261066171499</v>
      </c>
      <c r="HQ30">
        <v>112.45871688323901</v>
      </c>
      <c r="HR30">
        <v>112.071154977262</v>
      </c>
      <c r="HS30">
        <v>111.77284371703099</v>
      </c>
      <c r="HT30">
        <v>112.961494660152</v>
      </c>
      <c r="HU30">
        <v>109.23991338893499</v>
      </c>
      <c r="HV30">
        <v>113.26095415502699</v>
      </c>
      <c r="HW30">
        <v>110.585299689015</v>
      </c>
      <c r="HX30">
        <v>111.327004949784</v>
      </c>
      <c r="HY30">
        <v>109.365517898943</v>
      </c>
      <c r="HZ30">
        <v>111.19807853970801</v>
      </c>
      <c r="IA30">
        <v>111.341986171806</v>
      </c>
      <c r="IB30">
        <v>110.87596081384901</v>
      </c>
      <c r="IC30">
        <v>107.391679289271</v>
      </c>
      <c r="ID30">
        <v>112.286093907094</v>
      </c>
      <c r="IE30">
        <v>112.783368369595</v>
      </c>
      <c r="IF30">
        <v>111.619564696227</v>
      </c>
      <c r="IG30">
        <v>112.494898600699</v>
      </c>
      <c r="IH30">
        <v>110.232476611248</v>
      </c>
      <c r="II30">
        <v>107.892073988351</v>
      </c>
      <c r="IJ30">
        <v>109.79700881576601</v>
      </c>
      <c r="IK30">
        <v>107.308937555857</v>
      </c>
      <c r="IL30">
        <v>109.45419201821301</v>
      </c>
      <c r="IM30">
        <v>106.925532447054</v>
      </c>
      <c r="IN30">
        <v>90.677666812844606</v>
      </c>
      <c r="IO30">
        <v>84.835850530936995</v>
      </c>
      <c r="IP30">
        <v>88.133970661203406</v>
      </c>
      <c r="IQ30">
        <v>94.421372823030893</v>
      </c>
      <c r="IR30">
        <v>100.644897847251</v>
      </c>
      <c r="IS30">
        <v>106.97869962516999</v>
      </c>
      <c r="IT30">
        <v>110.613371635321</v>
      </c>
      <c r="IU30">
        <v>112.769017014612</v>
      </c>
      <c r="IV30">
        <v>112.443867416495</v>
      </c>
      <c r="IW30">
        <v>116.174831176936</v>
      </c>
      <c r="IX30">
        <v>109.939899887859</v>
      </c>
      <c r="IY30">
        <v>114.738098756797</v>
      </c>
      <c r="IZ30">
        <v>115.58173387972199</v>
      </c>
      <c r="JA30">
        <v>115.793931918935</v>
      </c>
      <c r="JB30">
        <v>116.251142625331</v>
      </c>
      <c r="JC30">
        <v>117.287221913859</v>
      </c>
      <c r="JD30">
        <v>114.548190064807</v>
      </c>
      <c r="JE30">
        <v>109.048949903942</v>
      </c>
      <c r="JF30">
        <v>108.587425274494</v>
      </c>
      <c r="JG30">
        <v>116.543134604659</v>
      </c>
      <c r="JH30">
        <v>115.502773439503</v>
      </c>
      <c r="JI30">
        <v>114.78913918294199</v>
      </c>
      <c r="JJ30">
        <v>116.455782267564</v>
      </c>
      <c r="JK30">
        <v>117.154404469532</v>
      </c>
      <c r="JL30">
        <v>110.13771455321201</v>
      </c>
    </row>
    <row r="31" spans="1:272">
      <c r="A31" t="s">
        <v>3733</v>
      </c>
      <c r="B31" t="s">
        <v>3756</v>
      </c>
      <c r="C31">
        <v>1487.57308301537</v>
      </c>
      <c r="E31">
        <v>45.720207934350498</v>
      </c>
      <c r="F31">
        <v>46.400085250798099</v>
      </c>
      <c r="G31">
        <v>44.567331982899098</v>
      </c>
      <c r="H31">
        <v>45.522020552557798</v>
      </c>
      <c r="I31">
        <v>48.010053641076603</v>
      </c>
      <c r="J31">
        <v>47.105190988746998</v>
      </c>
      <c r="K31">
        <v>47.702964305158403</v>
      </c>
      <c r="L31">
        <v>48.908627022957297</v>
      </c>
      <c r="M31">
        <v>48.605220912522398</v>
      </c>
      <c r="N31">
        <v>49.252233725609599</v>
      </c>
      <c r="O31">
        <v>48.014768994873101</v>
      </c>
      <c r="P31">
        <v>47.7126080906379</v>
      </c>
      <c r="Q31">
        <v>47.4254625766063</v>
      </c>
      <c r="R31">
        <v>48.286494937428799</v>
      </c>
      <c r="S31">
        <v>45.593494560975799</v>
      </c>
      <c r="T31">
        <v>44.550198476279803</v>
      </c>
      <c r="U31">
        <v>44.894189250122601</v>
      </c>
      <c r="V31">
        <v>44.640908405056997</v>
      </c>
      <c r="W31">
        <v>43.4886247647948</v>
      </c>
      <c r="X31">
        <v>44.592340470571003</v>
      </c>
      <c r="Y31">
        <v>43.347983388881303</v>
      </c>
      <c r="Z31">
        <v>45.149943248220197</v>
      </c>
      <c r="AA31">
        <v>44.468374089160598</v>
      </c>
      <c r="AB31">
        <v>44.707092623314303</v>
      </c>
      <c r="AC31">
        <v>46.886135152967299</v>
      </c>
      <c r="AD31">
        <v>46.587712129016097</v>
      </c>
      <c r="AE31">
        <v>47.802662018124401</v>
      </c>
      <c r="AF31">
        <v>49.042044983041002</v>
      </c>
      <c r="AG31">
        <v>48.729639151599699</v>
      </c>
      <c r="AH31">
        <v>48.964659185475902</v>
      </c>
      <c r="AI31">
        <v>50.794926981237602</v>
      </c>
      <c r="AJ31">
        <v>50.927749543241902</v>
      </c>
      <c r="AK31">
        <v>51.032508692124303</v>
      </c>
      <c r="AL31">
        <v>50.941445455247802</v>
      </c>
      <c r="AM31">
        <v>52.763246592309997</v>
      </c>
      <c r="AN31">
        <v>51.711476517106902</v>
      </c>
      <c r="AO31">
        <v>54.898273159987902</v>
      </c>
      <c r="AP31">
        <v>54.732763585594597</v>
      </c>
      <c r="AQ31">
        <v>55.505898669346699</v>
      </c>
      <c r="AR31">
        <v>55.425239581540602</v>
      </c>
      <c r="AS31">
        <v>54.1351568992864</v>
      </c>
      <c r="AT31">
        <v>56.1343306801651</v>
      </c>
      <c r="AU31">
        <v>56.052848782086599</v>
      </c>
      <c r="AV31">
        <v>56.722824746371799</v>
      </c>
      <c r="AW31">
        <v>58.672377266636801</v>
      </c>
      <c r="AX31">
        <v>59.723244257968801</v>
      </c>
      <c r="AY31">
        <v>60.404981800080002</v>
      </c>
      <c r="AZ31">
        <v>62.715575339869801</v>
      </c>
      <c r="BA31">
        <v>63.8554557323897</v>
      </c>
      <c r="BB31">
        <v>63.704686503993599</v>
      </c>
      <c r="BC31">
        <v>64.569195166943103</v>
      </c>
      <c r="BD31">
        <v>65.165780957547497</v>
      </c>
      <c r="BE31">
        <v>66.811578666053407</v>
      </c>
      <c r="BF31">
        <v>66.262274464000598</v>
      </c>
      <c r="BG31">
        <v>66.241660361967504</v>
      </c>
      <c r="BH31">
        <v>65.748688239712905</v>
      </c>
      <c r="BI31">
        <v>65.680818861982701</v>
      </c>
      <c r="BJ31">
        <v>66.6996100817843</v>
      </c>
      <c r="BK31">
        <v>66.602549792329697</v>
      </c>
      <c r="BL31">
        <v>67.917301109371394</v>
      </c>
      <c r="BM31">
        <v>68.7585455271619</v>
      </c>
      <c r="BN31">
        <v>68.295079814720694</v>
      </c>
      <c r="BO31">
        <v>67.564094462010701</v>
      </c>
      <c r="BP31">
        <v>68.411670218223307</v>
      </c>
      <c r="BQ31">
        <v>72.484701125689398</v>
      </c>
      <c r="BR31">
        <v>70.466855270714603</v>
      </c>
      <c r="BS31">
        <v>71.086212907474007</v>
      </c>
      <c r="BT31">
        <v>73.190818699707094</v>
      </c>
      <c r="BU31">
        <v>73.3940635916628</v>
      </c>
      <c r="BV31">
        <v>75.897039261412502</v>
      </c>
      <c r="BW31">
        <v>76.025154688260102</v>
      </c>
      <c r="BX31">
        <v>77.077964314869106</v>
      </c>
      <c r="BY31">
        <v>77.370479279591905</v>
      </c>
      <c r="BZ31">
        <v>77.470480510529896</v>
      </c>
      <c r="CA31">
        <v>78.012137731924398</v>
      </c>
      <c r="CB31">
        <v>77.624539566134104</v>
      </c>
      <c r="CC31">
        <v>79.131364308657794</v>
      </c>
      <c r="CD31">
        <v>79.546030287418105</v>
      </c>
      <c r="CE31">
        <v>79.865980914710903</v>
      </c>
      <c r="CF31">
        <v>81.5262530336461</v>
      </c>
      <c r="CG31">
        <v>83.177173952167905</v>
      </c>
      <c r="CH31">
        <v>81.120684051770496</v>
      </c>
      <c r="CI31">
        <v>84.580025581184103</v>
      </c>
      <c r="CJ31">
        <v>83.3439532447061</v>
      </c>
      <c r="CK31">
        <v>85.000243655227393</v>
      </c>
      <c r="CL31">
        <v>85.3305168030451</v>
      </c>
      <c r="CM31">
        <v>85.070377438803007</v>
      </c>
      <c r="CN31">
        <v>85.219990466197203</v>
      </c>
      <c r="CO31">
        <v>84.910571718776296</v>
      </c>
      <c r="CP31">
        <v>87.066145748611305</v>
      </c>
      <c r="CQ31">
        <v>88.089381030416803</v>
      </c>
      <c r="CR31">
        <v>88.381818543043394</v>
      </c>
      <c r="CS31">
        <v>87.434810235189801</v>
      </c>
      <c r="CT31">
        <v>91.223573761738507</v>
      </c>
      <c r="CU31">
        <v>90.704429442242997</v>
      </c>
      <c r="CV31">
        <v>91.318404004094404</v>
      </c>
      <c r="CW31">
        <v>93.515889577486902</v>
      </c>
      <c r="CX31">
        <v>92.497364065576704</v>
      </c>
      <c r="CY31">
        <v>92.039868725363107</v>
      </c>
      <c r="CZ31">
        <v>94.328897500842999</v>
      </c>
      <c r="DA31">
        <v>92.995942412374006</v>
      </c>
      <c r="DB31">
        <v>88.897179142211002</v>
      </c>
      <c r="DC31">
        <v>93.605396036054401</v>
      </c>
      <c r="DD31">
        <v>92.916078779425703</v>
      </c>
      <c r="DE31">
        <v>91.181443363274397</v>
      </c>
      <c r="DF31">
        <v>93.508371103066594</v>
      </c>
      <c r="DG31">
        <v>83.284802004848601</v>
      </c>
      <c r="DH31">
        <v>76.104781857746801</v>
      </c>
      <c r="DI31">
        <v>74.869550531174397</v>
      </c>
      <c r="DJ31">
        <v>76.280877874742302</v>
      </c>
      <c r="DK31">
        <v>78.039824872318107</v>
      </c>
      <c r="DL31">
        <v>81.176135579822301</v>
      </c>
      <c r="DM31">
        <v>79.803401334804093</v>
      </c>
      <c r="DN31">
        <v>83.049452025481799</v>
      </c>
      <c r="DO31">
        <v>84.225187809281607</v>
      </c>
      <c r="DP31">
        <v>83.327340947190194</v>
      </c>
      <c r="DQ31">
        <v>87.874676696853697</v>
      </c>
      <c r="DR31">
        <v>87.955395202129793</v>
      </c>
      <c r="DS31">
        <v>90.776613818600197</v>
      </c>
      <c r="DT31">
        <v>92.228764224467298</v>
      </c>
      <c r="DU31">
        <v>93.226228042607303</v>
      </c>
      <c r="DV31">
        <v>92.920368230325295</v>
      </c>
      <c r="DW31">
        <v>95.477363096355106</v>
      </c>
      <c r="DX31">
        <v>97.102471197272806</v>
      </c>
      <c r="DY31">
        <v>101.151130937349</v>
      </c>
      <c r="DZ31">
        <v>102.453252082763</v>
      </c>
      <c r="EA31">
        <v>102.054353486338</v>
      </c>
      <c r="EB31">
        <v>103.400685571257</v>
      </c>
      <c r="EC31">
        <v>101.67552009320001</v>
      </c>
      <c r="ED31">
        <v>104.24807117543099</v>
      </c>
      <c r="EE31">
        <v>103.02824393451201</v>
      </c>
      <c r="EF31">
        <v>103.262312152589</v>
      </c>
      <c r="EG31">
        <v>109.747477706099</v>
      </c>
      <c r="EH31">
        <v>107.85750279377601</v>
      </c>
      <c r="EI31">
        <v>107.78962095031601</v>
      </c>
      <c r="EJ31">
        <v>103.87098004368301</v>
      </c>
      <c r="EK31">
        <v>106.39459436732901</v>
      </c>
      <c r="EL31">
        <v>105.215503320471</v>
      </c>
      <c r="EM31">
        <v>109.007566316188</v>
      </c>
      <c r="EN31">
        <v>108.04496827744499</v>
      </c>
      <c r="EO31">
        <v>103.847483277298</v>
      </c>
      <c r="EP31">
        <v>107.591758166649</v>
      </c>
      <c r="EQ31">
        <v>103.469898579041</v>
      </c>
      <c r="ER31">
        <v>106.827580142145</v>
      </c>
      <c r="ES31">
        <v>109.629669024889</v>
      </c>
      <c r="ET31">
        <v>108.758482480637</v>
      </c>
      <c r="EU31">
        <v>104.590879555849</v>
      </c>
      <c r="EV31">
        <v>105.08328858347799</v>
      </c>
      <c r="EW31">
        <v>108.26399803080901</v>
      </c>
      <c r="EX31">
        <v>107.492116435621</v>
      </c>
      <c r="EY31">
        <v>105.253047160254</v>
      </c>
      <c r="EZ31">
        <v>106.37319734889201</v>
      </c>
      <c r="FA31">
        <v>110.25005951648799</v>
      </c>
      <c r="FB31">
        <v>106.827663340933</v>
      </c>
      <c r="FC31">
        <v>109.916591225921</v>
      </c>
      <c r="FD31">
        <v>109.259000743736</v>
      </c>
      <c r="FE31">
        <v>110.06350982640301</v>
      </c>
      <c r="FF31">
        <v>109.830871603896</v>
      </c>
      <c r="FG31">
        <v>110.02301019824399</v>
      </c>
      <c r="FH31">
        <v>110.86360567659899</v>
      </c>
      <c r="FI31">
        <v>113.782200036739</v>
      </c>
      <c r="FJ31">
        <v>110.956591245905</v>
      </c>
      <c r="FK31">
        <v>110.458507073368</v>
      </c>
      <c r="FL31">
        <v>112.718524049846</v>
      </c>
      <c r="FM31">
        <v>110.560906888863</v>
      </c>
      <c r="FN31">
        <v>114.441543252844</v>
      </c>
      <c r="FO31">
        <v>112.89301894214699</v>
      </c>
      <c r="FP31">
        <v>112.129012182644</v>
      </c>
      <c r="FQ31">
        <v>113.244732771635</v>
      </c>
      <c r="FR31">
        <v>112.97808454504199</v>
      </c>
      <c r="FS31">
        <v>115.606476344757</v>
      </c>
      <c r="FT31">
        <v>115.534761571799</v>
      </c>
      <c r="FU31">
        <v>114.668021832042</v>
      </c>
      <c r="FV31">
        <v>114.73371871776401</v>
      </c>
      <c r="FW31">
        <v>114.136868597304</v>
      </c>
      <c r="FX31">
        <v>117.59605620823</v>
      </c>
      <c r="FY31">
        <v>114.96467891611201</v>
      </c>
      <c r="FZ31">
        <v>116.998071474878</v>
      </c>
      <c r="GA31">
        <v>115.327755944616</v>
      </c>
      <c r="GB31">
        <v>117.133694210378</v>
      </c>
      <c r="GC31">
        <v>119.116366833143</v>
      </c>
      <c r="GD31">
        <v>119.098739331353</v>
      </c>
      <c r="GE31">
        <v>118.611149126548</v>
      </c>
      <c r="GF31">
        <v>115.587982373055</v>
      </c>
      <c r="GG31">
        <v>113.513700707373</v>
      </c>
      <c r="GH31">
        <v>114.820807225907</v>
      </c>
      <c r="GI31">
        <v>117.48253371434301</v>
      </c>
      <c r="GJ31">
        <v>112.81095796164</v>
      </c>
      <c r="GK31">
        <v>114.40905350898601</v>
      </c>
      <c r="GL31">
        <v>116.991708202227</v>
      </c>
      <c r="GM31">
        <v>115.715679221329</v>
      </c>
      <c r="GN31">
        <v>114.797539738388</v>
      </c>
      <c r="GO31">
        <v>113.60766730935499</v>
      </c>
      <c r="GP31">
        <v>113.493957558752</v>
      </c>
      <c r="GQ31">
        <v>113.642127824322</v>
      </c>
      <c r="GR31">
        <v>116.51289845610501</v>
      </c>
      <c r="GS31">
        <v>116.913934779586</v>
      </c>
      <c r="GT31">
        <v>119.721795937363</v>
      </c>
      <c r="GU31">
        <v>117.20097714032499</v>
      </c>
      <c r="GV31">
        <v>117.15364064310501</v>
      </c>
      <c r="GW31">
        <v>114.697169902422</v>
      </c>
      <c r="GX31">
        <v>117.385524299057</v>
      </c>
      <c r="GY31">
        <v>120.95423427223901</v>
      </c>
      <c r="GZ31">
        <v>122.057238221384</v>
      </c>
      <c r="HA31">
        <v>121.725480497456</v>
      </c>
      <c r="HB31">
        <v>120.183807710956</v>
      </c>
      <c r="HC31">
        <v>123.372297984922</v>
      </c>
      <c r="HD31">
        <v>124.722041675406</v>
      </c>
      <c r="HE31">
        <v>121.121861268464</v>
      </c>
      <c r="HF31">
        <v>128.80497376822001</v>
      </c>
      <c r="HG31">
        <v>126.48272072203601</v>
      </c>
      <c r="HH31">
        <v>126.244998410474</v>
      </c>
      <c r="HI31">
        <v>131.69159300547599</v>
      </c>
      <c r="HJ31">
        <v>119.981495292457</v>
      </c>
      <c r="HK31">
        <v>127.515358298328</v>
      </c>
      <c r="HL31">
        <v>127.744237128159</v>
      </c>
      <c r="HM31">
        <v>127.274213642361</v>
      </c>
      <c r="HN31">
        <v>126.69020370807399</v>
      </c>
      <c r="HO31">
        <v>128.630570512101</v>
      </c>
      <c r="HP31">
        <v>127.089904319482</v>
      </c>
      <c r="HQ31">
        <v>131.16640661479201</v>
      </c>
      <c r="HR31">
        <v>129.24401263786399</v>
      </c>
      <c r="HS31">
        <v>130.414625659389</v>
      </c>
      <c r="HT31">
        <v>132.27806141148599</v>
      </c>
      <c r="HU31">
        <v>128.93262716330199</v>
      </c>
      <c r="HV31">
        <v>134.67145432586699</v>
      </c>
      <c r="HW31">
        <v>128.443788105793</v>
      </c>
      <c r="HX31">
        <v>124.756762745285</v>
      </c>
      <c r="HY31">
        <v>125.16103108265</v>
      </c>
      <c r="HZ31">
        <v>124.415058498346</v>
      </c>
      <c r="IA31">
        <v>125.809789209193</v>
      </c>
      <c r="IB31">
        <v>126.43559122400301</v>
      </c>
      <c r="IC31">
        <v>128.70174299063299</v>
      </c>
      <c r="ID31">
        <v>125.419992548975</v>
      </c>
      <c r="IE31">
        <v>126.77008293563</v>
      </c>
      <c r="IF31">
        <v>128.226013955811</v>
      </c>
      <c r="IG31">
        <v>124.796643489522</v>
      </c>
      <c r="IH31">
        <v>129.960718753648</v>
      </c>
      <c r="II31">
        <v>128.37747482226899</v>
      </c>
      <c r="IJ31">
        <v>129.333102715145</v>
      </c>
      <c r="IK31">
        <v>126.07846409355299</v>
      </c>
      <c r="IL31">
        <v>128.19396499974201</v>
      </c>
      <c r="IM31">
        <v>130.66272212658299</v>
      </c>
      <c r="IN31">
        <v>119.69294542903</v>
      </c>
      <c r="IO31">
        <v>119.797454069404</v>
      </c>
      <c r="IP31">
        <v>123.009191100316</v>
      </c>
      <c r="IQ31">
        <v>127.12497561354201</v>
      </c>
      <c r="IR31">
        <v>130.864209358441</v>
      </c>
      <c r="IS31">
        <v>137.50667235524199</v>
      </c>
      <c r="IT31">
        <v>133.752452922646</v>
      </c>
      <c r="IU31">
        <v>135.387685221266</v>
      </c>
      <c r="IV31">
        <v>140.696332496618</v>
      </c>
      <c r="IW31">
        <v>144.48777812881801</v>
      </c>
      <c r="IX31">
        <v>142.28448946277501</v>
      </c>
      <c r="IY31">
        <v>146.77087081990899</v>
      </c>
      <c r="IZ31">
        <v>141.30704731962899</v>
      </c>
      <c r="JA31">
        <v>142.578788143205</v>
      </c>
      <c r="JB31">
        <v>143.03542450396401</v>
      </c>
      <c r="JC31">
        <v>141.81033953383101</v>
      </c>
      <c r="JD31">
        <v>144.29005805303601</v>
      </c>
      <c r="JE31">
        <v>143.011219836523</v>
      </c>
      <c r="JF31">
        <v>143.115990178397</v>
      </c>
      <c r="JG31">
        <v>149.524919216005</v>
      </c>
      <c r="JH31">
        <v>150.11528421327199</v>
      </c>
      <c r="JI31">
        <v>151.68915187500801</v>
      </c>
      <c r="JJ31">
        <v>150.84492633991201</v>
      </c>
      <c r="JK31">
        <v>141.76886985830501</v>
      </c>
      <c r="JL31">
        <v>141.56649335691401</v>
      </c>
    </row>
    <row r="32" spans="1:272">
      <c r="A32" t="s">
        <v>3735</v>
      </c>
      <c r="B32" t="s">
        <v>3757</v>
      </c>
      <c r="C32">
        <v>1789.6637713750599</v>
      </c>
      <c r="E32">
        <v>72.217630046201705</v>
      </c>
      <c r="F32">
        <v>73.745212341921103</v>
      </c>
      <c r="G32">
        <v>72.963101876419103</v>
      </c>
      <c r="H32">
        <v>73.367070051186005</v>
      </c>
      <c r="I32">
        <v>75.867537926597606</v>
      </c>
      <c r="J32">
        <v>74.394824735268699</v>
      </c>
      <c r="K32">
        <v>75.427214810364802</v>
      </c>
      <c r="L32">
        <v>76.334351637405007</v>
      </c>
      <c r="M32">
        <v>76.758045844921895</v>
      </c>
      <c r="N32">
        <v>76.832007584506499</v>
      </c>
      <c r="O32">
        <v>77.641689058864799</v>
      </c>
      <c r="P32">
        <v>77.8597825101659</v>
      </c>
      <c r="Q32">
        <v>78.667909675147399</v>
      </c>
      <c r="R32">
        <v>77.219532921414896</v>
      </c>
      <c r="S32">
        <v>76.401287739460102</v>
      </c>
      <c r="T32">
        <v>76.798799279707097</v>
      </c>
      <c r="U32">
        <v>76.916758832772899</v>
      </c>
      <c r="V32">
        <v>76.276098776461893</v>
      </c>
      <c r="W32">
        <v>75.453237546804601</v>
      </c>
      <c r="X32">
        <v>76.032063645598399</v>
      </c>
      <c r="Y32">
        <v>75.578004830025094</v>
      </c>
      <c r="Z32">
        <v>76.302251713063598</v>
      </c>
      <c r="AA32">
        <v>76.673432965956394</v>
      </c>
      <c r="AB32">
        <v>75.835103326763601</v>
      </c>
      <c r="AC32">
        <v>76.735968162199896</v>
      </c>
      <c r="AD32">
        <v>77.707445064214198</v>
      </c>
      <c r="AE32">
        <v>78.549526038807301</v>
      </c>
      <c r="AF32">
        <v>78.342615471453996</v>
      </c>
      <c r="AG32">
        <v>77.9690050619255</v>
      </c>
      <c r="AH32">
        <v>78.3477588001372</v>
      </c>
      <c r="AI32">
        <v>78.215320925550003</v>
      </c>
      <c r="AJ32">
        <v>78.913139688794104</v>
      </c>
      <c r="AK32">
        <v>78.924035346326704</v>
      </c>
      <c r="AL32">
        <v>79.255194877158601</v>
      </c>
      <c r="AM32">
        <v>80.024600243516105</v>
      </c>
      <c r="AN32">
        <v>77.829313751314601</v>
      </c>
      <c r="AO32">
        <v>78.542438763116195</v>
      </c>
      <c r="AP32">
        <v>78.061932992919694</v>
      </c>
      <c r="AQ32">
        <v>78.626890262667501</v>
      </c>
      <c r="AR32">
        <v>79.198252544498402</v>
      </c>
      <c r="AS32">
        <v>79.993151412808899</v>
      </c>
      <c r="AT32">
        <v>77.285696759498506</v>
      </c>
      <c r="AU32">
        <v>79.135367097837801</v>
      </c>
      <c r="AV32">
        <v>79.143397406975495</v>
      </c>
      <c r="AW32">
        <v>81.671113828879001</v>
      </c>
      <c r="AX32">
        <v>82.407225028798194</v>
      </c>
      <c r="AY32">
        <v>81.642014933914695</v>
      </c>
      <c r="AZ32">
        <v>82.119916517860901</v>
      </c>
      <c r="BA32">
        <v>81.884228247028702</v>
      </c>
      <c r="BB32">
        <v>84.604152760197906</v>
      </c>
      <c r="BC32">
        <v>84.754281243273098</v>
      </c>
      <c r="BD32">
        <v>87.200924845028695</v>
      </c>
      <c r="BE32">
        <v>86.593630006883998</v>
      </c>
      <c r="BF32">
        <v>88.281493559592803</v>
      </c>
      <c r="BG32">
        <v>86.967544178641802</v>
      </c>
      <c r="BH32">
        <v>85.464817304896897</v>
      </c>
      <c r="BI32">
        <v>86.204094381012595</v>
      </c>
      <c r="BJ32">
        <v>86.466289947245002</v>
      </c>
      <c r="BK32">
        <v>86.762314373351302</v>
      </c>
      <c r="BL32">
        <v>87.132956008352096</v>
      </c>
      <c r="BM32">
        <v>88.071652718275004</v>
      </c>
      <c r="BN32">
        <v>88.299767902774803</v>
      </c>
      <c r="BO32">
        <v>87.540876097971093</v>
      </c>
      <c r="BP32">
        <v>90.796863307027806</v>
      </c>
      <c r="BQ32">
        <v>89.757798885686299</v>
      </c>
      <c r="BR32">
        <v>89.609808935403095</v>
      </c>
      <c r="BS32">
        <v>89.031348633720995</v>
      </c>
      <c r="BT32">
        <v>90.5409476031992</v>
      </c>
      <c r="BU32">
        <v>91.755675107929406</v>
      </c>
      <c r="BV32">
        <v>93.183558952925296</v>
      </c>
      <c r="BW32">
        <v>91.0626500765961</v>
      </c>
      <c r="BX32">
        <v>95.970852822524904</v>
      </c>
      <c r="BY32">
        <v>94.391403493541304</v>
      </c>
      <c r="BZ32">
        <v>94.472590980199499</v>
      </c>
      <c r="CA32">
        <v>95.497829427007503</v>
      </c>
      <c r="CB32">
        <v>94.318204249242697</v>
      </c>
      <c r="CC32">
        <v>94.596943877988096</v>
      </c>
      <c r="CD32">
        <v>96.724953709313894</v>
      </c>
      <c r="CE32">
        <v>95.516496773502695</v>
      </c>
      <c r="CF32">
        <v>95.661979970618702</v>
      </c>
      <c r="CG32">
        <v>96.604764411558406</v>
      </c>
      <c r="CH32">
        <v>97.143769431297798</v>
      </c>
      <c r="CI32">
        <v>99.119708356322107</v>
      </c>
      <c r="CJ32">
        <v>100.930154974201</v>
      </c>
      <c r="CK32">
        <v>100.268514064451</v>
      </c>
      <c r="CL32">
        <v>99.781483957751703</v>
      </c>
      <c r="CM32">
        <v>101.69975267399001</v>
      </c>
      <c r="CN32">
        <v>100.20047423716299</v>
      </c>
      <c r="CO32">
        <v>101.091527192131</v>
      </c>
      <c r="CP32">
        <v>101.885443563303</v>
      </c>
      <c r="CQ32">
        <v>101.26962841466801</v>
      </c>
      <c r="CR32">
        <v>102.205503695771</v>
      </c>
      <c r="CS32">
        <v>101.682323909904</v>
      </c>
      <c r="CT32">
        <v>101.8333420622</v>
      </c>
      <c r="CU32">
        <v>103.738522679944</v>
      </c>
      <c r="CV32">
        <v>102.193703774835</v>
      </c>
      <c r="CW32">
        <v>105.08012043459701</v>
      </c>
      <c r="CX32">
        <v>106.237779768236</v>
      </c>
      <c r="CY32">
        <v>103.32674090848001</v>
      </c>
      <c r="CZ32">
        <v>105.65503938835499</v>
      </c>
      <c r="DA32">
        <v>105.210399808698</v>
      </c>
      <c r="DB32">
        <v>104.20090355013301</v>
      </c>
      <c r="DC32">
        <v>104.89787945682301</v>
      </c>
      <c r="DD32">
        <v>104.08744519695701</v>
      </c>
      <c r="DE32">
        <v>103.642483188387</v>
      </c>
      <c r="DF32">
        <v>102.070817958641</v>
      </c>
      <c r="DG32">
        <v>98.214692308363297</v>
      </c>
      <c r="DH32">
        <v>89.860919133876294</v>
      </c>
      <c r="DI32">
        <v>88.007628635493106</v>
      </c>
      <c r="DJ32">
        <v>90.993621702215705</v>
      </c>
      <c r="DK32">
        <v>90.213876934541105</v>
      </c>
      <c r="DL32">
        <v>88.130291196489793</v>
      </c>
      <c r="DM32">
        <v>86.587096007425103</v>
      </c>
      <c r="DN32">
        <v>88.657991683336405</v>
      </c>
      <c r="DO32">
        <v>92.160449426911597</v>
      </c>
      <c r="DP32">
        <v>91.400871917778602</v>
      </c>
      <c r="DQ32">
        <v>92.402087464683206</v>
      </c>
      <c r="DR32">
        <v>93.519509362851394</v>
      </c>
      <c r="DS32">
        <v>93.829703634710896</v>
      </c>
      <c r="DT32">
        <v>94.172092399148198</v>
      </c>
      <c r="DU32">
        <v>95.715204342148994</v>
      </c>
      <c r="DV32">
        <v>96.176793266337498</v>
      </c>
      <c r="DW32">
        <v>98.027599233601507</v>
      </c>
      <c r="DX32">
        <v>97.726071799143995</v>
      </c>
      <c r="DY32">
        <v>99.966656470189804</v>
      </c>
      <c r="DZ32">
        <v>101.78888219662601</v>
      </c>
      <c r="EA32">
        <v>99.932134027996099</v>
      </c>
      <c r="EB32">
        <v>99.523370743468803</v>
      </c>
      <c r="EC32">
        <v>100.14873308973399</v>
      </c>
      <c r="ED32">
        <v>102.55555036257699</v>
      </c>
      <c r="EE32">
        <v>103.008679882016</v>
      </c>
      <c r="EF32">
        <v>105.43032458616101</v>
      </c>
      <c r="EG32">
        <v>104.449253654781</v>
      </c>
      <c r="EH32">
        <v>103.21228283296</v>
      </c>
      <c r="EI32">
        <v>104.080891416516</v>
      </c>
      <c r="EJ32">
        <v>103.750178089401</v>
      </c>
      <c r="EK32">
        <v>104.29365662526</v>
      </c>
      <c r="EL32">
        <v>100.304158093903</v>
      </c>
      <c r="EM32">
        <v>105.016615255453</v>
      </c>
      <c r="EN32">
        <v>106.73091694918401</v>
      </c>
      <c r="EO32">
        <v>106.3882011899</v>
      </c>
      <c r="EP32">
        <v>105.277733470681</v>
      </c>
      <c r="EQ32">
        <v>106.090669242806</v>
      </c>
      <c r="ER32">
        <v>108.033654977119</v>
      </c>
      <c r="ES32">
        <v>105.98344636644801</v>
      </c>
      <c r="ET32">
        <v>105.72997054477899</v>
      </c>
      <c r="EU32">
        <v>106.12558745227101</v>
      </c>
      <c r="EV32">
        <v>106.734135083659</v>
      </c>
      <c r="EW32">
        <v>108.95032479902</v>
      </c>
      <c r="EX32">
        <v>108.05262955507899</v>
      </c>
      <c r="EY32">
        <v>108.489055087907</v>
      </c>
      <c r="EZ32">
        <v>109.559463847763</v>
      </c>
      <c r="FA32">
        <v>106.332805667513</v>
      </c>
      <c r="FB32">
        <v>107.25951608814501</v>
      </c>
      <c r="FC32">
        <v>108.28923120199801</v>
      </c>
      <c r="FD32">
        <v>105.117261674619</v>
      </c>
      <c r="FE32">
        <v>106.580706476579</v>
      </c>
      <c r="FF32">
        <v>107.082931505749</v>
      </c>
      <c r="FG32">
        <v>107.42352049274901</v>
      </c>
      <c r="FH32">
        <v>107.745645507668</v>
      </c>
      <c r="FI32">
        <v>109.059183431668</v>
      </c>
      <c r="FJ32">
        <v>108.37571775022001</v>
      </c>
      <c r="FK32">
        <v>109.416604433101</v>
      </c>
      <c r="FL32">
        <v>110.112085289493</v>
      </c>
      <c r="FM32">
        <v>110.12168459553401</v>
      </c>
      <c r="FN32">
        <v>109.74940788899001</v>
      </c>
      <c r="FO32">
        <v>113.347913740434</v>
      </c>
      <c r="FP32">
        <v>111.444417186027</v>
      </c>
      <c r="FQ32">
        <v>112.28115883575499</v>
      </c>
      <c r="FR32">
        <v>111.942679106315</v>
      </c>
      <c r="FS32">
        <v>111.834177371785</v>
      </c>
      <c r="FT32">
        <v>114.199529157328</v>
      </c>
      <c r="FU32">
        <v>114.51199458455901</v>
      </c>
      <c r="FV32">
        <v>113.316944890735</v>
      </c>
      <c r="FW32">
        <v>116.24548748657099</v>
      </c>
      <c r="FX32">
        <v>114.680441519173</v>
      </c>
      <c r="FY32">
        <v>116.622769409578</v>
      </c>
      <c r="FZ32">
        <v>116.805273726745</v>
      </c>
      <c r="GA32">
        <v>116.42231669508401</v>
      </c>
      <c r="GB32">
        <v>118.086387245349</v>
      </c>
      <c r="GC32">
        <v>117.10569052215</v>
      </c>
      <c r="GD32">
        <v>116.100252089054</v>
      </c>
      <c r="GE32">
        <v>117.065093874507</v>
      </c>
      <c r="GF32">
        <v>115.749909442001</v>
      </c>
      <c r="GG32">
        <v>114.708215523297</v>
      </c>
      <c r="GH32">
        <v>119.04406303038</v>
      </c>
      <c r="GI32">
        <v>118.69655238101601</v>
      </c>
      <c r="GJ32">
        <v>119.785911478144</v>
      </c>
      <c r="GK32">
        <v>120.41882741069099</v>
      </c>
      <c r="GL32">
        <v>120.709873500451</v>
      </c>
      <c r="GM32">
        <v>118.921819946306</v>
      </c>
      <c r="GN32">
        <v>119.88507210078799</v>
      </c>
      <c r="GO32">
        <v>119.672609101178</v>
      </c>
      <c r="GP32">
        <v>122.11781957180401</v>
      </c>
      <c r="GQ32">
        <v>119.54156147159</v>
      </c>
      <c r="GR32">
        <v>121.97841415123099</v>
      </c>
      <c r="GS32">
        <v>118.80609129599701</v>
      </c>
      <c r="GT32">
        <v>121.116611018142</v>
      </c>
      <c r="GU32">
        <v>119.902671049971</v>
      </c>
      <c r="GV32">
        <v>122.948275680083</v>
      </c>
      <c r="GW32">
        <v>121.540613770665</v>
      </c>
      <c r="GX32">
        <v>120.768674742785</v>
      </c>
      <c r="GY32">
        <v>124.00313806186701</v>
      </c>
      <c r="GZ32">
        <v>125.21471655980601</v>
      </c>
      <c r="HA32">
        <v>123.64242041735299</v>
      </c>
      <c r="HB32">
        <v>123.543042551784</v>
      </c>
      <c r="HC32">
        <v>125.774517756728</v>
      </c>
      <c r="HD32">
        <v>124.59105305851099</v>
      </c>
      <c r="HE32">
        <v>129.33112860385299</v>
      </c>
      <c r="HF32">
        <v>127.37797427168699</v>
      </c>
      <c r="HG32">
        <v>125.506579174568</v>
      </c>
      <c r="HH32">
        <v>128.92439953789901</v>
      </c>
      <c r="HI32">
        <v>127.298013064605</v>
      </c>
      <c r="HJ32">
        <v>126.374303297068</v>
      </c>
      <c r="HK32">
        <v>127.10861709176601</v>
      </c>
      <c r="HL32">
        <v>129.22516627112299</v>
      </c>
      <c r="HM32">
        <v>127.30772808950501</v>
      </c>
      <c r="HN32">
        <v>127.511113015422</v>
      </c>
      <c r="HO32">
        <v>128.76664071096801</v>
      </c>
      <c r="HP32">
        <v>128.615786931472</v>
      </c>
      <c r="HQ32">
        <v>130.52148720056499</v>
      </c>
      <c r="HR32">
        <v>132.55412135792301</v>
      </c>
      <c r="HS32">
        <v>131.01040741342101</v>
      </c>
      <c r="HT32">
        <v>131.55953315200901</v>
      </c>
      <c r="HU32">
        <v>131.121185002159</v>
      </c>
      <c r="HV32">
        <v>133.36503676599901</v>
      </c>
      <c r="HW32">
        <v>132.89505479641801</v>
      </c>
      <c r="HX32">
        <v>130.25663744678499</v>
      </c>
      <c r="HY32">
        <v>130.684825075205</v>
      </c>
      <c r="HZ32">
        <v>130.87363412079199</v>
      </c>
      <c r="IA32">
        <v>131.938403853962</v>
      </c>
      <c r="IB32">
        <v>132.88728898000599</v>
      </c>
      <c r="IC32">
        <v>137.518700677574</v>
      </c>
      <c r="ID32">
        <v>130.64907689548599</v>
      </c>
      <c r="IE32">
        <v>134.737874684525</v>
      </c>
      <c r="IF32">
        <v>133.43645462648499</v>
      </c>
      <c r="IG32">
        <v>134.340186312767</v>
      </c>
      <c r="IH32">
        <v>132.88254347227999</v>
      </c>
      <c r="II32">
        <v>133.74237134510301</v>
      </c>
      <c r="IJ32">
        <v>132.873470019812</v>
      </c>
      <c r="IK32">
        <v>132.94983294781201</v>
      </c>
      <c r="IL32">
        <v>134.121644303171</v>
      </c>
      <c r="IM32">
        <v>126.701992934618</v>
      </c>
      <c r="IN32">
        <v>103.273980568943</v>
      </c>
      <c r="IO32">
        <v>108.25173335564401</v>
      </c>
      <c r="IP32">
        <v>121.514348695877</v>
      </c>
      <c r="IQ32">
        <v>126.76484228599099</v>
      </c>
      <c r="IR32">
        <v>129.92903018008801</v>
      </c>
      <c r="IS32">
        <v>132.09220102882799</v>
      </c>
      <c r="IT32">
        <v>134.59447719516601</v>
      </c>
      <c r="IU32">
        <v>133.70957464882201</v>
      </c>
      <c r="IV32">
        <v>134.38968430795299</v>
      </c>
      <c r="IW32">
        <v>136.92789298000901</v>
      </c>
      <c r="IX32">
        <v>134.848492218015</v>
      </c>
      <c r="IY32">
        <v>137.36760068696</v>
      </c>
      <c r="IZ32">
        <v>135.608790528393</v>
      </c>
      <c r="JA32">
        <v>134.104375713411</v>
      </c>
      <c r="JB32">
        <v>136.544514489759</v>
      </c>
      <c r="JC32">
        <v>137.01059089498301</v>
      </c>
      <c r="JD32">
        <v>138.30890765807001</v>
      </c>
      <c r="JE32">
        <v>133.595162396739</v>
      </c>
      <c r="JF32">
        <v>134.05079228408101</v>
      </c>
      <c r="JG32">
        <v>138.319637733402</v>
      </c>
      <c r="JH32">
        <v>138.05696026380599</v>
      </c>
      <c r="JI32">
        <v>136.65168944522199</v>
      </c>
      <c r="JJ32">
        <v>136.58588928129501</v>
      </c>
      <c r="JK32">
        <v>135.65791417443401</v>
      </c>
      <c r="JL32">
        <v>138.42557280461301</v>
      </c>
    </row>
    <row r="33" spans="1:272">
      <c r="A33" t="s">
        <v>3737</v>
      </c>
      <c r="B33" t="s">
        <v>3758</v>
      </c>
      <c r="C33">
        <v>4601.0046718164704</v>
      </c>
      <c r="E33">
        <v>51.244982999481202</v>
      </c>
      <c r="F33">
        <v>52.409780147651603</v>
      </c>
      <c r="G33">
        <v>52.1913522522443</v>
      </c>
      <c r="H33">
        <v>52.307192583129698</v>
      </c>
      <c r="I33">
        <v>53.377600632435197</v>
      </c>
      <c r="J33">
        <v>54.044088789567702</v>
      </c>
      <c r="K33">
        <v>54.070285283479997</v>
      </c>
      <c r="L33">
        <v>55.643334215513597</v>
      </c>
      <c r="M33">
        <v>54.393104949043703</v>
      </c>
      <c r="N33">
        <v>55.632044368432297</v>
      </c>
      <c r="O33">
        <v>55.322060917715604</v>
      </c>
      <c r="P33">
        <v>55.180930420396898</v>
      </c>
      <c r="Q33">
        <v>56.419414799745297</v>
      </c>
      <c r="R33">
        <v>55.616587922610002</v>
      </c>
      <c r="S33">
        <v>56.2456429373863</v>
      </c>
      <c r="T33">
        <v>54.850440351639101</v>
      </c>
      <c r="U33">
        <v>54.779207635495297</v>
      </c>
      <c r="V33">
        <v>54.3037662964596</v>
      </c>
      <c r="W33">
        <v>54.256106913158398</v>
      </c>
      <c r="X33">
        <v>54.751493291272297</v>
      </c>
      <c r="Y33">
        <v>52.883187385829501</v>
      </c>
      <c r="Z33">
        <v>54.160404439134297</v>
      </c>
      <c r="AA33">
        <v>54.557180503521899</v>
      </c>
      <c r="AB33">
        <v>53.2545446342886</v>
      </c>
      <c r="AC33">
        <v>55.8588165446494</v>
      </c>
      <c r="AD33">
        <v>55.699108345402799</v>
      </c>
      <c r="AE33">
        <v>55.061861364482397</v>
      </c>
      <c r="AF33">
        <v>57.353705678829598</v>
      </c>
      <c r="AG33">
        <v>56.470407061924597</v>
      </c>
      <c r="AH33">
        <v>55.928862339020903</v>
      </c>
      <c r="AI33">
        <v>59.448657965318603</v>
      </c>
      <c r="AJ33">
        <v>58.655627474862499</v>
      </c>
      <c r="AK33">
        <v>59.817569927060802</v>
      </c>
      <c r="AL33">
        <v>60.680711099675399</v>
      </c>
      <c r="AM33">
        <v>60.472446997059102</v>
      </c>
      <c r="AN33">
        <v>59.253081013356301</v>
      </c>
      <c r="AO33">
        <v>62.508013533624798</v>
      </c>
      <c r="AP33">
        <v>62.7117665246953</v>
      </c>
      <c r="AQ33">
        <v>61.372475499823601</v>
      </c>
      <c r="AR33">
        <v>62.8417095120802</v>
      </c>
      <c r="AS33">
        <v>63.465201896001197</v>
      </c>
      <c r="AT33">
        <v>62.039155746828001</v>
      </c>
      <c r="AU33">
        <v>63.063916445578201</v>
      </c>
      <c r="AV33">
        <v>62.015136744823899</v>
      </c>
      <c r="AW33">
        <v>64.995728414408802</v>
      </c>
      <c r="AX33">
        <v>66.879128999411293</v>
      </c>
      <c r="AY33">
        <v>65.084249440470998</v>
      </c>
      <c r="AZ33">
        <v>68.189831197717396</v>
      </c>
      <c r="BA33">
        <v>67.754974808500506</v>
      </c>
      <c r="BB33">
        <v>68.078460106508203</v>
      </c>
      <c r="BC33">
        <v>69.524675445344201</v>
      </c>
      <c r="BD33">
        <v>67.983485906283704</v>
      </c>
      <c r="BE33">
        <v>69.396676927723803</v>
      </c>
      <c r="BF33">
        <v>72.112341326244206</v>
      </c>
      <c r="BG33">
        <v>72.2346813265507</v>
      </c>
      <c r="BH33">
        <v>72.287554266520104</v>
      </c>
      <c r="BI33">
        <v>74.131936740352302</v>
      </c>
      <c r="BJ33">
        <v>73.332020513177099</v>
      </c>
      <c r="BK33">
        <v>76.462789267900007</v>
      </c>
      <c r="BL33">
        <v>77.157188811683895</v>
      </c>
      <c r="BM33">
        <v>76.354658277876595</v>
      </c>
      <c r="BN33">
        <v>76.999184868021999</v>
      </c>
      <c r="BO33">
        <v>78.537148615598298</v>
      </c>
      <c r="BP33">
        <v>79.184962567993296</v>
      </c>
      <c r="BQ33">
        <v>78.117071468972</v>
      </c>
      <c r="BR33">
        <v>80.902012063878203</v>
      </c>
      <c r="BS33">
        <v>78.911120111238105</v>
      </c>
      <c r="BT33">
        <v>79.779648043610194</v>
      </c>
      <c r="BU33">
        <v>80.613577954816506</v>
      </c>
      <c r="BV33">
        <v>80.465486787958298</v>
      </c>
      <c r="BW33">
        <v>81.7561552953686</v>
      </c>
      <c r="BX33">
        <v>83.893847572700906</v>
      </c>
      <c r="BY33">
        <v>83.711872261416104</v>
      </c>
      <c r="BZ33">
        <v>84.294775127002197</v>
      </c>
      <c r="CA33">
        <v>88.046950006994805</v>
      </c>
      <c r="CB33">
        <v>85.1828178462343</v>
      </c>
      <c r="CC33">
        <v>84.637294991327394</v>
      </c>
      <c r="CD33">
        <v>88.401878311954405</v>
      </c>
      <c r="CE33">
        <v>87.315511947996796</v>
      </c>
      <c r="CF33">
        <v>89.785020409622206</v>
      </c>
      <c r="CG33">
        <v>89.892009360843304</v>
      </c>
      <c r="CH33">
        <v>89.353856546052597</v>
      </c>
      <c r="CI33">
        <v>90.979297803267102</v>
      </c>
      <c r="CJ33">
        <v>89.947002203839801</v>
      </c>
      <c r="CK33">
        <v>94.322078852790895</v>
      </c>
      <c r="CL33">
        <v>93.831122523969995</v>
      </c>
      <c r="CM33">
        <v>89.116179450322505</v>
      </c>
      <c r="CN33">
        <v>92.709606213022099</v>
      </c>
      <c r="CO33">
        <v>93.894865560084</v>
      </c>
      <c r="CP33">
        <v>93.466386950144596</v>
      </c>
      <c r="CQ33">
        <v>93.686232072235299</v>
      </c>
      <c r="CR33">
        <v>95.631553268077397</v>
      </c>
      <c r="CS33">
        <v>94.017295110701198</v>
      </c>
      <c r="CT33">
        <v>96.463092387537003</v>
      </c>
      <c r="CU33">
        <v>96.563443099228195</v>
      </c>
      <c r="CV33">
        <v>95.728594707519605</v>
      </c>
      <c r="CW33">
        <v>99.279456330009296</v>
      </c>
      <c r="CX33">
        <v>96.432493069685705</v>
      </c>
      <c r="CY33">
        <v>92.796098356402894</v>
      </c>
      <c r="CZ33">
        <v>96.840418520802203</v>
      </c>
      <c r="DA33">
        <v>100.493954495295</v>
      </c>
      <c r="DB33">
        <v>96.827350686355501</v>
      </c>
      <c r="DC33">
        <v>99.991354964742499</v>
      </c>
      <c r="DD33">
        <v>97.708990583469898</v>
      </c>
      <c r="DE33">
        <v>96.989387038753307</v>
      </c>
      <c r="DF33">
        <v>94.552746760458703</v>
      </c>
      <c r="DG33">
        <v>86.591263146930402</v>
      </c>
      <c r="DH33">
        <v>83.666399906096203</v>
      </c>
      <c r="DI33">
        <v>80.558479755206704</v>
      </c>
      <c r="DJ33">
        <v>83.163709351741801</v>
      </c>
      <c r="DK33">
        <v>82.895172379705997</v>
      </c>
      <c r="DL33">
        <v>83.883290172809197</v>
      </c>
      <c r="DM33">
        <v>81.097515978897604</v>
      </c>
      <c r="DN33">
        <v>84.465223792313793</v>
      </c>
      <c r="DO33">
        <v>86.865350091950404</v>
      </c>
      <c r="DP33">
        <v>86.655879301314201</v>
      </c>
      <c r="DQ33">
        <v>90.422885547615607</v>
      </c>
      <c r="DR33">
        <v>92.808233786070303</v>
      </c>
      <c r="DS33">
        <v>91.501841454075503</v>
      </c>
      <c r="DT33">
        <v>96.557536034238197</v>
      </c>
      <c r="DU33">
        <v>97.082297404450102</v>
      </c>
      <c r="DV33">
        <v>97.744094085698407</v>
      </c>
      <c r="DW33">
        <v>95.937334041843698</v>
      </c>
      <c r="DX33">
        <v>97.695376204660803</v>
      </c>
      <c r="DY33">
        <v>99.908237140637993</v>
      </c>
      <c r="DZ33">
        <v>102.034676101507</v>
      </c>
      <c r="EA33">
        <v>100.049387084523</v>
      </c>
      <c r="EB33">
        <v>99.941100750883294</v>
      </c>
      <c r="EC33">
        <v>100.665191167373</v>
      </c>
      <c r="ED33">
        <v>100.656573881805</v>
      </c>
      <c r="EE33">
        <v>103.468976478766</v>
      </c>
      <c r="EF33">
        <v>104.816755657852</v>
      </c>
      <c r="EG33">
        <v>102.161877047223</v>
      </c>
      <c r="EH33">
        <v>102.800454410488</v>
      </c>
      <c r="EI33">
        <v>106.183275167845</v>
      </c>
      <c r="EJ33">
        <v>105.81614161978401</v>
      </c>
      <c r="EK33">
        <v>105.4120858276</v>
      </c>
      <c r="EL33">
        <v>108.0116959588</v>
      </c>
      <c r="EM33">
        <v>106.841987955211</v>
      </c>
      <c r="EN33">
        <v>108.09122721795799</v>
      </c>
      <c r="EO33">
        <v>105.933007240343</v>
      </c>
      <c r="EP33">
        <v>102.656995112172</v>
      </c>
      <c r="EQ33">
        <v>104.943434137846</v>
      </c>
      <c r="ER33">
        <v>105.382954548672</v>
      </c>
      <c r="ES33">
        <v>104.137244895576</v>
      </c>
      <c r="ET33">
        <v>106.25591530739401</v>
      </c>
      <c r="EU33">
        <v>108.570326853015</v>
      </c>
      <c r="EV33">
        <v>105.997732707438</v>
      </c>
      <c r="EW33">
        <v>110.27109936867301</v>
      </c>
      <c r="EX33">
        <v>109.73814966670599</v>
      </c>
      <c r="EY33">
        <v>107.111206592163</v>
      </c>
      <c r="EZ33">
        <v>106.436655951055</v>
      </c>
      <c r="FA33">
        <v>109.458583242096</v>
      </c>
      <c r="FB33">
        <v>109.431567634145</v>
      </c>
      <c r="FC33">
        <v>108.161397402931</v>
      </c>
      <c r="FD33">
        <v>109.373122277261</v>
      </c>
      <c r="FE33">
        <v>113.5983712482</v>
      </c>
      <c r="FF33">
        <v>112.86931373053</v>
      </c>
      <c r="FG33">
        <v>111.812806453346</v>
      </c>
      <c r="FH33">
        <v>112.039741615824</v>
      </c>
      <c r="FI33">
        <v>109.803009472068</v>
      </c>
      <c r="FJ33">
        <v>108.289488427319</v>
      </c>
      <c r="FK33">
        <v>110.79627897956399</v>
      </c>
      <c r="FL33">
        <v>112.984062586024</v>
      </c>
      <c r="FM33">
        <v>110.68951510508199</v>
      </c>
      <c r="FN33">
        <v>114.150755710555</v>
      </c>
      <c r="FO33">
        <v>113.841607558085</v>
      </c>
      <c r="FP33">
        <v>112.49790554852299</v>
      </c>
      <c r="FQ33">
        <v>113.37225572224</v>
      </c>
      <c r="FR33">
        <v>114.579865297097</v>
      </c>
      <c r="FS33">
        <v>112.243161911863</v>
      </c>
      <c r="FT33">
        <v>115.231024153097</v>
      </c>
      <c r="FU33">
        <v>115.704953173725</v>
      </c>
      <c r="FV33">
        <v>114.42412472837999</v>
      </c>
      <c r="FW33">
        <v>118.12308113054701</v>
      </c>
      <c r="FX33">
        <v>116.03273935915399</v>
      </c>
      <c r="FY33">
        <v>118.500840998729</v>
      </c>
      <c r="FZ33">
        <v>118.45636230034</v>
      </c>
      <c r="GA33">
        <v>116.500222966338</v>
      </c>
      <c r="GB33">
        <v>118.66895870293899</v>
      </c>
      <c r="GC33">
        <v>123.529784125597</v>
      </c>
      <c r="GD33">
        <v>124.763818472816</v>
      </c>
      <c r="GE33">
        <v>110.78874685225399</v>
      </c>
      <c r="GF33">
        <v>116.28793566901599</v>
      </c>
      <c r="GG33">
        <v>115.592388109075</v>
      </c>
      <c r="GH33">
        <v>118.368099208334</v>
      </c>
      <c r="GI33">
        <v>117.83021415168299</v>
      </c>
      <c r="GJ33">
        <v>118.23739906778501</v>
      </c>
      <c r="GK33">
        <v>120.447281732203</v>
      </c>
      <c r="GL33">
        <v>119.75639709947301</v>
      </c>
      <c r="GM33">
        <v>117.038797173351</v>
      </c>
      <c r="GN33">
        <v>123.027790649873</v>
      </c>
      <c r="GO33">
        <v>119.79403131945899</v>
      </c>
      <c r="GP33">
        <v>122.080144958072</v>
      </c>
      <c r="GQ33">
        <v>118.30644855798199</v>
      </c>
      <c r="GR33">
        <v>118.920713520408</v>
      </c>
      <c r="GS33">
        <v>119.152439753037</v>
      </c>
      <c r="GT33">
        <v>120.485899308925</v>
      </c>
      <c r="GU33">
        <v>118.700208505459</v>
      </c>
      <c r="GV33">
        <v>121.71511092450299</v>
      </c>
      <c r="GW33">
        <v>121.10937865690801</v>
      </c>
      <c r="GX33">
        <v>119.49882536981799</v>
      </c>
      <c r="GY33">
        <v>124.598315216763</v>
      </c>
      <c r="GZ33">
        <v>125.046952347641</v>
      </c>
      <c r="HA33">
        <v>123.841258234598</v>
      </c>
      <c r="HB33">
        <v>123.109330066721</v>
      </c>
      <c r="HC33">
        <v>129.76585416771599</v>
      </c>
      <c r="HD33">
        <v>123.708506618919</v>
      </c>
      <c r="HE33">
        <v>125.782411337768</v>
      </c>
      <c r="HF33">
        <v>125.643067598041</v>
      </c>
      <c r="HG33">
        <v>123.77586691512001</v>
      </c>
      <c r="HH33">
        <v>126.38046512873601</v>
      </c>
      <c r="HI33">
        <v>126.063525042707</v>
      </c>
      <c r="HJ33">
        <v>125.055035242277</v>
      </c>
      <c r="HK33">
        <v>130.46917789746999</v>
      </c>
      <c r="HL33">
        <v>128.76347658689701</v>
      </c>
      <c r="HM33">
        <v>133.25666067088</v>
      </c>
      <c r="HN33">
        <v>132.217932076419</v>
      </c>
      <c r="HO33">
        <v>124.408181351004</v>
      </c>
      <c r="HP33">
        <v>128.528996127943</v>
      </c>
      <c r="HQ33">
        <v>130.283902736973</v>
      </c>
      <c r="HR33">
        <v>130.73464311872101</v>
      </c>
      <c r="HS33">
        <v>132.27565916862201</v>
      </c>
      <c r="HT33">
        <v>132.185173116882</v>
      </c>
      <c r="HU33">
        <v>132.53562501265</v>
      </c>
      <c r="HV33">
        <v>134.19076065937401</v>
      </c>
      <c r="HW33">
        <v>132.89444607010199</v>
      </c>
      <c r="HX33">
        <v>127.81154595975801</v>
      </c>
      <c r="HY33">
        <v>131.316125634787</v>
      </c>
      <c r="HZ33">
        <v>127.552267307618</v>
      </c>
      <c r="IA33">
        <v>130.46743306168699</v>
      </c>
      <c r="IB33">
        <v>127.43147608069999</v>
      </c>
      <c r="IC33">
        <v>133.587071046061</v>
      </c>
      <c r="ID33">
        <v>128.63962351143999</v>
      </c>
      <c r="IE33">
        <v>132.53543016838699</v>
      </c>
      <c r="IF33">
        <v>132.18973977638601</v>
      </c>
      <c r="IG33">
        <v>130.09312694734399</v>
      </c>
      <c r="IH33">
        <v>131.862212360397</v>
      </c>
      <c r="II33">
        <v>128.83129211562601</v>
      </c>
      <c r="IJ33">
        <v>130.431904554894</v>
      </c>
      <c r="IK33">
        <v>117.019525012627</v>
      </c>
      <c r="IL33">
        <v>118.30601720072001</v>
      </c>
      <c r="IM33">
        <v>128.09939334472401</v>
      </c>
      <c r="IN33">
        <v>122.28277839613099</v>
      </c>
      <c r="IO33">
        <v>116.963502882274</v>
      </c>
      <c r="IP33">
        <v>124.07936920589199</v>
      </c>
      <c r="IQ33">
        <v>131.731077221665</v>
      </c>
      <c r="IR33">
        <v>131.28563273559701</v>
      </c>
      <c r="IS33">
        <v>134.14754803487301</v>
      </c>
      <c r="IT33">
        <v>132.52445549062301</v>
      </c>
      <c r="IU33">
        <v>133.48201199283699</v>
      </c>
      <c r="IV33">
        <v>134.01654840352799</v>
      </c>
      <c r="IW33">
        <v>139.077874405823</v>
      </c>
      <c r="IX33">
        <v>139.158456605954</v>
      </c>
      <c r="IY33">
        <v>140.97183208666101</v>
      </c>
      <c r="IZ33">
        <v>142.264031539027</v>
      </c>
      <c r="JA33">
        <v>137.833359431747</v>
      </c>
      <c r="JB33">
        <v>141.52574794999899</v>
      </c>
      <c r="JC33">
        <v>139.13372525305499</v>
      </c>
      <c r="JD33">
        <v>141.66228873500799</v>
      </c>
      <c r="JE33">
        <v>144.0187261193</v>
      </c>
      <c r="JF33">
        <v>144.285284589789</v>
      </c>
      <c r="JG33">
        <v>145.97289166989799</v>
      </c>
      <c r="JH33">
        <v>147.25844003305099</v>
      </c>
      <c r="JI33">
        <v>145.55883723528899</v>
      </c>
      <c r="JJ33">
        <v>148.83166712808199</v>
      </c>
      <c r="JK33">
        <v>149.44420222372301</v>
      </c>
      <c r="JL33">
        <v>146.749982009961</v>
      </c>
    </row>
    <row r="34" spans="1:272">
      <c r="A34" t="s">
        <v>3739</v>
      </c>
      <c r="B34" t="s">
        <v>3759</v>
      </c>
      <c r="C34">
        <v>1573.7171000000001</v>
      </c>
      <c r="E34">
        <v>23.442752122742998</v>
      </c>
      <c r="F34">
        <v>23.124269320510901</v>
      </c>
      <c r="G34">
        <v>23.6356422109005</v>
      </c>
      <c r="H34">
        <v>23.708010115313002</v>
      </c>
      <c r="I34">
        <v>24.3899986549003</v>
      </c>
      <c r="J34">
        <v>26.178845295670602</v>
      </c>
      <c r="K34">
        <v>24.208620522211401</v>
      </c>
      <c r="L34">
        <v>25.8388539520138</v>
      </c>
      <c r="M34">
        <v>25.160408696228401</v>
      </c>
      <c r="N34">
        <v>26.0984129368981</v>
      </c>
      <c r="O34">
        <v>24.960241697461498</v>
      </c>
      <c r="P34">
        <v>22.332348713141201</v>
      </c>
      <c r="Q34">
        <v>28.068617787078299</v>
      </c>
      <c r="R34">
        <v>27.884900797321901</v>
      </c>
      <c r="S34">
        <v>28.623950148459901</v>
      </c>
      <c r="T34">
        <v>27.495046076693999</v>
      </c>
      <c r="U34">
        <v>26.759313520962898</v>
      </c>
      <c r="V34">
        <v>27.415287660667499</v>
      </c>
      <c r="W34">
        <v>27.150838617406801</v>
      </c>
      <c r="X34">
        <v>27.5850072071546</v>
      </c>
      <c r="Y34">
        <v>27.425411280860601</v>
      </c>
      <c r="Z34">
        <v>27.468355717961501</v>
      </c>
      <c r="AA34">
        <v>28.301398956864102</v>
      </c>
      <c r="AB34">
        <v>26.8199527842132</v>
      </c>
      <c r="AC34">
        <v>31.755059193803799</v>
      </c>
      <c r="AD34">
        <v>31.6184301143685</v>
      </c>
      <c r="AE34">
        <v>29.730979415752198</v>
      </c>
      <c r="AF34">
        <v>32.343079674163803</v>
      </c>
      <c r="AG34">
        <v>32.086510158720102</v>
      </c>
      <c r="AH34">
        <v>32.434371104622002</v>
      </c>
      <c r="AI34">
        <v>34.9398840674639</v>
      </c>
      <c r="AJ34">
        <v>34.973983743356101</v>
      </c>
      <c r="AK34">
        <v>36.440101847784</v>
      </c>
      <c r="AL34">
        <v>36.148968188502998</v>
      </c>
      <c r="AM34">
        <v>36.514595935394503</v>
      </c>
      <c r="AN34">
        <v>35.420755714906001</v>
      </c>
      <c r="AO34">
        <v>39.018243617184403</v>
      </c>
      <c r="AP34">
        <v>38.976733844979499</v>
      </c>
      <c r="AQ34">
        <v>37.5340917998899</v>
      </c>
      <c r="AR34">
        <v>40.289375735234799</v>
      </c>
      <c r="AS34">
        <v>41.463442138582103</v>
      </c>
      <c r="AT34">
        <v>39.872929418254998</v>
      </c>
      <c r="AU34">
        <v>42.664515769646698</v>
      </c>
      <c r="AV34">
        <v>41.712028600320501</v>
      </c>
      <c r="AW34">
        <v>44.6681071507684</v>
      </c>
      <c r="AX34">
        <v>46.195884018230501</v>
      </c>
      <c r="AY34">
        <v>45.021831901997999</v>
      </c>
      <c r="AZ34">
        <v>49.971097734771597</v>
      </c>
      <c r="BA34">
        <v>46.490828692697598</v>
      </c>
      <c r="BB34">
        <v>46.538375227661902</v>
      </c>
      <c r="BC34">
        <v>49.528460025315901</v>
      </c>
      <c r="BD34">
        <v>49.179105304239201</v>
      </c>
      <c r="BE34">
        <v>50.548671808416898</v>
      </c>
      <c r="BF34">
        <v>53.3803855790363</v>
      </c>
      <c r="BG34">
        <v>52.439736701790302</v>
      </c>
      <c r="BH34">
        <v>52.523705944341401</v>
      </c>
      <c r="BI34">
        <v>54.657749136554898</v>
      </c>
      <c r="BJ34">
        <v>54.488943758362801</v>
      </c>
      <c r="BK34">
        <v>59.810785390752301</v>
      </c>
      <c r="BL34">
        <v>61.152811315628398</v>
      </c>
      <c r="BM34">
        <v>60.479508725040098</v>
      </c>
      <c r="BN34">
        <v>60.479508725040098</v>
      </c>
      <c r="BO34">
        <v>63.948926950209199</v>
      </c>
      <c r="BP34">
        <v>64.267712971380107</v>
      </c>
      <c r="BQ34">
        <v>64.608157592759198</v>
      </c>
      <c r="BR34">
        <v>70.981681334226906</v>
      </c>
      <c r="BS34">
        <v>66.354152500091601</v>
      </c>
      <c r="BT34">
        <v>65.661607360046901</v>
      </c>
      <c r="BU34">
        <v>67.070128076259905</v>
      </c>
      <c r="BV34">
        <v>68.551173301455506</v>
      </c>
      <c r="BW34">
        <v>68.004114130509095</v>
      </c>
      <c r="BX34">
        <v>69.127455845207095</v>
      </c>
      <c r="BY34">
        <v>72.880398263226297</v>
      </c>
      <c r="BZ34">
        <v>72.516405955190095</v>
      </c>
      <c r="CA34">
        <v>80.194193159240896</v>
      </c>
      <c r="CB34">
        <v>76.8447347041961</v>
      </c>
      <c r="CC34">
        <v>76.276039571859798</v>
      </c>
      <c r="CD34">
        <v>81.784494491335494</v>
      </c>
      <c r="CE34">
        <v>75.820093887255396</v>
      </c>
      <c r="CF34">
        <v>83.624202253739398</v>
      </c>
      <c r="CG34">
        <v>82.395277320335495</v>
      </c>
      <c r="CH34">
        <v>84.253300154935403</v>
      </c>
      <c r="CI34">
        <v>85.025962719211805</v>
      </c>
      <c r="CJ34">
        <v>81.340839963009003</v>
      </c>
      <c r="CK34">
        <v>94.800848179034404</v>
      </c>
      <c r="CL34">
        <v>94.951392270179994</v>
      </c>
      <c r="CM34">
        <v>78.954372857413702</v>
      </c>
      <c r="CN34">
        <v>89.666737555104703</v>
      </c>
      <c r="CO34">
        <v>90.353566214821896</v>
      </c>
      <c r="CP34">
        <v>92.137887526258993</v>
      </c>
      <c r="CQ34">
        <v>91.456079178554802</v>
      </c>
      <c r="CR34">
        <v>94.203100260909295</v>
      </c>
      <c r="CS34">
        <v>90.227076492709301</v>
      </c>
      <c r="CT34">
        <v>92.570323033261403</v>
      </c>
      <c r="CU34">
        <v>92.323116277073794</v>
      </c>
      <c r="CV34">
        <v>87.912196854872604</v>
      </c>
      <c r="CW34">
        <v>95.4418036217386</v>
      </c>
      <c r="CX34">
        <v>90.630302080243894</v>
      </c>
      <c r="CY34">
        <v>86.742143960421302</v>
      </c>
      <c r="CZ34">
        <v>90.858950546927304</v>
      </c>
      <c r="DA34">
        <v>94.481442740079203</v>
      </c>
      <c r="DB34">
        <v>88.282877328253903</v>
      </c>
      <c r="DC34">
        <v>95.169796952636702</v>
      </c>
      <c r="DD34">
        <v>93.751446464209394</v>
      </c>
      <c r="DE34">
        <v>92.916805102970102</v>
      </c>
      <c r="DF34">
        <v>93.090858080697402</v>
      </c>
      <c r="DG34">
        <v>78.813130661111501</v>
      </c>
      <c r="DH34">
        <v>75.962963002447296</v>
      </c>
      <c r="DI34">
        <v>69.111978207838405</v>
      </c>
      <c r="DJ34">
        <v>69.708861289904405</v>
      </c>
      <c r="DK34">
        <v>73.457537775670602</v>
      </c>
      <c r="DL34">
        <v>73.376822794067294</v>
      </c>
      <c r="DM34">
        <v>71.384574924024705</v>
      </c>
      <c r="DN34">
        <v>75.464637672030605</v>
      </c>
      <c r="DO34">
        <v>78.389335421572596</v>
      </c>
      <c r="DP34">
        <v>79.389245164739606</v>
      </c>
      <c r="DQ34">
        <v>86.392812965237994</v>
      </c>
      <c r="DR34">
        <v>88.116725813270904</v>
      </c>
      <c r="DS34">
        <v>84.304313317948001</v>
      </c>
      <c r="DT34">
        <v>93.526435284446706</v>
      </c>
      <c r="DU34">
        <v>97.017015005802904</v>
      </c>
      <c r="DV34">
        <v>98.035627525630801</v>
      </c>
      <c r="DW34">
        <v>88.945241181142194</v>
      </c>
      <c r="DX34">
        <v>96.330667537039105</v>
      </c>
      <c r="DY34">
        <v>102.61951187398699</v>
      </c>
      <c r="DZ34">
        <v>104.82374382366901</v>
      </c>
      <c r="EA34">
        <v>103.230977536997</v>
      </c>
      <c r="EB34">
        <v>100.17942610988599</v>
      </c>
      <c r="EC34">
        <v>101.726929333526</v>
      </c>
      <c r="ED34">
        <v>100.727950964749</v>
      </c>
      <c r="EE34">
        <v>103.1599578189</v>
      </c>
      <c r="EF34">
        <v>103.202951288672</v>
      </c>
      <c r="EG34">
        <v>100.84527284684199</v>
      </c>
      <c r="EH34">
        <v>101.02052603682699</v>
      </c>
      <c r="EI34">
        <v>107.234309462683</v>
      </c>
      <c r="EJ34">
        <v>108.01669624847401</v>
      </c>
      <c r="EK34">
        <v>104.951495341171</v>
      </c>
      <c r="EL34">
        <v>106.236395551416</v>
      </c>
      <c r="EM34">
        <v>107.858837885271</v>
      </c>
      <c r="EN34">
        <v>107.854900196817</v>
      </c>
      <c r="EO34">
        <v>103.25970398250401</v>
      </c>
      <c r="EP34">
        <v>101.15074919505101</v>
      </c>
      <c r="EQ34">
        <v>101.98648899993201</v>
      </c>
      <c r="ER34">
        <v>100.886610130473</v>
      </c>
      <c r="ES34">
        <v>100.035118603196</v>
      </c>
      <c r="ET34">
        <v>99.586114056373503</v>
      </c>
      <c r="EU34">
        <v>109.04474504234599</v>
      </c>
      <c r="EV34">
        <v>104.200865252973</v>
      </c>
      <c r="EW34">
        <v>113.172105108604</v>
      </c>
      <c r="EX34">
        <v>112.65002396127601</v>
      </c>
      <c r="EY34">
        <v>105.66405539822</v>
      </c>
      <c r="EZ34">
        <v>107.84176711454</v>
      </c>
      <c r="FA34">
        <v>114.208016241896</v>
      </c>
      <c r="FB34">
        <v>112.411740789226</v>
      </c>
      <c r="FC34">
        <v>104.291620857748</v>
      </c>
      <c r="FD34">
        <v>112.700941305193</v>
      </c>
      <c r="FE34">
        <v>122.38911448194099</v>
      </c>
      <c r="FF34">
        <v>123.23980145830301</v>
      </c>
      <c r="FG34">
        <v>120.70516408454</v>
      </c>
      <c r="FH34">
        <v>118.638730546959</v>
      </c>
      <c r="FI34">
        <v>112.092194471122</v>
      </c>
      <c r="FJ34">
        <v>107.933297121501</v>
      </c>
      <c r="FK34">
        <v>111.05094074952</v>
      </c>
      <c r="FL34">
        <v>114.28408424133301</v>
      </c>
      <c r="FM34">
        <v>110.57304782772501</v>
      </c>
      <c r="FN34">
        <v>115.442899535707</v>
      </c>
      <c r="FO34">
        <v>116.86153256057</v>
      </c>
      <c r="FP34">
        <v>113.600299171947</v>
      </c>
      <c r="FQ34">
        <v>115.781713892353</v>
      </c>
      <c r="FR34">
        <v>116.387364132762</v>
      </c>
      <c r="FS34">
        <v>115.008756612761</v>
      </c>
      <c r="FT34">
        <v>121.572565303845</v>
      </c>
      <c r="FU34">
        <v>120.243925624149</v>
      </c>
      <c r="FV34">
        <v>117.545466997746</v>
      </c>
      <c r="FW34">
        <v>128.41106305159599</v>
      </c>
      <c r="FX34">
        <v>123.45736089842499</v>
      </c>
      <c r="FY34">
        <v>125.357846718655</v>
      </c>
      <c r="FZ34">
        <v>127.20043302873501</v>
      </c>
      <c r="GA34">
        <v>122.64488229666</v>
      </c>
      <c r="GB34">
        <v>123.184421666505</v>
      </c>
      <c r="GC34">
        <v>137.952750161117</v>
      </c>
      <c r="GD34">
        <v>144.793546749923</v>
      </c>
      <c r="GE34">
        <v>99.587174854620002</v>
      </c>
      <c r="GF34">
        <v>114.946793434792</v>
      </c>
      <c r="GG34">
        <v>117.077480465509</v>
      </c>
      <c r="GH34">
        <v>117.68470819907699</v>
      </c>
      <c r="GI34">
        <v>116.612806599416</v>
      </c>
      <c r="GJ34">
        <v>122.622305956912</v>
      </c>
      <c r="GK34">
        <v>123.61305904389999</v>
      </c>
      <c r="GL34">
        <v>121.599537135687</v>
      </c>
      <c r="GM34">
        <v>116.96737422264</v>
      </c>
      <c r="GN34">
        <v>129.55189936330899</v>
      </c>
      <c r="GO34">
        <v>122.230732452547</v>
      </c>
      <c r="GP34">
        <v>121.76237065334099</v>
      </c>
      <c r="GQ34">
        <v>119.18086115017501</v>
      </c>
      <c r="GR34">
        <v>118.72832700700199</v>
      </c>
      <c r="GS34">
        <v>119.779934816661</v>
      </c>
      <c r="GT34">
        <v>120.660567519669</v>
      </c>
      <c r="GU34">
        <v>121.347432641206</v>
      </c>
      <c r="GV34">
        <v>125.074298052088</v>
      </c>
      <c r="GW34">
        <v>120.217413837769</v>
      </c>
      <c r="GX34">
        <v>121.79581252582101</v>
      </c>
      <c r="GY34">
        <v>126.479888747685</v>
      </c>
      <c r="GZ34">
        <v>126.56857704942701</v>
      </c>
      <c r="HA34">
        <v>125.408126582253</v>
      </c>
      <c r="HB34">
        <v>122.461108895175</v>
      </c>
      <c r="HC34">
        <v>139.73866783522101</v>
      </c>
      <c r="HD34">
        <v>127.832645969352</v>
      </c>
      <c r="HE34">
        <v>128.78027016942599</v>
      </c>
      <c r="HF34">
        <v>130.22022496235601</v>
      </c>
      <c r="HG34">
        <v>125.841497190677</v>
      </c>
      <c r="HH34">
        <v>128.158990267082</v>
      </c>
      <c r="HI34">
        <v>125.313845907238</v>
      </c>
      <c r="HJ34">
        <v>125.920404912089</v>
      </c>
      <c r="HK34">
        <v>134.1695157469</v>
      </c>
      <c r="HL34">
        <v>132.46246777796799</v>
      </c>
      <c r="HM34">
        <v>145.923890846229</v>
      </c>
      <c r="HN34">
        <v>143.892839745907</v>
      </c>
      <c r="HO34">
        <v>120.31334344576101</v>
      </c>
      <c r="HP34">
        <v>131.590591161124</v>
      </c>
      <c r="HQ34">
        <v>134.02158089563699</v>
      </c>
      <c r="HR34">
        <v>136.301021372165</v>
      </c>
      <c r="HS34">
        <v>138.52441863639999</v>
      </c>
      <c r="HT34">
        <v>138.026227919538</v>
      </c>
      <c r="HU34">
        <v>141.002544625609</v>
      </c>
      <c r="HV34">
        <v>139.73915896646</v>
      </c>
      <c r="HW34">
        <v>137.035962260692</v>
      </c>
      <c r="HX34">
        <v>125.079108027686</v>
      </c>
      <c r="HY34">
        <v>135.39126920275501</v>
      </c>
      <c r="HZ34">
        <v>126.986776286883</v>
      </c>
      <c r="IA34">
        <v>141.29131810399201</v>
      </c>
      <c r="IB34">
        <v>130.76727661244399</v>
      </c>
      <c r="IC34">
        <v>142.34488762277101</v>
      </c>
      <c r="ID34">
        <v>136.97643567526799</v>
      </c>
      <c r="IE34">
        <v>140.63904534573101</v>
      </c>
      <c r="IF34">
        <v>138.11694744972999</v>
      </c>
      <c r="IG34">
        <v>138.59429968421</v>
      </c>
      <c r="IH34">
        <v>138.395923007969</v>
      </c>
      <c r="II34">
        <v>133.20754763120101</v>
      </c>
      <c r="IJ34">
        <v>139.07668388915801</v>
      </c>
      <c r="IK34">
        <v>102.874710862245</v>
      </c>
      <c r="IL34">
        <v>104.043469930049</v>
      </c>
      <c r="IM34">
        <v>134.23343788961299</v>
      </c>
      <c r="IN34">
        <v>132.893121868674</v>
      </c>
      <c r="IO34">
        <v>133.67710120473501</v>
      </c>
      <c r="IP34">
        <v>136.30284845308</v>
      </c>
      <c r="IQ34">
        <v>148.05297728480099</v>
      </c>
      <c r="IR34">
        <v>147.53166737052601</v>
      </c>
      <c r="IS34">
        <v>151.35247420208799</v>
      </c>
      <c r="IT34">
        <v>148.37301103742701</v>
      </c>
      <c r="IU34">
        <v>152.19541132982499</v>
      </c>
      <c r="IV34">
        <v>152.446456693474</v>
      </c>
      <c r="IW34">
        <v>166.69377855492101</v>
      </c>
      <c r="IX34">
        <v>166.46320582115601</v>
      </c>
      <c r="IY34">
        <v>163.51830688139299</v>
      </c>
      <c r="IZ34">
        <v>165.37885365468799</v>
      </c>
      <c r="JA34">
        <v>156.81745911208299</v>
      </c>
      <c r="JB34">
        <v>162.63585109647599</v>
      </c>
      <c r="JC34">
        <v>159.18718131276799</v>
      </c>
      <c r="JD34">
        <v>162.66548962120601</v>
      </c>
      <c r="JE34">
        <v>165.124921711143</v>
      </c>
      <c r="JF34">
        <v>165.576421168199</v>
      </c>
      <c r="JG34">
        <v>165.80439297603101</v>
      </c>
      <c r="JH34">
        <v>164.021948557841</v>
      </c>
      <c r="JI34">
        <v>167.11678472517201</v>
      </c>
      <c r="JJ34">
        <v>166.73352090696301</v>
      </c>
      <c r="JK34">
        <v>163.485534403738</v>
      </c>
      <c r="JL34">
        <v>155.47052747551501</v>
      </c>
    </row>
    <row r="35" spans="1:272">
      <c r="A35" t="s">
        <v>3741</v>
      </c>
      <c r="B35" t="s">
        <v>3760</v>
      </c>
      <c r="C35">
        <v>921.26287942782801</v>
      </c>
      <c r="E35">
        <v>52.772221458484601</v>
      </c>
      <c r="F35">
        <v>56.647408924399201</v>
      </c>
      <c r="G35">
        <v>54.700390972097303</v>
      </c>
      <c r="H35">
        <v>55.998293386729998</v>
      </c>
      <c r="I35">
        <v>54.925042786842901</v>
      </c>
      <c r="J35">
        <v>57.630011508710801</v>
      </c>
      <c r="K35">
        <v>59.214935518499402</v>
      </c>
      <c r="L35">
        <v>59.553328969142299</v>
      </c>
      <c r="M35">
        <v>60.260755654509801</v>
      </c>
      <c r="N35">
        <v>58.790346545261301</v>
      </c>
      <c r="O35">
        <v>60.574326587830697</v>
      </c>
      <c r="P35">
        <v>59.304710870477201</v>
      </c>
      <c r="Q35">
        <v>57.935451943734499</v>
      </c>
      <c r="R35">
        <v>59.502136306839297</v>
      </c>
      <c r="S35">
        <v>57.808183013748597</v>
      </c>
      <c r="T35">
        <v>55.279214689432699</v>
      </c>
      <c r="U35">
        <v>56.874490362234603</v>
      </c>
      <c r="V35">
        <v>55.7764647527748</v>
      </c>
      <c r="W35">
        <v>54.572484496645501</v>
      </c>
      <c r="X35">
        <v>54.420672481429698</v>
      </c>
      <c r="Y35">
        <v>52.0377548190162</v>
      </c>
      <c r="Z35">
        <v>53.8680260922727</v>
      </c>
      <c r="AA35">
        <v>55.442072298108698</v>
      </c>
      <c r="AB35">
        <v>53.494415601567901</v>
      </c>
      <c r="AC35">
        <v>58.070775447679701</v>
      </c>
      <c r="AD35">
        <v>56.511838437515003</v>
      </c>
      <c r="AE35">
        <v>57.103285281099801</v>
      </c>
      <c r="AF35">
        <v>59.165725194751197</v>
      </c>
      <c r="AG35">
        <v>58.225376047761102</v>
      </c>
      <c r="AH35">
        <v>58.727018590993303</v>
      </c>
      <c r="AI35">
        <v>60.033925785608403</v>
      </c>
      <c r="AJ35">
        <v>59.892400516575897</v>
      </c>
      <c r="AK35">
        <v>60.088692655455397</v>
      </c>
      <c r="AL35">
        <v>61.587670168292199</v>
      </c>
      <c r="AM35">
        <v>61.925159152649499</v>
      </c>
      <c r="AN35">
        <v>57.822041471903503</v>
      </c>
      <c r="AO35">
        <v>62.9773265505167</v>
      </c>
      <c r="AP35">
        <v>60.749695528818201</v>
      </c>
      <c r="AQ35">
        <v>59.893467078624099</v>
      </c>
      <c r="AR35">
        <v>61.532715675992002</v>
      </c>
      <c r="AS35">
        <v>61.627317284080199</v>
      </c>
      <c r="AT35">
        <v>61.339377438641101</v>
      </c>
      <c r="AU35">
        <v>60.9357030760805</v>
      </c>
      <c r="AV35">
        <v>59.323029007982001</v>
      </c>
      <c r="AW35">
        <v>62.098569132224398</v>
      </c>
      <c r="AX35">
        <v>63.6918964637523</v>
      </c>
      <c r="AY35">
        <v>64.008071979646701</v>
      </c>
      <c r="AZ35">
        <v>68.131617314578605</v>
      </c>
      <c r="BA35">
        <v>64.636165894856305</v>
      </c>
      <c r="BB35">
        <v>67.700153082267505</v>
      </c>
      <c r="BC35">
        <v>66.821042430466406</v>
      </c>
      <c r="BD35">
        <v>67.558410156555794</v>
      </c>
      <c r="BE35">
        <v>66.822497196645202</v>
      </c>
      <c r="BF35">
        <v>69.3246924165732</v>
      </c>
      <c r="BG35">
        <v>69.053387275234599</v>
      </c>
      <c r="BH35">
        <v>68.095476244697593</v>
      </c>
      <c r="BI35">
        <v>72.155460913961306</v>
      </c>
      <c r="BJ35">
        <v>71.619567627625699</v>
      </c>
      <c r="BK35">
        <v>72.204673135509196</v>
      </c>
      <c r="BL35">
        <v>73.446097234315204</v>
      </c>
      <c r="BM35">
        <v>73.505900507066102</v>
      </c>
      <c r="BN35">
        <v>73.947376927356899</v>
      </c>
      <c r="BO35">
        <v>76.947317632870906</v>
      </c>
      <c r="BP35">
        <v>74.291040370063996</v>
      </c>
      <c r="BQ35">
        <v>73.230209742857099</v>
      </c>
      <c r="BR35">
        <v>74.357886405351906</v>
      </c>
      <c r="BS35">
        <v>73.607721013311505</v>
      </c>
      <c r="BT35">
        <v>76.620924449088605</v>
      </c>
      <c r="BU35">
        <v>77.548278710943407</v>
      </c>
      <c r="BV35">
        <v>77.169000625572195</v>
      </c>
      <c r="BW35">
        <v>75.181356372056101</v>
      </c>
      <c r="BX35">
        <v>81.826754677556394</v>
      </c>
      <c r="BY35">
        <v>79.236543335216496</v>
      </c>
      <c r="BZ35">
        <v>81.614743441201895</v>
      </c>
      <c r="CA35">
        <v>83.333803485398306</v>
      </c>
      <c r="CB35">
        <v>79.570149692235901</v>
      </c>
      <c r="CC35">
        <v>81.901527403166</v>
      </c>
      <c r="CD35">
        <v>83.368083596668697</v>
      </c>
      <c r="CE35">
        <v>84.370169351719696</v>
      </c>
      <c r="CF35">
        <v>85.597358673470694</v>
      </c>
      <c r="CG35">
        <v>86.024394328032898</v>
      </c>
      <c r="CH35">
        <v>81.193042918905903</v>
      </c>
      <c r="CI35">
        <v>89.586260305626894</v>
      </c>
      <c r="CJ35">
        <v>89.906466998822395</v>
      </c>
      <c r="CK35">
        <v>87.523227247243497</v>
      </c>
      <c r="CL35">
        <v>87.018259124892595</v>
      </c>
      <c r="CM35">
        <v>87.794449391368403</v>
      </c>
      <c r="CN35">
        <v>87.300462537528702</v>
      </c>
      <c r="CO35">
        <v>89.092517904584199</v>
      </c>
      <c r="CP35">
        <v>88.418062939347493</v>
      </c>
      <c r="CQ35">
        <v>88.317788108888706</v>
      </c>
      <c r="CR35">
        <v>90.952658496499396</v>
      </c>
      <c r="CS35">
        <v>89.765105329076903</v>
      </c>
      <c r="CT35">
        <v>95.558580526225995</v>
      </c>
      <c r="CU35">
        <v>95.873925318661904</v>
      </c>
      <c r="CV35">
        <v>96.991704634774507</v>
      </c>
      <c r="CW35">
        <v>98.814491044808094</v>
      </c>
      <c r="CX35">
        <v>94.819047001481593</v>
      </c>
      <c r="CY35">
        <v>92.927534822175105</v>
      </c>
      <c r="CZ35">
        <v>100.451008857229</v>
      </c>
      <c r="DA35">
        <v>101.545614917935</v>
      </c>
      <c r="DB35">
        <v>100.567479884854</v>
      </c>
      <c r="DC35">
        <v>100.624329368578</v>
      </c>
      <c r="DD35">
        <v>95.076848615351295</v>
      </c>
      <c r="DE35">
        <v>94.808221596742797</v>
      </c>
      <c r="DF35">
        <v>86.426741694782194</v>
      </c>
      <c r="DG35">
        <v>82.295140911941701</v>
      </c>
      <c r="DH35">
        <v>81.490706562491397</v>
      </c>
      <c r="DI35">
        <v>78.296534439404397</v>
      </c>
      <c r="DJ35">
        <v>86.128622611314199</v>
      </c>
      <c r="DK35">
        <v>78.463111668851099</v>
      </c>
      <c r="DL35">
        <v>81.7875446882814</v>
      </c>
      <c r="DM35">
        <v>79.827026608367404</v>
      </c>
      <c r="DN35">
        <v>83.256862691379197</v>
      </c>
      <c r="DO35">
        <v>86.6121140666949</v>
      </c>
      <c r="DP35">
        <v>85.504627491578205</v>
      </c>
      <c r="DQ35">
        <v>88.076031375693105</v>
      </c>
      <c r="DR35">
        <v>94.811119727938703</v>
      </c>
      <c r="DS35">
        <v>93.529333433120797</v>
      </c>
      <c r="DT35">
        <v>99.861281459051298</v>
      </c>
      <c r="DU35">
        <v>96.280971775205401</v>
      </c>
      <c r="DV35">
        <v>96.857971285570002</v>
      </c>
      <c r="DW35">
        <v>99.463961189448696</v>
      </c>
      <c r="DX35">
        <v>96.968361744929297</v>
      </c>
      <c r="DY35">
        <v>96.747064050538796</v>
      </c>
      <c r="DZ35">
        <v>102.30384003040901</v>
      </c>
      <c r="EA35">
        <v>94.988520721301001</v>
      </c>
      <c r="EB35">
        <v>98.373100149918997</v>
      </c>
      <c r="EC35">
        <v>97.8205035069046</v>
      </c>
      <c r="ED35">
        <v>101.40029562081099</v>
      </c>
      <c r="EE35">
        <v>109.065511029196</v>
      </c>
      <c r="EF35">
        <v>109.72989889576699</v>
      </c>
      <c r="EG35">
        <v>106.043032655273</v>
      </c>
      <c r="EH35">
        <v>106.66672541</v>
      </c>
      <c r="EI35">
        <v>110.70553056551699</v>
      </c>
      <c r="EJ35">
        <v>106.485216590787</v>
      </c>
      <c r="EK35">
        <v>107.60638167178701</v>
      </c>
      <c r="EL35">
        <v>113.052180441787</v>
      </c>
      <c r="EM35">
        <v>112.62086822430101</v>
      </c>
      <c r="EN35">
        <v>110.321135183572</v>
      </c>
      <c r="EO35">
        <v>107.82869533864501</v>
      </c>
      <c r="EP35">
        <v>102.641969987995</v>
      </c>
      <c r="EQ35">
        <v>101.148757848993</v>
      </c>
      <c r="ER35">
        <v>104.38270034575901</v>
      </c>
      <c r="ES35">
        <v>103.159286410435</v>
      </c>
      <c r="ET35">
        <v>113.208495735925</v>
      </c>
      <c r="EU35">
        <v>107.882455349468</v>
      </c>
      <c r="EV35">
        <v>106.225838788481</v>
      </c>
      <c r="EW35">
        <v>109.310218236632</v>
      </c>
      <c r="EX35">
        <v>109.104695894356</v>
      </c>
      <c r="EY35">
        <v>106.558837301832</v>
      </c>
      <c r="EZ35">
        <v>101.753728042334</v>
      </c>
      <c r="FA35">
        <v>108.98596670307199</v>
      </c>
      <c r="FB35">
        <v>107.063815856221</v>
      </c>
      <c r="FC35">
        <v>111.672411869363</v>
      </c>
      <c r="FD35">
        <v>109.734341214412</v>
      </c>
      <c r="FE35">
        <v>115.010024735795</v>
      </c>
      <c r="FF35">
        <v>112.260551975155</v>
      </c>
      <c r="FG35">
        <v>111.38849944222299</v>
      </c>
      <c r="FH35">
        <v>109.767060577452</v>
      </c>
      <c r="FI35">
        <v>111.42707566180999</v>
      </c>
      <c r="FJ35">
        <v>108.89965698767099</v>
      </c>
      <c r="FK35">
        <v>113.422134889322</v>
      </c>
      <c r="FL35">
        <v>113.967588973031</v>
      </c>
      <c r="FM35">
        <v>115.774223368227</v>
      </c>
      <c r="FN35">
        <v>118.6137524434</v>
      </c>
      <c r="FO35">
        <v>115.91825636307</v>
      </c>
      <c r="FP35">
        <v>118.761700211213</v>
      </c>
      <c r="FQ35">
        <v>117.44671187748401</v>
      </c>
      <c r="FR35">
        <v>118.013811109901</v>
      </c>
      <c r="FS35">
        <v>114.897643643827</v>
      </c>
      <c r="FT35">
        <v>117.338563393177</v>
      </c>
      <c r="FU35">
        <v>118.82469533477099</v>
      </c>
      <c r="FV35">
        <v>117.617519884028</v>
      </c>
      <c r="FW35">
        <v>115.757832364328</v>
      </c>
      <c r="FX35">
        <v>117.809392953287</v>
      </c>
      <c r="FY35">
        <v>121.32610918869</v>
      </c>
      <c r="FZ35">
        <v>121.348004162282</v>
      </c>
      <c r="GA35">
        <v>122.258904347404</v>
      </c>
      <c r="GB35">
        <v>122.10671492827601</v>
      </c>
      <c r="GC35">
        <v>122.463357478098</v>
      </c>
      <c r="GD35">
        <v>115.88817693473101</v>
      </c>
      <c r="GE35">
        <v>115.980954447035</v>
      </c>
      <c r="GF35">
        <v>118.565250461373</v>
      </c>
      <c r="GG35">
        <v>117.05437996452</v>
      </c>
      <c r="GH35">
        <v>121.14756159449701</v>
      </c>
      <c r="GI35">
        <v>120.64380778053599</v>
      </c>
      <c r="GJ35">
        <v>118.717347127708</v>
      </c>
      <c r="GK35">
        <v>121.30242959368501</v>
      </c>
      <c r="GL35">
        <v>120.636266464964</v>
      </c>
      <c r="GM35">
        <v>115.883308196725</v>
      </c>
      <c r="GN35">
        <v>119.968039530865</v>
      </c>
      <c r="GO35">
        <v>117.237956549964</v>
      </c>
      <c r="GP35">
        <v>123.587951277965</v>
      </c>
      <c r="GQ35">
        <v>115.723375414784</v>
      </c>
      <c r="GR35">
        <v>117.233717869873</v>
      </c>
      <c r="GS35">
        <v>114.598598308655</v>
      </c>
      <c r="GT35">
        <v>120.80618680745199</v>
      </c>
      <c r="GU35">
        <v>110.79250338914299</v>
      </c>
      <c r="GV35">
        <v>116.691688805046</v>
      </c>
      <c r="GW35">
        <v>117.526992609918</v>
      </c>
      <c r="GX35">
        <v>116.80397732626901</v>
      </c>
      <c r="GY35">
        <v>120.668932329193</v>
      </c>
      <c r="GZ35">
        <v>123.23514064877</v>
      </c>
      <c r="HA35">
        <v>121.769239751852</v>
      </c>
      <c r="HB35">
        <v>127.338976865413</v>
      </c>
      <c r="HC35">
        <v>128.77129045124099</v>
      </c>
      <c r="HD35">
        <v>124.85113471953299</v>
      </c>
      <c r="HE35">
        <v>126.576757676676</v>
      </c>
      <c r="HF35">
        <v>121.458936463185</v>
      </c>
      <c r="HG35">
        <v>124.350386923663</v>
      </c>
      <c r="HH35">
        <v>129.54876579697901</v>
      </c>
      <c r="HI35">
        <v>132.35968865801999</v>
      </c>
      <c r="HJ35">
        <v>125.92177421122599</v>
      </c>
      <c r="HK35">
        <v>135.701216427041</v>
      </c>
      <c r="HL35">
        <v>130.537292182274</v>
      </c>
      <c r="HM35">
        <v>132.73717990858501</v>
      </c>
      <c r="HN35">
        <v>132.11407530214001</v>
      </c>
      <c r="HO35">
        <v>129.24425284560601</v>
      </c>
      <c r="HP35">
        <v>132.667164267793</v>
      </c>
      <c r="HQ35">
        <v>137.60010597320101</v>
      </c>
      <c r="HR35">
        <v>130.45571114624099</v>
      </c>
      <c r="HS35">
        <v>133.28705139545701</v>
      </c>
      <c r="HT35">
        <v>135.79843850325199</v>
      </c>
      <c r="HU35">
        <v>132.32029021713299</v>
      </c>
      <c r="HV35">
        <v>137.177010216978</v>
      </c>
      <c r="HW35">
        <v>133.73172076754599</v>
      </c>
      <c r="HX35">
        <v>128.679910211069</v>
      </c>
      <c r="HY35">
        <v>131.357128496869</v>
      </c>
      <c r="HZ35">
        <v>129.799494363462</v>
      </c>
      <c r="IA35">
        <v>131.16588479485</v>
      </c>
      <c r="IB35">
        <v>129.530763713423</v>
      </c>
      <c r="IC35">
        <v>138.220007865621</v>
      </c>
      <c r="ID35">
        <v>126.941203328105</v>
      </c>
      <c r="IE35">
        <v>134.52770314144601</v>
      </c>
      <c r="IF35">
        <v>132.49136516397701</v>
      </c>
      <c r="IG35">
        <v>127.711830489194</v>
      </c>
      <c r="IH35">
        <v>132.960827942864</v>
      </c>
      <c r="II35">
        <v>128.67320184022901</v>
      </c>
      <c r="IJ35">
        <v>129.28660287661901</v>
      </c>
      <c r="IK35">
        <v>126.595998786565</v>
      </c>
      <c r="IL35">
        <v>131.353623961724</v>
      </c>
      <c r="IM35">
        <v>123.42583232958501</v>
      </c>
      <c r="IN35">
        <v>109.887188629934</v>
      </c>
      <c r="IO35">
        <v>109.930269497746</v>
      </c>
      <c r="IP35">
        <v>120.49889489178901</v>
      </c>
      <c r="IQ35">
        <v>129.761445948285</v>
      </c>
      <c r="IR35">
        <v>126.025700455123</v>
      </c>
      <c r="IS35">
        <v>134.25845668957899</v>
      </c>
      <c r="IT35">
        <v>131.355332142539</v>
      </c>
      <c r="IU35">
        <v>131.58258448058001</v>
      </c>
      <c r="IV35">
        <v>136.64493076607499</v>
      </c>
      <c r="IW35">
        <v>136.06128534583601</v>
      </c>
      <c r="IX35">
        <v>138.94109732483801</v>
      </c>
      <c r="IY35">
        <v>144.58624530463001</v>
      </c>
      <c r="IZ35">
        <v>147.48573564163601</v>
      </c>
      <c r="JA35">
        <v>141.852927189345</v>
      </c>
      <c r="JB35">
        <v>149.16741429070399</v>
      </c>
      <c r="JC35">
        <v>143.283488493101</v>
      </c>
      <c r="JD35">
        <v>145.76944235268601</v>
      </c>
      <c r="JE35">
        <v>150.033480400695</v>
      </c>
      <c r="JF35">
        <v>149.156397277944</v>
      </c>
      <c r="JG35">
        <v>152.285109497972</v>
      </c>
      <c r="JH35">
        <v>156.52486351238201</v>
      </c>
      <c r="JI35">
        <v>145.4345546971</v>
      </c>
      <c r="JJ35">
        <v>150.52069949124299</v>
      </c>
      <c r="JK35">
        <v>157.38055490337001</v>
      </c>
      <c r="JL35">
        <v>157.002154061807</v>
      </c>
    </row>
    <row r="36" spans="1:272">
      <c r="A36" t="s">
        <v>3743</v>
      </c>
      <c r="B36" t="s">
        <v>3761</v>
      </c>
      <c r="C36">
        <v>528.15331096913701</v>
      </c>
      <c r="E36">
        <v>55.1666573032727</v>
      </c>
      <c r="F36">
        <v>54.742329004301503</v>
      </c>
      <c r="G36">
        <v>54.415636206478901</v>
      </c>
      <c r="H36">
        <v>54.8391832078891</v>
      </c>
      <c r="I36">
        <v>53.366740949613103</v>
      </c>
      <c r="J36">
        <v>53.906921279234197</v>
      </c>
      <c r="K36">
        <v>54.503632940670101</v>
      </c>
      <c r="L36">
        <v>55.438068760119997</v>
      </c>
      <c r="M36">
        <v>54.675300485544298</v>
      </c>
      <c r="N36">
        <v>55.157809519994203</v>
      </c>
      <c r="O36">
        <v>55.765820828451403</v>
      </c>
      <c r="P36">
        <v>56.953745336929302</v>
      </c>
      <c r="Q36">
        <v>57.232728439925502</v>
      </c>
      <c r="R36">
        <v>57.873428165341302</v>
      </c>
      <c r="S36">
        <v>57.636161028990401</v>
      </c>
      <c r="T36">
        <v>56.900729969102201</v>
      </c>
      <c r="U36">
        <v>56.7467155079989</v>
      </c>
      <c r="V36">
        <v>57.072678451022703</v>
      </c>
      <c r="W36">
        <v>57.468153496805201</v>
      </c>
      <c r="X36">
        <v>57.9849400786429</v>
      </c>
      <c r="Y36">
        <v>57.703122980016801</v>
      </c>
      <c r="Z36">
        <v>59.508979336036099</v>
      </c>
      <c r="AA36">
        <v>58.551379481917301</v>
      </c>
      <c r="AB36">
        <v>58.170249103125599</v>
      </c>
      <c r="AC36">
        <v>59.946123317793202</v>
      </c>
      <c r="AD36">
        <v>60.527127343416602</v>
      </c>
      <c r="AE36">
        <v>61.300279003940702</v>
      </c>
      <c r="AF36">
        <v>62.6118184539732</v>
      </c>
      <c r="AG36">
        <v>64.878255272464301</v>
      </c>
      <c r="AH36">
        <v>64.210179227024597</v>
      </c>
      <c r="AI36">
        <v>64.794516640918999</v>
      </c>
      <c r="AJ36">
        <v>64.129240454884396</v>
      </c>
      <c r="AK36">
        <v>63.999257111602901</v>
      </c>
      <c r="AL36">
        <v>64.930869854891498</v>
      </c>
      <c r="AM36">
        <v>66.838452355209796</v>
      </c>
      <c r="AN36">
        <v>67.683388828420604</v>
      </c>
      <c r="AO36">
        <v>69.539576933531606</v>
      </c>
      <c r="AP36">
        <v>70.780285496469702</v>
      </c>
      <c r="AQ36">
        <v>69.968219730082893</v>
      </c>
      <c r="AR36">
        <v>69.842373643787894</v>
      </c>
      <c r="AS36">
        <v>70.296949613748694</v>
      </c>
      <c r="AT36">
        <v>71.420690552431395</v>
      </c>
      <c r="AU36">
        <v>72.377861127510599</v>
      </c>
      <c r="AV36">
        <v>72.411281754457306</v>
      </c>
      <c r="AW36">
        <v>73.224769982635493</v>
      </c>
      <c r="AX36">
        <v>74.548478482788198</v>
      </c>
      <c r="AY36">
        <v>74.242468323037698</v>
      </c>
      <c r="AZ36">
        <v>75.900406439881493</v>
      </c>
      <c r="BA36">
        <v>77.736173850026304</v>
      </c>
      <c r="BB36">
        <v>77.649868317519903</v>
      </c>
      <c r="BC36">
        <v>78.153538613123104</v>
      </c>
      <c r="BD36">
        <v>80.210889785046902</v>
      </c>
      <c r="BE36">
        <v>78.922380496646696</v>
      </c>
      <c r="BF36">
        <v>79.060050614381097</v>
      </c>
      <c r="BG36">
        <v>80.443391897289402</v>
      </c>
      <c r="BH36">
        <v>81.378377310115695</v>
      </c>
      <c r="BI36">
        <v>82.630198395688396</v>
      </c>
      <c r="BJ36">
        <v>81.122265569576498</v>
      </c>
      <c r="BK36">
        <v>84.673859699074697</v>
      </c>
      <c r="BL36">
        <v>84.336477716479493</v>
      </c>
      <c r="BM36">
        <v>83.357208018908395</v>
      </c>
      <c r="BN36">
        <v>84.345307392711604</v>
      </c>
      <c r="BO36">
        <v>84.071922367946499</v>
      </c>
      <c r="BP36">
        <v>86.115859224957205</v>
      </c>
      <c r="BQ36">
        <v>84.7533603227659</v>
      </c>
      <c r="BR36">
        <v>83.634851001471404</v>
      </c>
      <c r="BS36">
        <v>84.697009666540694</v>
      </c>
      <c r="BT36">
        <v>84.885101246492994</v>
      </c>
      <c r="BU36">
        <v>86.021505651890493</v>
      </c>
      <c r="BV36">
        <v>86.479084874535801</v>
      </c>
      <c r="BW36">
        <v>88.049908188822798</v>
      </c>
      <c r="BX36">
        <v>88.693483428065207</v>
      </c>
      <c r="BY36">
        <v>88.025689710256799</v>
      </c>
      <c r="BZ36">
        <v>89.268101313085495</v>
      </c>
      <c r="CA36">
        <v>90.511652367896204</v>
      </c>
      <c r="CB36">
        <v>90.116374536404393</v>
      </c>
      <c r="CC36">
        <v>90.344717516851702</v>
      </c>
      <c r="CD36">
        <v>91.966352502960405</v>
      </c>
      <c r="CE36">
        <v>91.819647312347499</v>
      </c>
      <c r="CF36">
        <v>92.571454520372399</v>
      </c>
      <c r="CG36">
        <v>95.809286731307907</v>
      </c>
      <c r="CH36">
        <v>93.786341302093504</v>
      </c>
      <c r="CI36">
        <v>93.204990199700404</v>
      </c>
      <c r="CJ36">
        <v>93.379367222262999</v>
      </c>
      <c r="CK36">
        <v>97.035073448532202</v>
      </c>
      <c r="CL36">
        <v>94.711167425075601</v>
      </c>
      <c r="CM36">
        <v>97.398282411644303</v>
      </c>
      <c r="CN36">
        <v>96.787293669844303</v>
      </c>
      <c r="CO36">
        <v>98.085226973306902</v>
      </c>
      <c r="CP36">
        <v>98.299592087434306</v>
      </c>
      <c r="CQ36">
        <v>97.247142260397098</v>
      </c>
      <c r="CR36">
        <v>97.506373295095202</v>
      </c>
      <c r="CS36">
        <v>97.716607906108806</v>
      </c>
      <c r="CT36">
        <v>98.0203764525899</v>
      </c>
      <c r="CU36">
        <v>99.937156261913898</v>
      </c>
      <c r="CV36">
        <v>100.729089024404</v>
      </c>
      <c r="CW36">
        <v>100.790592720663</v>
      </c>
      <c r="CX36">
        <v>102.23829960720001</v>
      </c>
      <c r="CY36">
        <v>100.950423856274</v>
      </c>
      <c r="CZ36">
        <v>100.81764522039801</v>
      </c>
      <c r="DA36">
        <v>102.43523938675</v>
      </c>
      <c r="DB36">
        <v>103.44551625509899</v>
      </c>
      <c r="DC36">
        <v>105.62762506935501</v>
      </c>
      <c r="DD36">
        <v>103.797943138104</v>
      </c>
      <c r="DE36">
        <v>99.220113738239306</v>
      </c>
      <c r="DF36">
        <v>93.864542402665293</v>
      </c>
      <c r="DG36">
        <v>85.015259613481604</v>
      </c>
      <c r="DH36">
        <v>84.595670429004898</v>
      </c>
      <c r="DI36">
        <v>83.626302637695701</v>
      </c>
      <c r="DJ36">
        <v>87.838066107597399</v>
      </c>
      <c r="DK36">
        <v>87.952222844570898</v>
      </c>
      <c r="DL36">
        <v>89.436553319408603</v>
      </c>
      <c r="DM36">
        <v>88.585007053190793</v>
      </c>
      <c r="DN36">
        <v>89.475358251323996</v>
      </c>
      <c r="DO36">
        <v>92.784938954235997</v>
      </c>
      <c r="DP36">
        <v>94.443940074752206</v>
      </c>
      <c r="DQ36">
        <v>95.186050441530796</v>
      </c>
      <c r="DR36">
        <v>97.271455067944999</v>
      </c>
      <c r="DS36">
        <v>97.234567797798604</v>
      </c>
      <c r="DT36">
        <v>101.130767537647</v>
      </c>
      <c r="DU36">
        <v>98.894004452271204</v>
      </c>
      <c r="DV36">
        <v>99.294025604025606</v>
      </c>
      <c r="DW36">
        <v>100.35409143321399</v>
      </c>
      <c r="DX36">
        <v>98.716395963696598</v>
      </c>
      <c r="DY36">
        <v>100.144251164214</v>
      </c>
      <c r="DZ36">
        <v>99.454023073707305</v>
      </c>
      <c r="EA36">
        <v>99.652294131963004</v>
      </c>
      <c r="EB36">
        <v>97.722272264911794</v>
      </c>
      <c r="EC36">
        <v>101.08005690146901</v>
      </c>
      <c r="ED36">
        <v>99.700639112960502</v>
      </c>
      <c r="EE36">
        <v>100.84425741614599</v>
      </c>
      <c r="EF36">
        <v>104.14368848142099</v>
      </c>
      <c r="EG36">
        <v>96.321460285203898</v>
      </c>
      <c r="EH36">
        <v>100.400802825764</v>
      </c>
      <c r="EI36">
        <v>102.90223661941501</v>
      </c>
      <c r="EJ36">
        <v>105.788226341578</v>
      </c>
      <c r="EK36">
        <v>104.88276227277601</v>
      </c>
      <c r="EL36">
        <v>109.282307444704</v>
      </c>
      <c r="EM36">
        <v>98.614735010728495</v>
      </c>
      <c r="EN36">
        <v>104.21963227088</v>
      </c>
      <c r="EO36">
        <v>104.107227975508</v>
      </c>
      <c r="EP36">
        <v>99.265349382199702</v>
      </c>
      <c r="EQ36">
        <v>106.346386573228</v>
      </c>
      <c r="ER36">
        <v>106.43403509518799</v>
      </c>
      <c r="ES36">
        <v>108.80627222281601</v>
      </c>
      <c r="ET36">
        <v>106.490054650554</v>
      </c>
      <c r="EU36">
        <v>104.946862170724</v>
      </c>
      <c r="EV36">
        <v>105.275845030421</v>
      </c>
      <c r="EW36">
        <v>107.623436397926</v>
      </c>
      <c r="EX36">
        <v>105.37542950645999</v>
      </c>
      <c r="EY36">
        <v>104.613402699497</v>
      </c>
      <c r="EZ36">
        <v>105.44157273374</v>
      </c>
      <c r="FA36">
        <v>102.84958649290699</v>
      </c>
      <c r="FB36">
        <v>105.113918852287</v>
      </c>
      <c r="FC36">
        <v>104.61734655937499</v>
      </c>
      <c r="FD36">
        <v>103.17528502692601</v>
      </c>
      <c r="FE36">
        <v>103.45893981623399</v>
      </c>
      <c r="FF36">
        <v>103.44702923286999</v>
      </c>
      <c r="FG36">
        <v>104.600439151223</v>
      </c>
      <c r="FH36">
        <v>106.313165419092</v>
      </c>
      <c r="FI36">
        <v>104.442159077664</v>
      </c>
      <c r="FJ36">
        <v>105.07567735748501</v>
      </c>
      <c r="FK36">
        <v>107.346777108285</v>
      </c>
      <c r="FL36">
        <v>108.852238962602</v>
      </c>
      <c r="FM36">
        <v>104.064034057863</v>
      </c>
      <c r="FN36">
        <v>110.36637247981101</v>
      </c>
      <c r="FO36">
        <v>107.45132241793</v>
      </c>
      <c r="FP36">
        <v>105.74800876442301</v>
      </c>
      <c r="FQ36">
        <v>107.97809550899299</v>
      </c>
      <c r="FR36">
        <v>109.97994122092</v>
      </c>
      <c r="FS36">
        <v>106.92612375117901</v>
      </c>
      <c r="FT36">
        <v>105.91574778656801</v>
      </c>
      <c r="FU36">
        <v>106.568660859959</v>
      </c>
      <c r="FV36">
        <v>106.84356691024399</v>
      </c>
      <c r="FW36">
        <v>106.595542018369</v>
      </c>
      <c r="FX36">
        <v>104.82265556773601</v>
      </c>
      <c r="FY36">
        <v>105.853881846503</v>
      </c>
      <c r="FZ36">
        <v>101.383593743425</v>
      </c>
      <c r="GA36">
        <v>99.741893534194801</v>
      </c>
      <c r="GB36">
        <v>101.176829042764</v>
      </c>
      <c r="GC36">
        <v>106.27326472099899</v>
      </c>
      <c r="GD36">
        <v>106.88091243645999</v>
      </c>
      <c r="GE36">
        <v>107.42046712622199</v>
      </c>
      <c r="GF36">
        <v>106.963347263766</v>
      </c>
      <c r="GG36">
        <v>105.200067419828</v>
      </c>
      <c r="GH36">
        <v>105.053027426623</v>
      </c>
      <c r="GI36">
        <v>102.310565982386</v>
      </c>
      <c r="GJ36">
        <v>102.085710793388</v>
      </c>
      <c r="GK36">
        <v>103.838266471135</v>
      </c>
      <c r="GL36">
        <v>104.792368772553</v>
      </c>
      <c r="GM36">
        <v>106.098403836768</v>
      </c>
      <c r="GN36">
        <v>108.28901460956401</v>
      </c>
      <c r="GO36">
        <v>104.110454402084</v>
      </c>
      <c r="GP36">
        <v>104.65417570390601</v>
      </c>
      <c r="GQ36">
        <v>104.165794405808</v>
      </c>
      <c r="GR36">
        <v>107.388525571374</v>
      </c>
      <c r="GS36">
        <v>108.35386350704201</v>
      </c>
      <c r="GT36">
        <v>109.092060729636</v>
      </c>
      <c r="GU36">
        <v>109.87790563210901</v>
      </c>
      <c r="GV36">
        <v>111.46279474824399</v>
      </c>
      <c r="GW36">
        <v>110.78113335256199</v>
      </c>
      <c r="GX36">
        <v>111.13058456271</v>
      </c>
      <c r="GY36">
        <v>115.616590630842</v>
      </c>
      <c r="GZ36">
        <v>112.99011712067799</v>
      </c>
      <c r="HA36">
        <v>113.042574136147</v>
      </c>
      <c r="HB36">
        <v>110.27597436164299</v>
      </c>
      <c r="HC36">
        <v>111.70234826956199</v>
      </c>
      <c r="HD36">
        <v>110.65977148810801</v>
      </c>
      <c r="HE36">
        <v>113.348462775185</v>
      </c>
      <c r="HF36">
        <v>113.395690919158</v>
      </c>
      <c r="HG36">
        <v>115.191680253448</v>
      </c>
      <c r="HH36">
        <v>115.202376511669</v>
      </c>
      <c r="HI36">
        <v>117.09255224709599</v>
      </c>
      <c r="HJ36">
        <v>117.990244310336</v>
      </c>
      <c r="HK36">
        <v>119.760970866764</v>
      </c>
      <c r="HL36">
        <v>119.232416100355</v>
      </c>
      <c r="HM36">
        <v>117.977762138209</v>
      </c>
      <c r="HN36">
        <v>118.354403273922</v>
      </c>
      <c r="HO36">
        <v>117.20562309647801</v>
      </c>
      <c r="HP36">
        <v>118.515081365927</v>
      </c>
      <c r="HQ36">
        <v>118.316135263692</v>
      </c>
      <c r="HR36">
        <v>119.642272100602</v>
      </c>
      <c r="HS36">
        <v>120.06796602345101</v>
      </c>
      <c r="HT36">
        <v>119.35640872654901</v>
      </c>
      <c r="HU36">
        <v>118.117672437465</v>
      </c>
      <c r="HV36">
        <v>120.539673635349</v>
      </c>
      <c r="HW36">
        <v>119.585689049104</v>
      </c>
      <c r="HX36">
        <v>123.47124426469</v>
      </c>
      <c r="HY36">
        <v>126.202876756073</v>
      </c>
      <c r="HZ36">
        <v>121.758227439986</v>
      </c>
      <c r="IA36">
        <v>116.753397353442</v>
      </c>
      <c r="IB36">
        <v>117.864287168613</v>
      </c>
      <c r="IC36">
        <v>118.6943813932</v>
      </c>
      <c r="ID36">
        <v>117.768560032415</v>
      </c>
      <c r="IE36">
        <v>122.671834445702</v>
      </c>
      <c r="IF36">
        <v>123.955260489626</v>
      </c>
      <c r="IG36">
        <v>125.936418867865</v>
      </c>
      <c r="IH36">
        <v>124.301253727467</v>
      </c>
      <c r="II36">
        <v>122.334210113683</v>
      </c>
      <c r="IJ36">
        <v>120.91205802153</v>
      </c>
      <c r="IK36">
        <v>119.079431755226</v>
      </c>
      <c r="IL36">
        <v>120.10114539794201</v>
      </c>
      <c r="IM36">
        <v>121.589309237867</v>
      </c>
      <c r="IN36">
        <v>124.05495272277</v>
      </c>
      <c r="IO36">
        <v>124.29300872919799</v>
      </c>
      <c r="IP36">
        <v>120.783619035071</v>
      </c>
      <c r="IQ36">
        <v>117.565737729779</v>
      </c>
      <c r="IR36">
        <v>117.183196118719</v>
      </c>
      <c r="IS36">
        <v>114.53496771874801</v>
      </c>
      <c r="IT36">
        <v>115.11830907372099</v>
      </c>
      <c r="IU36">
        <v>117.012956351165</v>
      </c>
      <c r="IV36">
        <v>116.27067991517799</v>
      </c>
      <c r="IW36">
        <v>115.17772848790899</v>
      </c>
      <c r="IX36">
        <v>117.16763161610901</v>
      </c>
      <c r="IY36">
        <v>117.086622950555</v>
      </c>
      <c r="IZ36">
        <v>116.341435331574</v>
      </c>
      <c r="JA36">
        <v>115.966527709416</v>
      </c>
      <c r="JB36">
        <v>115.79457973274</v>
      </c>
      <c r="JC36">
        <v>116.828458789777</v>
      </c>
      <c r="JD36">
        <v>120.63170664285801</v>
      </c>
      <c r="JE36">
        <v>126.31186438837901</v>
      </c>
      <c r="JF36">
        <v>126.91547175392699</v>
      </c>
      <c r="JG36">
        <v>129.350423862837</v>
      </c>
      <c r="JH36">
        <v>129.23766426076199</v>
      </c>
      <c r="JI36">
        <v>132.769865671383</v>
      </c>
      <c r="JJ36">
        <v>132.13085132497201</v>
      </c>
      <c r="JK36">
        <v>137.31492052815301</v>
      </c>
      <c r="JL36">
        <v>138.37494574086199</v>
      </c>
    </row>
    <row r="37" spans="1:272">
      <c r="A37" t="s">
        <v>3745</v>
      </c>
      <c r="B37" t="s">
        <v>3762</v>
      </c>
      <c r="C37">
        <v>762.28776183574905</v>
      </c>
      <c r="E37">
        <v>66.8658789485645</v>
      </c>
      <c r="F37">
        <v>68.985025647779906</v>
      </c>
      <c r="G37">
        <v>69.267444722743704</v>
      </c>
      <c r="H37">
        <v>66.100200861832107</v>
      </c>
      <c r="I37">
        <v>71.075972581024203</v>
      </c>
      <c r="J37">
        <v>69.220797328865601</v>
      </c>
      <c r="K37">
        <v>70.474667335083396</v>
      </c>
      <c r="L37">
        <v>71.323232667408107</v>
      </c>
      <c r="M37">
        <v>66.008869594404302</v>
      </c>
      <c r="N37">
        <v>70.779000349291294</v>
      </c>
      <c r="O37">
        <v>71.295909796824404</v>
      </c>
      <c r="P37">
        <v>73.942620552291601</v>
      </c>
      <c r="Q37">
        <v>74.010973392801404</v>
      </c>
      <c r="R37">
        <v>69.736887520171805</v>
      </c>
      <c r="S37">
        <v>72.678122733696199</v>
      </c>
      <c r="T37">
        <v>71.8954794897911</v>
      </c>
      <c r="U37">
        <v>71.790763663190504</v>
      </c>
      <c r="V37">
        <v>70.7969155899724</v>
      </c>
      <c r="W37">
        <v>70.697496578726899</v>
      </c>
      <c r="X37">
        <v>71.197436279522293</v>
      </c>
      <c r="Y37">
        <v>67.382462980412697</v>
      </c>
      <c r="Z37">
        <v>72.158108055358895</v>
      </c>
      <c r="AA37">
        <v>70.983489315293198</v>
      </c>
      <c r="AB37">
        <v>71.171131894868097</v>
      </c>
      <c r="AC37">
        <v>69.813338701001896</v>
      </c>
      <c r="AD37">
        <v>70.152111545739899</v>
      </c>
      <c r="AE37">
        <v>69.147034635160907</v>
      </c>
      <c r="AF37">
        <v>73.530605280534203</v>
      </c>
      <c r="AG37">
        <v>67.597925347835101</v>
      </c>
      <c r="AH37">
        <v>64.691142821995598</v>
      </c>
      <c r="AI37">
        <v>77.923881049338505</v>
      </c>
      <c r="AJ37">
        <v>73.960224829373999</v>
      </c>
      <c r="AK37">
        <v>77.350714143477802</v>
      </c>
      <c r="AL37">
        <v>75.270929144725798</v>
      </c>
      <c r="AM37">
        <v>73.542176325715204</v>
      </c>
      <c r="AN37">
        <v>72.484497782612095</v>
      </c>
      <c r="AO37">
        <v>74.8245140560078</v>
      </c>
      <c r="AP37">
        <v>75.583180975063001</v>
      </c>
      <c r="AQ37">
        <v>71.358479918271897</v>
      </c>
      <c r="AR37">
        <v>73.649257806103805</v>
      </c>
      <c r="AS37">
        <v>76.1363557781022</v>
      </c>
      <c r="AT37">
        <v>73.100206800917107</v>
      </c>
      <c r="AU37">
        <v>72.749957087088205</v>
      </c>
      <c r="AV37">
        <v>70.105528516864894</v>
      </c>
      <c r="AW37">
        <v>77.340501739460805</v>
      </c>
      <c r="AX37">
        <v>82.124646665913303</v>
      </c>
      <c r="AY37">
        <v>73.912971171987905</v>
      </c>
      <c r="AZ37">
        <v>73.843984016899</v>
      </c>
      <c r="BA37">
        <v>79.747458157108994</v>
      </c>
      <c r="BB37">
        <v>77.628948795786499</v>
      </c>
      <c r="BC37">
        <v>81.973536162144896</v>
      </c>
      <c r="BD37">
        <v>72.0291803473893</v>
      </c>
      <c r="BE37">
        <v>78.120770859814201</v>
      </c>
      <c r="BF37">
        <v>81.276964986826499</v>
      </c>
      <c r="BG37">
        <v>82.988023005175293</v>
      </c>
      <c r="BH37">
        <v>83.695998087433196</v>
      </c>
      <c r="BI37">
        <v>81.818819202971099</v>
      </c>
      <c r="BJ37">
        <v>79.942603938214006</v>
      </c>
      <c r="BK37">
        <v>84.038955251245397</v>
      </c>
      <c r="BL37">
        <v>82.884671224315198</v>
      </c>
      <c r="BM37">
        <v>81.081014183325493</v>
      </c>
      <c r="BN37">
        <v>84.295153327736998</v>
      </c>
      <c r="BO37">
        <v>82.744252891789898</v>
      </c>
      <c r="BP37">
        <v>86.085863075508399</v>
      </c>
      <c r="BQ37">
        <v>83.474912528113094</v>
      </c>
      <c r="BR37">
        <v>85.745361319951598</v>
      </c>
      <c r="BS37">
        <v>82.504448744082396</v>
      </c>
      <c r="BT37">
        <v>84.827444520847095</v>
      </c>
      <c r="BU37">
        <v>83.600002671833906</v>
      </c>
      <c r="BV37">
        <v>83.873109256494004</v>
      </c>
      <c r="BW37">
        <v>91.016971453967997</v>
      </c>
      <c r="BX37">
        <v>93.669679326049305</v>
      </c>
      <c r="BY37">
        <v>90.855553483873194</v>
      </c>
      <c r="BZ37">
        <v>89.431689564718098</v>
      </c>
      <c r="CA37">
        <v>94.526716155529797</v>
      </c>
      <c r="CB37">
        <v>88.614884328485402</v>
      </c>
      <c r="CC37">
        <v>84.326741291055995</v>
      </c>
      <c r="CD37">
        <v>91.535979833822196</v>
      </c>
      <c r="CE37">
        <v>95.103157557098896</v>
      </c>
      <c r="CF37">
        <v>91.112010548704205</v>
      </c>
      <c r="CG37">
        <v>91.542851744408793</v>
      </c>
      <c r="CH37">
        <v>93.248409507825201</v>
      </c>
      <c r="CI37">
        <v>92.564821814279696</v>
      </c>
      <c r="CJ37">
        <v>93.988760555094004</v>
      </c>
      <c r="CK37">
        <v>93.994898697576801</v>
      </c>
      <c r="CL37">
        <v>93.396754274454395</v>
      </c>
      <c r="CM37">
        <v>94.446861350589103</v>
      </c>
      <c r="CN37">
        <v>95.828042122829302</v>
      </c>
      <c r="CO37">
        <v>97.583178752039601</v>
      </c>
      <c r="CP37">
        <v>93.271373519211096</v>
      </c>
      <c r="CQ37">
        <v>96.059037931058796</v>
      </c>
      <c r="CR37">
        <v>98.2248066218514</v>
      </c>
      <c r="CS37">
        <v>96.912369807594004</v>
      </c>
      <c r="CT37">
        <v>99.182817441364904</v>
      </c>
      <c r="CU37">
        <v>99.009869960251706</v>
      </c>
      <c r="CV37">
        <v>98.760030944988998</v>
      </c>
      <c r="CW37">
        <v>101.72126754555499</v>
      </c>
      <c r="CX37">
        <v>98.214014294410802</v>
      </c>
      <c r="CY37">
        <v>87.259177966416303</v>
      </c>
      <c r="CZ37">
        <v>94.0155897271908</v>
      </c>
      <c r="DA37">
        <v>104.70973959473</v>
      </c>
      <c r="DB37">
        <v>95.685948012767099</v>
      </c>
      <c r="DC37">
        <v>97.795286664616199</v>
      </c>
      <c r="DD37">
        <v>94.945398336393097</v>
      </c>
      <c r="DE37">
        <v>96.936134672198804</v>
      </c>
      <c r="DF37">
        <v>97.499490505348803</v>
      </c>
      <c r="DG37">
        <v>93.707167647618405</v>
      </c>
      <c r="DH37">
        <v>86.773591002519296</v>
      </c>
      <c r="DI37">
        <v>90.770784257407001</v>
      </c>
      <c r="DJ37">
        <v>91.318670030703103</v>
      </c>
      <c r="DK37">
        <v>90.575686097422903</v>
      </c>
      <c r="DL37">
        <v>92.957392627016901</v>
      </c>
      <c r="DM37">
        <v>83.006554880771603</v>
      </c>
      <c r="DN37">
        <v>89.462733593987593</v>
      </c>
      <c r="DO37">
        <v>90.018691913361494</v>
      </c>
      <c r="DP37">
        <v>87.017123430417001</v>
      </c>
      <c r="DQ37">
        <v>91.395321159015595</v>
      </c>
      <c r="DR37">
        <v>92.915514031114</v>
      </c>
      <c r="DS37">
        <v>94.193388706321599</v>
      </c>
      <c r="DT37">
        <v>94.625830418326004</v>
      </c>
      <c r="DU37">
        <v>94.133227600992598</v>
      </c>
      <c r="DV37">
        <v>96.433850808366998</v>
      </c>
      <c r="DW37">
        <v>99.195179915055604</v>
      </c>
      <c r="DX37">
        <v>99.757881156158703</v>
      </c>
      <c r="DY37">
        <v>99.763007505740205</v>
      </c>
      <c r="DZ37">
        <v>99.327000100576498</v>
      </c>
      <c r="EA37">
        <v>98.810014601728298</v>
      </c>
      <c r="EB37">
        <v>102.79772531219901</v>
      </c>
      <c r="EC37">
        <v>102.111345642331</v>
      </c>
      <c r="ED37">
        <v>99.833471771454001</v>
      </c>
      <c r="EE37">
        <v>101.72781570943501</v>
      </c>
      <c r="EF37">
        <v>106.10947987596199</v>
      </c>
      <c r="EG37">
        <v>102.32817384678</v>
      </c>
      <c r="EH37">
        <v>100.988605610592</v>
      </c>
      <c r="EI37">
        <v>101.678053824288</v>
      </c>
      <c r="EJ37">
        <v>100.306551279513</v>
      </c>
      <c r="EK37">
        <v>103.461276111283</v>
      </c>
      <c r="EL37">
        <v>103.958789570853</v>
      </c>
      <c r="EM37">
        <v>101.70042281313</v>
      </c>
      <c r="EN37">
        <v>107.37032577990701</v>
      </c>
      <c r="EO37">
        <v>105.381443153433</v>
      </c>
      <c r="EP37">
        <v>102.72457424712999</v>
      </c>
      <c r="EQ37">
        <v>108.890125824468</v>
      </c>
      <c r="ER37">
        <v>109.48517934370901</v>
      </c>
      <c r="ES37">
        <v>104.086566568732</v>
      </c>
      <c r="ET37">
        <v>107.922458511466</v>
      </c>
      <c r="EU37">
        <v>108.597318873568</v>
      </c>
      <c r="EV37">
        <v>105.98959360249501</v>
      </c>
      <c r="EW37">
        <v>107.84495199410701</v>
      </c>
      <c r="EX37">
        <v>107.83548799966</v>
      </c>
      <c r="EY37">
        <v>108.95846950539899</v>
      </c>
      <c r="EZ37">
        <v>105.81849003081101</v>
      </c>
      <c r="FA37">
        <v>105.069241193197</v>
      </c>
      <c r="FB37">
        <v>111.009791843852</v>
      </c>
      <c r="FC37">
        <v>114.363354519884</v>
      </c>
      <c r="FD37">
        <v>109.672804268916</v>
      </c>
      <c r="FE37">
        <v>108.89424296619001</v>
      </c>
      <c r="FF37">
        <v>104.949122344109</v>
      </c>
      <c r="FG37">
        <v>104.99699483509301</v>
      </c>
      <c r="FH37">
        <v>108.649236624803</v>
      </c>
      <c r="FI37">
        <v>110.219546273056</v>
      </c>
      <c r="FJ37">
        <v>110.47108071408999</v>
      </c>
      <c r="FK37">
        <v>111.09407500534201</v>
      </c>
      <c r="FL37">
        <v>114.524236984659</v>
      </c>
      <c r="FM37">
        <v>112.057746558297</v>
      </c>
      <c r="FN37">
        <v>114.055293620886</v>
      </c>
      <c r="FO37">
        <v>114.78876945192199</v>
      </c>
      <c r="FP37">
        <v>111.51364280424001</v>
      </c>
      <c r="FQ37">
        <v>110.49246334128399</v>
      </c>
      <c r="FR37">
        <v>113.47499293851099</v>
      </c>
      <c r="FS37">
        <v>111.477724643153</v>
      </c>
      <c r="FT37">
        <v>114.684755184636</v>
      </c>
      <c r="FU37">
        <v>116.621175676669</v>
      </c>
      <c r="FV37">
        <v>115.521560973774</v>
      </c>
      <c r="FW37">
        <v>116.790655001134</v>
      </c>
      <c r="FX37">
        <v>113.672329857878</v>
      </c>
      <c r="FY37">
        <v>117.368192597083</v>
      </c>
      <c r="FZ37">
        <v>117.988986145702</v>
      </c>
      <c r="GA37">
        <v>115.946101739366</v>
      </c>
      <c r="GB37">
        <v>124.826017640552</v>
      </c>
      <c r="GC37">
        <v>121.37807574699499</v>
      </c>
      <c r="GD37">
        <v>121.595838738377</v>
      </c>
      <c r="GE37">
        <v>126.81220605984799</v>
      </c>
      <c r="GF37">
        <v>125.008304794567</v>
      </c>
      <c r="GG37">
        <v>118.114168206211</v>
      </c>
      <c r="GH37">
        <v>128.93066014729399</v>
      </c>
      <c r="GI37">
        <v>130.023862999724</v>
      </c>
      <c r="GJ37">
        <v>122.82644259135201</v>
      </c>
      <c r="GK37">
        <v>129.906975549093</v>
      </c>
      <c r="GL37">
        <v>130.75976037001899</v>
      </c>
      <c r="GM37">
        <v>127.589319130688</v>
      </c>
      <c r="GN37">
        <v>131.24805488588601</v>
      </c>
      <c r="GO37">
        <v>130.907269689385</v>
      </c>
      <c r="GP37">
        <v>139.18738293616201</v>
      </c>
      <c r="GQ37">
        <v>130.58796533464701</v>
      </c>
      <c r="GR37">
        <v>131.96245240028301</v>
      </c>
      <c r="GS37">
        <v>130.72870279410699</v>
      </c>
      <c r="GT37">
        <v>127.442689068725</v>
      </c>
      <c r="GU37">
        <v>126.516818534173</v>
      </c>
      <c r="GV37">
        <v>130.670981577829</v>
      </c>
      <c r="GW37">
        <v>133.640066580205</v>
      </c>
      <c r="GX37">
        <v>124.84943661183399</v>
      </c>
      <c r="GY37">
        <v>135.30272525752301</v>
      </c>
      <c r="GZ37">
        <v>135.56943231192099</v>
      </c>
      <c r="HA37">
        <v>138.10224900356701</v>
      </c>
      <c r="HB37">
        <v>136.25795225084801</v>
      </c>
      <c r="HC37">
        <v>138.51232800371901</v>
      </c>
      <c r="HD37">
        <v>130.52279810293001</v>
      </c>
      <c r="HE37">
        <v>137.08114398455399</v>
      </c>
      <c r="HF37">
        <v>139.05280891528801</v>
      </c>
      <c r="HG37">
        <v>132.35758874014499</v>
      </c>
      <c r="HH37">
        <v>136.90912211786599</v>
      </c>
      <c r="HI37">
        <v>135.87764634333399</v>
      </c>
      <c r="HJ37">
        <v>136.50130435877699</v>
      </c>
      <c r="HK37">
        <v>138.21504324534001</v>
      </c>
      <c r="HL37">
        <v>137.768768479643</v>
      </c>
      <c r="HM37">
        <v>137.54261955185299</v>
      </c>
      <c r="HN37">
        <v>135.97729055325101</v>
      </c>
      <c r="HO37">
        <v>141.804565944747</v>
      </c>
      <c r="HP37">
        <v>139.141369275432</v>
      </c>
      <c r="HQ37">
        <v>137.44451153570401</v>
      </c>
      <c r="HR37">
        <v>140.579490935178</v>
      </c>
      <c r="HS37">
        <v>141.05482959245501</v>
      </c>
      <c r="HT37">
        <v>139.009513191076</v>
      </c>
      <c r="HU37">
        <v>139.08626934957101</v>
      </c>
      <c r="HV37">
        <v>142.77701023410799</v>
      </c>
      <c r="HW37">
        <v>145.119927637958</v>
      </c>
      <c r="HX37">
        <v>145.10688267906801</v>
      </c>
      <c r="HY37">
        <v>144.33634686099199</v>
      </c>
      <c r="HZ37">
        <v>143.73426386323899</v>
      </c>
      <c r="IA37">
        <v>135.13970821050799</v>
      </c>
      <c r="IB37">
        <v>139.934174831533</v>
      </c>
      <c r="IC37">
        <v>142.36118677904301</v>
      </c>
      <c r="ID37">
        <v>137.847678719724</v>
      </c>
      <c r="IE37">
        <v>142.15466062363001</v>
      </c>
      <c r="IF37">
        <v>145.55193319358801</v>
      </c>
      <c r="IG37">
        <v>142.102620540635</v>
      </c>
      <c r="IH37">
        <v>143.11697782462201</v>
      </c>
      <c r="II37">
        <v>139.694598380889</v>
      </c>
      <c r="IJ37">
        <v>139.42361980307999</v>
      </c>
      <c r="IK37">
        <v>138.914762525377</v>
      </c>
      <c r="IL37">
        <v>138.14276752504799</v>
      </c>
      <c r="IM37">
        <v>140.624225354863</v>
      </c>
      <c r="IN37">
        <v>121.20968136646199</v>
      </c>
      <c r="IO37">
        <v>106.30485673138401</v>
      </c>
      <c r="IP37">
        <v>135.931722206307</v>
      </c>
      <c r="IQ37">
        <v>143.846900852793</v>
      </c>
      <c r="IR37">
        <v>142.73588438389501</v>
      </c>
      <c r="IS37">
        <v>147.01722314142299</v>
      </c>
      <c r="IT37">
        <v>145.88866872503499</v>
      </c>
      <c r="IU37">
        <v>142.10461457023899</v>
      </c>
      <c r="IV37">
        <v>139.42937839505001</v>
      </c>
      <c r="IW37">
        <v>139.86186700658101</v>
      </c>
      <c r="IX37">
        <v>138.758176390724</v>
      </c>
      <c r="IY37">
        <v>147.26746123415199</v>
      </c>
      <c r="IZ37">
        <v>148.0363557661</v>
      </c>
      <c r="JA37">
        <v>144.60682843203401</v>
      </c>
      <c r="JB37">
        <v>145.35991576123399</v>
      </c>
      <c r="JC37">
        <v>143.09269903614</v>
      </c>
      <c r="JD37">
        <v>143.836669117561</v>
      </c>
      <c r="JE37">
        <v>143.247538347946</v>
      </c>
      <c r="JF37">
        <v>142.83456426841599</v>
      </c>
      <c r="JG37">
        <v>146.349831197838</v>
      </c>
      <c r="JH37">
        <v>151.82644276377599</v>
      </c>
      <c r="JI37">
        <v>144.34561089474701</v>
      </c>
      <c r="JJ37">
        <v>159.68670986375</v>
      </c>
      <c r="JK37">
        <v>155.57887757663499</v>
      </c>
      <c r="JL37">
        <v>155.87068775699899</v>
      </c>
    </row>
    <row r="38" spans="1:272">
      <c r="A38" t="s">
        <v>3747</v>
      </c>
      <c r="B38" t="s">
        <v>3763</v>
      </c>
      <c r="C38">
        <v>815.58361958375394</v>
      </c>
      <c r="E38">
        <v>86.020203230530299</v>
      </c>
      <c r="F38">
        <v>87.124131160526005</v>
      </c>
      <c r="G38">
        <v>87.051124165615207</v>
      </c>
      <c r="H38">
        <v>88.785545516275704</v>
      </c>
      <c r="I38">
        <v>91.022104448147104</v>
      </c>
      <c r="J38">
        <v>89.660580684251002</v>
      </c>
      <c r="K38">
        <v>90.261929615820506</v>
      </c>
      <c r="L38">
        <v>94.209147418974396</v>
      </c>
      <c r="M38">
        <v>93.128490352733195</v>
      </c>
      <c r="N38">
        <v>95.196182475743399</v>
      </c>
      <c r="O38">
        <v>92.752800978566398</v>
      </c>
      <c r="P38">
        <v>95.217020941126805</v>
      </c>
      <c r="Q38">
        <v>92.436864308980802</v>
      </c>
      <c r="R38">
        <v>90.074081233245494</v>
      </c>
      <c r="S38">
        <v>91.513420827707904</v>
      </c>
      <c r="T38">
        <v>89.884566842976696</v>
      </c>
      <c r="U38">
        <v>89.298934207296597</v>
      </c>
      <c r="V38">
        <v>87.308998976906693</v>
      </c>
      <c r="W38">
        <v>88.746349550161199</v>
      </c>
      <c r="X38">
        <v>90.072349247618604</v>
      </c>
      <c r="Y38">
        <v>86.280323049272297</v>
      </c>
      <c r="Z38">
        <v>85.702429903486504</v>
      </c>
      <c r="AA38">
        <v>86.274275164542303</v>
      </c>
      <c r="AB38">
        <v>84.055155217127705</v>
      </c>
      <c r="AC38">
        <v>84.175773623718001</v>
      </c>
      <c r="AD38">
        <v>84.605535912072199</v>
      </c>
      <c r="AE38">
        <v>84.4235960917824</v>
      </c>
      <c r="AF38">
        <v>85.036460121740902</v>
      </c>
      <c r="AG38">
        <v>85.687800727207701</v>
      </c>
      <c r="AH38">
        <v>84.545210129376798</v>
      </c>
      <c r="AI38">
        <v>85.343200112151607</v>
      </c>
      <c r="AJ38">
        <v>85.099485894643095</v>
      </c>
      <c r="AK38">
        <v>85.518557347248603</v>
      </c>
      <c r="AL38">
        <v>90.596992080238195</v>
      </c>
      <c r="AM38">
        <v>88.716220517814406</v>
      </c>
      <c r="AN38">
        <v>89.022134329656595</v>
      </c>
      <c r="AO38">
        <v>91.231826810749098</v>
      </c>
      <c r="AP38">
        <v>93.463361023242001</v>
      </c>
      <c r="AQ38">
        <v>94.133436373801302</v>
      </c>
      <c r="AR38">
        <v>93.1947624476893</v>
      </c>
      <c r="AS38">
        <v>91.720743780760401</v>
      </c>
      <c r="AT38">
        <v>89.180716135080601</v>
      </c>
      <c r="AU38">
        <v>89.738190968334607</v>
      </c>
      <c r="AV38">
        <v>89.930671172079997</v>
      </c>
      <c r="AW38">
        <v>90.617302074963604</v>
      </c>
      <c r="AX38">
        <v>91.165661438999507</v>
      </c>
      <c r="AY38">
        <v>90.8228576975973</v>
      </c>
      <c r="AZ38">
        <v>93.126784078801705</v>
      </c>
      <c r="BA38">
        <v>94.628113187694893</v>
      </c>
      <c r="BB38">
        <v>94.937929057511397</v>
      </c>
      <c r="BC38">
        <v>93.932183634352</v>
      </c>
      <c r="BD38">
        <v>93.042553046139702</v>
      </c>
      <c r="BE38">
        <v>94.343217279366399</v>
      </c>
      <c r="BF38">
        <v>98.333819638238097</v>
      </c>
      <c r="BG38">
        <v>98.649867114693606</v>
      </c>
      <c r="BH38">
        <v>98.600273804447497</v>
      </c>
      <c r="BI38">
        <v>101.24660681813801</v>
      </c>
      <c r="BJ38">
        <v>100.395491700539</v>
      </c>
      <c r="BK38">
        <v>100.997854839385</v>
      </c>
      <c r="BL38">
        <v>102.22127148333701</v>
      </c>
      <c r="BM38">
        <v>101.24606268905799</v>
      </c>
      <c r="BN38">
        <v>100.739189877207</v>
      </c>
      <c r="BO38">
        <v>100.960360938265</v>
      </c>
      <c r="BP38">
        <v>102.551126608723</v>
      </c>
      <c r="BQ38">
        <v>100.391135460943</v>
      </c>
      <c r="BR38">
        <v>101.13235675568799</v>
      </c>
      <c r="BS38">
        <v>102.01870812066799</v>
      </c>
      <c r="BT38">
        <v>102.559180503249</v>
      </c>
      <c r="BU38">
        <v>103.909787992307</v>
      </c>
      <c r="BV38">
        <v>100.093701045632</v>
      </c>
      <c r="BW38">
        <v>102.978851758155</v>
      </c>
      <c r="BX38">
        <v>102.471064510723</v>
      </c>
      <c r="BY38">
        <v>100.19081389405</v>
      </c>
      <c r="BZ38">
        <v>102.022283410893</v>
      </c>
      <c r="CA38">
        <v>100.86558693003199</v>
      </c>
      <c r="CB38">
        <v>101.202792227807</v>
      </c>
      <c r="CC38">
        <v>100.450977791748</v>
      </c>
      <c r="CD38">
        <v>101.613766537223</v>
      </c>
      <c r="CE38">
        <v>102.623083129356</v>
      </c>
      <c r="CF38">
        <v>103.353691408179</v>
      </c>
      <c r="CG38">
        <v>103.346460516885</v>
      </c>
      <c r="CH38">
        <v>101.896556908077</v>
      </c>
      <c r="CI38">
        <v>101.114347018788</v>
      </c>
      <c r="CJ38">
        <v>100.596188203526</v>
      </c>
      <c r="CK38">
        <v>99.622393109697398</v>
      </c>
      <c r="CL38">
        <v>99.196855503163803</v>
      </c>
      <c r="CM38">
        <v>99.867542042315804</v>
      </c>
      <c r="CN38">
        <v>99.131217137019405</v>
      </c>
      <c r="CO38">
        <v>99.987497621520504</v>
      </c>
      <c r="CP38">
        <v>98.780656473470799</v>
      </c>
      <c r="CQ38">
        <v>99.525485560272998</v>
      </c>
      <c r="CR38">
        <v>100.03158258795099</v>
      </c>
      <c r="CS38">
        <v>101.028479222109</v>
      </c>
      <c r="CT38">
        <v>101.44405187971699</v>
      </c>
      <c r="CU38">
        <v>101.051300699286</v>
      </c>
      <c r="CV38">
        <v>103.31111519942699</v>
      </c>
      <c r="CW38">
        <v>103.947504817435</v>
      </c>
      <c r="CX38">
        <v>104.02301034238501</v>
      </c>
      <c r="CY38">
        <v>104.22150569490201</v>
      </c>
      <c r="CZ38">
        <v>104.36879806454699</v>
      </c>
      <c r="DA38">
        <v>105.70926737249999</v>
      </c>
      <c r="DB38">
        <v>105.870588207457</v>
      </c>
      <c r="DC38">
        <v>106.98127181420099</v>
      </c>
      <c r="DD38">
        <v>106.955205760571</v>
      </c>
      <c r="DE38">
        <v>105.913995396654</v>
      </c>
      <c r="DF38">
        <v>104.238220012742</v>
      </c>
      <c r="DG38">
        <v>100.81746454629599</v>
      </c>
      <c r="DH38">
        <v>97.478866625516403</v>
      </c>
      <c r="DI38">
        <v>93.664261066711305</v>
      </c>
      <c r="DJ38">
        <v>95.125975303355105</v>
      </c>
      <c r="DK38">
        <v>95.653079932256503</v>
      </c>
      <c r="DL38">
        <v>94.441997783148096</v>
      </c>
      <c r="DM38">
        <v>94.637565935732098</v>
      </c>
      <c r="DN38">
        <v>95.278664964349602</v>
      </c>
      <c r="DO38">
        <v>96.723101612411</v>
      </c>
      <c r="DP38">
        <v>96.593618513467305</v>
      </c>
      <c r="DQ38">
        <v>96.853836446893197</v>
      </c>
      <c r="DR38">
        <v>96.6077081465031</v>
      </c>
      <c r="DS38">
        <v>96.870926300201305</v>
      </c>
      <c r="DT38">
        <v>97.519482706619897</v>
      </c>
      <c r="DU38">
        <v>99.695798167139102</v>
      </c>
      <c r="DV38">
        <v>98.402782590344401</v>
      </c>
      <c r="DW38">
        <v>99.540685637297003</v>
      </c>
      <c r="DX38">
        <v>98.560139014061207</v>
      </c>
      <c r="DY38">
        <v>98.228927732303006</v>
      </c>
      <c r="DZ38">
        <v>100.55181879829701</v>
      </c>
      <c r="EA38">
        <v>101.03987910679299</v>
      </c>
      <c r="EB38">
        <v>100.018540760531</v>
      </c>
      <c r="EC38">
        <v>100.207879506304</v>
      </c>
      <c r="ED38">
        <v>101.067649503098</v>
      </c>
      <c r="EE38">
        <v>101.074388634931</v>
      </c>
      <c r="EF38">
        <v>101.611510548902</v>
      </c>
      <c r="EG38">
        <v>103.947530426333</v>
      </c>
      <c r="EH38">
        <v>105.11727831607099</v>
      </c>
      <c r="EI38">
        <v>105.38587934573</v>
      </c>
      <c r="EJ38">
        <v>105.98273226738399</v>
      </c>
      <c r="EK38">
        <v>105.98961844476899</v>
      </c>
      <c r="EL38">
        <v>108.71159635003499</v>
      </c>
      <c r="EM38">
        <v>108.489965225183</v>
      </c>
      <c r="EN38">
        <v>109.210933853317</v>
      </c>
      <c r="EO38">
        <v>110.648466101016</v>
      </c>
      <c r="EP38">
        <v>107.713294818329</v>
      </c>
      <c r="EQ38">
        <v>110.334827225109</v>
      </c>
      <c r="ER38">
        <v>110.67219541364101</v>
      </c>
      <c r="ES38">
        <v>110.17904647833799</v>
      </c>
      <c r="ET38">
        <v>109.565937089006</v>
      </c>
      <c r="EU38">
        <v>110.752989046957</v>
      </c>
      <c r="EV38">
        <v>109.68202321084701</v>
      </c>
      <c r="EW38">
        <v>109.741153692403</v>
      </c>
      <c r="EX38">
        <v>109.43905842741</v>
      </c>
      <c r="EY38">
        <v>110.41791154015399</v>
      </c>
      <c r="EZ38">
        <v>110.2345240277</v>
      </c>
      <c r="FA38">
        <v>109.211566561525</v>
      </c>
      <c r="FB38">
        <v>107.676080460677</v>
      </c>
      <c r="FC38">
        <v>108.162520775903</v>
      </c>
      <c r="FD38">
        <v>106.278792941582</v>
      </c>
      <c r="FE38">
        <v>106.007939419775</v>
      </c>
      <c r="FF38">
        <v>107.053274525619</v>
      </c>
      <c r="FG38">
        <v>106.176915395531</v>
      </c>
      <c r="FH38">
        <v>108.75147935760501</v>
      </c>
      <c r="FI38">
        <v>106.635614184096</v>
      </c>
      <c r="FJ38">
        <v>108.33026159455</v>
      </c>
      <c r="FK38">
        <v>109.296293763921</v>
      </c>
      <c r="FL38">
        <v>110.60204096103401</v>
      </c>
      <c r="FM38">
        <v>108.186147898417</v>
      </c>
      <c r="FN38">
        <v>109.159641937785</v>
      </c>
      <c r="FO38">
        <v>108.924239392799</v>
      </c>
      <c r="FP38">
        <v>108.59118064972</v>
      </c>
      <c r="FQ38">
        <v>110.308944580389</v>
      </c>
      <c r="FR38">
        <v>111.227748550896</v>
      </c>
      <c r="FS38">
        <v>108.069714744857</v>
      </c>
      <c r="FT38">
        <v>107.16049557277201</v>
      </c>
      <c r="FU38">
        <v>108.486650614193</v>
      </c>
      <c r="FV38">
        <v>108.680800640361</v>
      </c>
      <c r="FW38">
        <v>109.655511231924</v>
      </c>
      <c r="FX38">
        <v>109.168813781955</v>
      </c>
      <c r="FY38">
        <v>111.33130455358</v>
      </c>
      <c r="FZ38">
        <v>109.81568707640901</v>
      </c>
      <c r="GA38">
        <v>109.515407240088</v>
      </c>
      <c r="GB38">
        <v>111.650289736261</v>
      </c>
      <c r="GC38">
        <v>110.094326264473</v>
      </c>
      <c r="GD38">
        <v>110.682579463739</v>
      </c>
      <c r="GE38">
        <v>113.743994640838</v>
      </c>
      <c r="GF38">
        <v>114.19318140035401</v>
      </c>
      <c r="GG38">
        <v>115.450198587701</v>
      </c>
      <c r="GH38">
        <v>115.30007265733001</v>
      </c>
      <c r="GI38">
        <v>115.65722945188</v>
      </c>
      <c r="GJ38">
        <v>115.407062866065</v>
      </c>
      <c r="GK38">
        <v>115.289436982512</v>
      </c>
      <c r="GL38">
        <v>114.614328358885</v>
      </c>
      <c r="GM38">
        <v>115.705619506396</v>
      </c>
      <c r="GN38">
        <v>115.757446802987</v>
      </c>
      <c r="GO38">
        <v>117.74894871028501</v>
      </c>
      <c r="GP38">
        <v>116.287877518689</v>
      </c>
      <c r="GQ38">
        <v>117.214830429733</v>
      </c>
      <c r="GR38">
        <v>116.47586112899801</v>
      </c>
      <c r="GS38">
        <v>119.25672456722501</v>
      </c>
      <c r="GT38">
        <v>120.664352772195</v>
      </c>
      <c r="GU38">
        <v>120.927961626589</v>
      </c>
      <c r="GV38">
        <v>119.17455970586499</v>
      </c>
      <c r="GW38">
        <v>121.851852867874</v>
      </c>
      <c r="GX38">
        <v>118.528196625579</v>
      </c>
      <c r="GY38">
        <v>121.216376436697</v>
      </c>
      <c r="GZ38">
        <v>122.130486878425</v>
      </c>
      <c r="HA38">
        <v>116.82237820819699</v>
      </c>
      <c r="HB38">
        <v>115.607399779337</v>
      </c>
      <c r="HC38">
        <v>115.171940039964</v>
      </c>
      <c r="HD38">
        <v>116.54387337390099</v>
      </c>
      <c r="HE38">
        <v>116.594503801546</v>
      </c>
      <c r="HF38">
        <v>116.934622423375</v>
      </c>
      <c r="HG38">
        <v>116.680818976178</v>
      </c>
      <c r="HH38">
        <v>116.77145212625901</v>
      </c>
      <c r="HI38">
        <v>117.039547969314</v>
      </c>
      <c r="HJ38">
        <v>116.284510625327</v>
      </c>
      <c r="HK38">
        <v>117.11920761736999</v>
      </c>
      <c r="HL38">
        <v>117.38066085675101</v>
      </c>
      <c r="HM38">
        <v>115.29359323705501</v>
      </c>
      <c r="HN38">
        <v>115.27568688224601</v>
      </c>
      <c r="HO38">
        <v>115.254527866796</v>
      </c>
      <c r="HP38">
        <v>114.51749660898901</v>
      </c>
      <c r="HQ38">
        <v>115.871792425834</v>
      </c>
      <c r="HR38">
        <v>118.292919383862</v>
      </c>
      <c r="HS38">
        <v>118.77908490211399</v>
      </c>
      <c r="HT38">
        <v>118.767161672988</v>
      </c>
      <c r="HU38">
        <v>119.658653311091</v>
      </c>
      <c r="HV38">
        <v>120.93105668288101</v>
      </c>
      <c r="HW38">
        <v>121.15202337513701</v>
      </c>
      <c r="HX38">
        <v>118.749339453394</v>
      </c>
      <c r="HY38">
        <v>114.550281829493</v>
      </c>
      <c r="HZ38">
        <v>114.73481250204</v>
      </c>
      <c r="IA38">
        <v>113.31129337023501</v>
      </c>
      <c r="IB38">
        <v>113.13660826298</v>
      </c>
      <c r="IC38">
        <v>112.905031760143</v>
      </c>
      <c r="ID38">
        <v>112.90721560830001</v>
      </c>
      <c r="IE38">
        <v>112.049758768921</v>
      </c>
      <c r="IF38">
        <v>113.258280859715</v>
      </c>
      <c r="IG38">
        <v>107.84787587615099</v>
      </c>
      <c r="IH38">
        <v>112.39435508761299</v>
      </c>
      <c r="II38">
        <v>114.621358191919</v>
      </c>
      <c r="IJ38">
        <v>112.808037417625</v>
      </c>
      <c r="IK38">
        <v>111.70048185952</v>
      </c>
      <c r="IL38">
        <v>111.390926668009</v>
      </c>
      <c r="IM38">
        <v>114.051216016834</v>
      </c>
      <c r="IN38">
        <v>115.66092842426301</v>
      </c>
      <c r="IO38">
        <v>97.872868373342399</v>
      </c>
      <c r="IP38">
        <v>95.595744170034095</v>
      </c>
      <c r="IQ38">
        <v>100.31509177981</v>
      </c>
      <c r="IR38">
        <v>104.311745007502</v>
      </c>
      <c r="IS38">
        <v>101.50243411882199</v>
      </c>
      <c r="IT38">
        <v>102.05005948139301</v>
      </c>
      <c r="IU38">
        <v>102.129630728777</v>
      </c>
      <c r="IV38">
        <v>101.926459347525</v>
      </c>
      <c r="IW38">
        <v>103.949759551393</v>
      </c>
      <c r="IX38">
        <v>101.340919691598</v>
      </c>
      <c r="IY38">
        <v>102.97746775123601</v>
      </c>
      <c r="IZ38">
        <v>103.16724061315399</v>
      </c>
      <c r="JA38">
        <v>104.50072962949</v>
      </c>
      <c r="JB38">
        <v>105.252206480146</v>
      </c>
      <c r="JC38">
        <v>106.50542572613701</v>
      </c>
      <c r="JD38">
        <v>108.092146566822</v>
      </c>
      <c r="JE38">
        <v>108.69683753104501</v>
      </c>
      <c r="JF38">
        <v>110.31446588436199</v>
      </c>
      <c r="JG38">
        <v>110.99911779823</v>
      </c>
      <c r="JH38">
        <v>111.857270683268</v>
      </c>
      <c r="JI38">
        <v>113.523928285734</v>
      </c>
      <c r="JJ38">
        <v>113.057610301407</v>
      </c>
      <c r="JK38">
        <v>115.516710674964</v>
      </c>
      <c r="JL38">
        <v>115.251386320946</v>
      </c>
    </row>
    <row r="40" spans="1:272">
      <c r="A40" t="s">
        <v>3764</v>
      </c>
    </row>
    <row r="42" spans="1:272">
      <c r="A42" t="s">
        <v>3719</v>
      </c>
      <c r="B42" t="s">
        <v>3765</v>
      </c>
      <c r="E42">
        <v>65.144051832578199</v>
      </c>
      <c r="F42">
        <v>64.442325704460202</v>
      </c>
      <c r="G42">
        <v>64.265763376514897</v>
      </c>
      <c r="H42">
        <v>63.827088049122899</v>
      </c>
      <c r="I42">
        <v>62.664099434230302</v>
      </c>
      <c r="J42">
        <v>64.755208280540998</v>
      </c>
      <c r="K42">
        <v>64.481706523422503</v>
      </c>
      <c r="L42">
        <v>63.9121368664199</v>
      </c>
      <c r="M42">
        <v>63.503566192230302</v>
      </c>
      <c r="N42">
        <v>62.923160419760897</v>
      </c>
      <c r="O42">
        <v>62.786626214411001</v>
      </c>
      <c r="P42">
        <v>63.657823599600199</v>
      </c>
      <c r="Q42">
        <v>63.788959555844002</v>
      </c>
      <c r="R42">
        <v>63.387185061284001</v>
      </c>
      <c r="S42">
        <v>62.664462585469899</v>
      </c>
      <c r="T42">
        <v>61.845637907630397</v>
      </c>
      <c r="U42">
        <v>61.382348128238199</v>
      </c>
      <c r="V42">
        <v>60.818350630092802</v>
      </c>
      <c r="W42">
        <v>60.484106904614698</v>
      </c>
      <c r="X42">
        <v>61.473293231314699</v>
      </c>
      <c r="Y42">
        <v>61.526169969613498</v>
      </c>
      <c r="Z42">
        <v>60.382842592282699</v>
      </c>
      <c r="AA42">
        <v>59.513847375732801</v>
      </c>
      <c r="AB42">
        <v>59.540262934909002</v>
      </c>
      <c r="AC42">
        <v>59.2752201269249</v>
      </c>
      <c r="AD42">
        <v>58.968331189015998</v>
      </c>
      <c r="AE42">
        <v>59.765503287393003</v>
      </c>
      <c r="AF42">
        <v>60.359239586536198</v>
      </c>
      <c r="AG42">
        <v>61.472941477020299</v>
      </c>
      <c r="AH42">
        <v>62.561681619092496</v>
      </c>
      <c r="AI42">
        <v>63.428653767872198</v>
      </c>
      <c r="AJ42">
        <v>63.175380374781298</v>
      </c>
      <c r="AK42">
        <v>63.388705898521003</v>
      </c>
      <c r="AL42">
        <v>63.414832344291</v>
      </c>
      <c r="AM42">
        <v>63.830811946944799</v>
      </c>
      <c r="AN42">
        <v>64.761379997728895</v>
      </c>
      <c r="AO42">
        <v>66.7112634330784</v>
      </c>
      <c r="AP42">
        <v>67.559621833021495</v>
      </c>
      <c r="AQ42">
        <v>67.618197357266197</v>
      </c>
      <c r="AR42">
        <v>66.6932291765484</v>
      </c>
      <c r="AS42">
        <v>68.515006018808705</v>
      </c>
      <c r="AT42">
        <v>68.803390571930706</v>
      </c>
      <c r="AU42">
        <v>68.176695080190299</v>
      </c>
      <c r="AV42">
        <v>67.657240276647599</v>
      </c>
      <c r="AW42">
        <v>68.039317462429096</v>
      </c>
      <c r="AX42">
        <v>69.547029462732397</v>
      </c>
      <c r="AY42">
        <v>70.034135541258607</v>
      </c>
      <c r="AZ42">
        <v>71.888676302274106</v>
      </c>
      <c r="BA42">
        <v>73.535618055293497</v>
      </c>
      <c r="BB42">
        <v>74.103390550263398</v>
      </c>
      <c r="BC42">
        <v>73.656185276017894</v>
      </c>
      <c r="BD42">
        <v>73.539121409864507</v>
      </c>
      <c r="BE42">
        <v>74.030275643355907</v>
      </c>
      <c r="BF42">
        <v>74.346871046742606</v>
      </c>
      <c r="BG42">
        <v>75.210586573160299</v>
      </c>
      <c r="BH42">
        <v>75.432162857867297</v>
      </c>
      <c r="BI42">
        <v>75.705809394088604</v>
      </c>
      <c r="BJ42">
        <v>77.344908973908105</v>
      </c>
      <c r="BK42">
        <v>78.791777293245801</v>
      </c>
      <c r="BL42">
        <v>79.485034910563499</v>
      </c>
      <c r="BM42">
        <v>79.451826362551699</v>
      </c>
      <c r="BN42">
        <v>79.641378157749003</v>
      </c>
      <c r="BO42">
        <v>81.175617904118695</v>
      </c>
      <c r="BP42">
        <v>80.6167725094041</v>
      </c>
      <c r="BQ42">
        <v>79.733499454124797</v>
      </c>
      <c r="BR42">
        <v>78.819552533363805</v>
      </c>
      <c r="BS42">
        <v>79.182544576805896</v>
      </c>
      <c r="BT42">
        <v>80.722640496575707</v>
      </c>
      <c r="BU42">
        <v>81.472403683361193</v>
      </c>
      <c r="BV42">
        <v>80.729728158351705</v>
      </c>
      <c r="BW42">
        <v>79.839534875324404</v>
      </c>
      <c r="BX42">
        <v>80.651022962879097</v>
      </c>
      <c r="BY42">
        <v>82.382540194373306</v>
      </c>
      <c r="BZ42">
        <v>81.966177662360593</v>
      </c>
      <c r="CA42">
        <v>82.326692786610806</v>
      </c>
      <c r="CB42">
        <v>83.733612701810998</v>
      </c>
      <c r="CC42">
        <v>86.268354714395699</v>
      </c>
      <c r="CD42">
        <v>85.360181283758195</v>
      </c>
      <c r="CE42">
        <v>86.014145040476706</v>
      </c>
      <c r="CF42">
        <v>87.054451883845999</v>
      </c>
      <c r="CG42">
        <v>86.367025333887099</v>
      </c>
      <c r="CH42">
        <v>85.174961803514705</v>
      </c>
      <c r="CI42">
        <v>86.099132584158198</v>
      </c>
      <c r="CJ42">
        <v>88.345119491475501</v>
      </c>
      <c r="CK42">
        <v>86.925429747097397</v>
      </c>
      <c r="CL42">
        <v>87.611805680197804</v>
      </c>
      <c r="CM42">
        <v>88.926108574092098</v>
      </c>
      <c r="CN42">
        <v>90.243567764356399</v>
      </c>
      <c r="CO42">
        <v>90.811978757224594</v>
      </c>
      <c r="CP42">
        <v>91.039738594485598</v>
      </c>
      <c r="CQ42">
        <v>92.6843346553961</v>
      </c>
      <c r="CR42">
        <v>92.237131333965607</v>
      </c>
      <c r="CS42">
        <v>94.234111326075706</v>
      </c>
      <c r="CT42">
        <v>96.520120364199798</v>
      </c>
      <c r="CU42">
        <v>99.448044251205005</v>
      </c>
      <c r="CV42">
        <v>99.900152332499502</v>
      </c>
      <c r="CW42">
        <v>101.639484943479</v>
      </c>
      <c r="CX42">
        <v>103.358330743477</v>
      </c>
      <c r="CY42">
        <v>107.632451293005</v>
      </c>
      <c r="CZ42">
        <v>109.10739362592</v>
      </c>
      <c r="DA42">
        <v>109.93735548424399</v>
      </c>
      <c r="DB42">
        <v>111.989674557096</v>
      </c>
      <c r="DC42">
        <v>114.167893668684</v>
      </c>
      <c r="DD42">
        <v>110.607688412317</v>
      </c>
      <c r="DE42">
        <v>106.82591611618101</v>
      </c>
      <c r="DF42">
        <v>100.105991610825</v>
      </c>
      <c r="DG42">
        <v>94.301251160420094</v>
      </c>
      <c r="DH42">
        <v>93.622743193137794</v>
      </c>
      <c r="DI42">
        <v>90.879082396258497</v>
      </c>
      <c r="DJ42">
        <v>88.703578677631299</v>
      </c>
      <c r="DK42">
        <v>88.812879320321102</v>
      </c>
      <c r="DL42">
        <v>88.657983951762901</v>
      </c>
      <c r="DM42">
        <v>90.812475077359593</v>
      </c>
      <c r="DN42">
        <v>93.128985638242895</v>
      </c>
      <c r="DO42">
        <v>93.603542828543695</v>
      </c>
      <c r="DP42">
        <v>95.115013023671807</v>
      </c>
      <c r="DQ42">
        <v>96.432526131682906</v>
      </c>
      <c r="DR42">
        <v>97.7637922916512</v>
      </c>
      <c r="DS42">
        <v>99.021406011077303</v>
      </c>
      <c r="DT42">
        <v>98.627452503649707</v>
      </c>
      <c r="DU42">
        <v>99.281942940705207</v>
      </c>
      <c r="DV42">
        <v>97.612146917503395</v>
      </c>
      <c r="DW42">
        <v>98.535829020731498</v>
      </c>
      <c r="DX42">
        <v>99.212077690872803</v>
      </c>
      <c r="DY42">
        <v>97.069360820324405</v>
      </c>
      <c r="DZ42">
        <v>96.431544162961998</v>
      </c>
      <c r="EA42">
        <v>98.673511704714201</v>
      </c>
      <c r="EB42">
        <v>99.667000557912004</v>
      </c>
      <c r="EC42">
        <v>100.585107563669</v>
      </c>
      <c r="ED42">
        <v>104.11059649844999</v>
      </c>
      <c r="EE42">
        <v>104.338120237615</v>
      </c>
      <c r="EF42">
        <v>104.482761884542</v>
      </c>
      <c r="EG42">
        <v>107.83372970780999</v>
      </c>
      <c r="EH42">
        <v>110.025906991044</v>
      </c>
      <c r="EI42">
        <v>112.750564087787</v>
      </c>
      <c r="EJ42">
        <v>115.797267116982</v>
      </c>
      <c r="EK42">
        <v>115.66243455854899</v>
      </c>
      <c r="EL42">
        <v>115.819452849944</v>
      </c>
      <c r="EM42">
        <v>116.38592878649401</v>
      </c>
      <c r="EN42">
        <v>116.92915424183801</v>
      </c>
      <c r="EO42">
        <v>114.367590346111</v>
      </c>
      <c r="EP42">
        <v>114.319415695448</v>
      </c>
      <c r="EQ42">
        <v>113.804050449606</v>
      </c>
      <c r="ER42">
        <v>112.651493331613</v>
      </c>
      <c r="ES42">
        <v>112.823098726795</v>
      </c>
      <c r="ET42">
        <v>114.98222233406101</v>
      </c>
      <c r="EU42">
        <v>114.851140801957</v>
      </c>
      <c r="EV42">
        <v>114.831711939019</v>
      </c>
      <c r="EW42">
        <v>112.808671311049</v>
      </c>
      <c r="EX42">
        <v>110.59169779045899</v>
      </c>
      <c r="EY42">
        <v>109.758966214458</v>
      </c>
      <c r="EZ42">
        <v>110.96306395026799</v>
      </c>
      <c r="FA42">
        <v>113.015463502806</v>
      </c>
      <c r="FB42">
        <v>112.652553609709</v>
      </c>
      <c r="FC42">
        <v>111.654965220674</v>
      </c>
      <c r="FD42">
        <v>113.17785078702801</v>
      </c>
      <c r="FE42">
        <v>113.421080089249</v>
      </c>
      <c r="FF42">
        <v>114.175359605832</v>
      </c>
      <c r="FG42">
        <v>112.81438892972299</v>
      </c>
      <c r="FH42">
        <v>112.19554858600701</v>
      </c>
      <c r="FI42">
        <v>111.07057112413599</v>
      </c>
      <c r="FJ42">
        <v>111.72716166367699</v>
      </c>
      <c r="FK42">
        <v>110.818626784792</v>
      </c>
      <c r="FL42">
        <v>111.592913315274</v>
      </c>
      <c r="FM42">
        <v>111.868697670538</v>
      </c>
      <c r="FN42">
        <v>112.41266099361999</v>
      </c>
      <c r="FO42">
        <v>111.743786405417</v>
      </c>
      <c r="FP42">
        <v>112.840934262879</v>
      </c>
      <c r="FQ42">
        <v>112.54177706952299</v>
      </c>
      <c r="FR42">
        <v>112.81478279415801</v>
      </c>
      <c r="FS42">
        <v>113.628098347925</v>
      </c>
      <c r="FT42">
        <v>113.032554987415</v>
      </c>
      <c r="FU42">
        <v>112.983817929659</v>
      </c>
      <c r="FV42">
        <v>112.25346772397999</v>
      </c>
      <c r="FW42">
        <v>112.22060737746899</v>
      </c>
      <c r="FX42">
        <v>111.079551562163</v>
      </c>
      <c r="FY42">
        <v>108.937612161144</v>
      </c>
      <c r="FZ42">
        <v>107.13118671865401</v>
      </c>
      <c r="GA42">
        <v>105.01870221838</v>
      </c>
      <c r="GB42">
        <v>102.18191775455099</v>
      </c>
      <c r="GC42">
        <v>98.907429549430404</v>
      </c>
      <c r="GD42">
        <v>97.801307366421597</v>
      </c>
      <c r="GE42">
        <v>95.935214062156803</v>
      </c>
      <c r="GF42">
        <v>95.787363280709499</v>
      </c>
      <c r="GG42">
        <v>97.547948190221405</v>
      </c>
      <c r="GH42">
        <v>97.137926155018107</v>
      </c>
      <c r="GI42">
        <v>95.517210281452506</v>
      </c>
      <c r="GJ42">
        <v>94.0461602992698</v>
      </c>
      <c r="GK42">
        <v>93.218101823261406</v>
      </c>
      <c r="GL42">
        <v>93.063569818431105</v>
      </c>
      <c r="GM42">
        <v>90.720658556099707</v>
      </c>
      <c r="GN42">
        <v>89.8911396033062</v>
      </c>
      <c r="GO42">
        <v>88.222853515058105</v>
      </c>
      <c r="GP42">
        <v>88.791318257188394</v>
      </c>
      <c r="GQ42">
        <v>89.282620621676401</v>
      </c>
      <c r="GR42">
        <v>90.784829410961606</v>
      </c>
      <c r="GS42">
        <v>90.835021951378494</v>
      </c>
      <c r="GT42">
        <v>91.465973505227495</v>
      </c>
      <c r="GU42">
        <v>91.085414453568305</v>
      </c>
      <c r="GV42">
        <v>91.756777866777696</v>
      </c>
      <c r="GW42">
        <v>91.921766425762499</v>
      </c>
      <c r="GX42">
        <v>92.019524432960097</v>
      </c>
      <c r="GY42">
        <v>91.226882679335702</v>
      </c>
      <c r="GZ42">
        <v>91.742935969867204</v>
      </c>
      <c r="HA42">
        <v>92.932520153885406</v>
      </c>
      <c r="HB42">
        <v>94.287569122161102</v>
      </c>
      <c r="HC42">
        <v>94.049509444525896</v>
      </c>
      <c r="HD42">
        <v>94.676025321439795</v>
      </c>
      <c r="HE42">
        <v>94.894942049433197</v>
      </c>
      <c r="HF42">
        <v>95.079071363405902</v>
      </c>
      <c r="HG42">
        <v>96.130152271198298</v>
      </c>
      <c r="HH42">
        <v>97.424410653329105</v>
      </c>
      <c r="HI42">
        <v>98.734805411327201</v>
      </c>
      <c r="HJ42">
        <v>98.070080165565898</v>
      </c>
      <c r="HK42">
        <v>98.910826234276598</v>
      </c>
      <c r="HL42">
        <v>100.310447968068</v>
      </c>
      <c r="HM42">
        <v>102.978148000296</v>
      </c>
      <c r="HN42">
        <v>103.22994039699999</v>
      </c>
      <c r="HO42">
        <v>103.55461358516899</v>
      </c>
      <c r="HP42">
        <v>103.65159799421301</v>
      </c>
      <c r="HQ42">
        <v>102.404219374185</v>
      </c>
      <c r="HR42">
        <v>102.29027580263499</v>
      </c>
      <c r="HS42">
        <v>101.913691121917</v>
      </c>
      <c r="HT42">
        <v>101.380013091203</v>
      </c>
      <c r="HU42">
        <v>102.49529506082</v>
      </c>
      <c r="HV42">
        <v>101.956988063157</v>
      </c>
      <c r="HW42">
        <v>100.74585243739</v>
      </c>
      <c r="HX42">
        <v>99.890412407491894</v>
      </c>
      <c r="HY42">
        <v>100.550816152473</v>
      </c>
      <c r="HZ42">
        <v>100.919281970021</v>
      </c>
      <c r="IA42">
        <v>101.481234061528</v>
      </c>
      <c r="IB42">
        <v>101.051140073675</v>
      </c>
      <c r="IC42">
        <v>100.48929349399801</v>
      </c>
      <c r="ID42">
        <v>100.46311162334101</v>
      </c>
      <c r="IE42">
        <v>100.021076220108</v>
      </c>
      <c r="IF42">
        <v>98.915968988381394</v>
      </c>
      <c r="IG42">
        <v>98.776177231415701</v>
      </c>
      <c r="IH42">
        <v>98.915994923850903</v>
      </c>
      <c r="II42">
        <v>99.027228400657904</v>
      </c>
      <c r="IJ42">
        <v>99.768375575594305</v>
      </c>
      <c r="IK42">
        <v>100.16485320440199</v>
      </c>
      <c r="IL42">
        <v>98.987489051596398</v>
      </c>
      <c r="IM42">
        <v>96.019840916792106</v>
      </c>
      <c r="IN42">
        <v>91.863874587487302</v>
      </c>
      <c r="IO42">
        <v>93.174194274668693</v>
      </c>
      <c r="IP42">
        <v>95.635810649707693</v>
      </c>
      <c r="IQ42">
        <v>97.127468120126693</v>
      </c>
      <c r="IR42">
        <v>98.895203824615706</v>
      </c>
      <c r="IS42">
        <v>99.213944123017598</v>
      </c>
      <c r="IT42">
        <v>99.948526767188397</v>
      </c>
      <c r="IU42">
        <v>101.160911464384</v>
      </c>
      <c r="IV42">
        <v>103.903826104291</v>
      </c>
      <c r="IW42">
        <v>105.814451638327</v>
      </c>
      <c r="IX42">
        <v>106.68022036398401</v>
      </c>
      <c r="IY42">
        <v>107.472583365996</v>
      </c>
      <c r="IZ42">
        <v>109.23220172800001</v>
      </c>
      <c r="JA42">
        <v>111.30650323146899</v>
      </c>
      <c r="JB42">
        <v>112.597782425779</v>
      </c>
      <c r="JC42">
        <v>112.818028892463</v>
      </c>
      <c r="JD42">
        <v>113.17983138747</v>
      </c>
      <c r="JE42">
        <v>114.377424369954</v>
      </c>
      <c r="JF42">
        <v>116.148369905005</v>
      </c>
      <c r="JG42">
        <v>116.295669024791</v>
      </c>
      <c r="JH42">
        <v>116.58160947675</v>
      </c>
      <c r="JI42">
        <v>119.10283968902399</v>
      </c>
      <c r="JJ42">
        <v>121.119193822417</v>
      </c>
      <c r="JK42">
        <v>122.805001839761</v>
      </c>
      <c r="JL42">
        <v>122.610232266254</v>
      </c>
    </row>
    <row r="44" spans="1:272">
      <c r="A44" t="s">
        <v>3721</v>
      </c>
      <c r="B44" t="s">
        <v>3766</v>
      </c>
      <c r="E44">
        <v>65.031686287522305</v>
      </c>
      <c r="F44">
        <v>64.368230482465293</v>
      </c>
      <c r="G44">
        <v>64.225959436825306</v>
      </c>
      <c r="H44">
        <v>63.712601524650701</v>
      </c>
      <c r="I44">
        <v>62.480770535220799</v>
      </c>
      <c r="J44">
        <v>64.724278365755296</v>
      </c>
      <c r="K44">
        <v>64.349817553810297</v>
      </c>
      <c r="L44">
        <v>63.7911999032561</v>
      </c>
      <c r="M44">
        <v>63.445128763953598</v>
      </c>
      <c r="N44">
        <v>62.9920144141592</v>
      </c>
      <c r="O44">
        <v>62.9367744508328</v>
      </c>
      <c r="P44">
        <v>63.811372848643998</v>
      </c>
      <c r="Q44">
        <v>63.838107172522399</v>
      </c>
      <c r="R44">
        <v>63.3805955710286</v>
      </c>
      <c r="S44">
        <v>62.631373002636202</v>
      </c>
      <c r="T44">
        <v>61.883077379260001</v>
      </c>
      <c r="U44">
        <v>61.425809159494598</v>
      </c>
      <c r="V44">
        <v>60.918266879793897</v>
      </c>
      <c r="W44">
        <v>60.641484419738703</v>
      </c>
      <c r="X44">
        <v>61.611375306151203</v>
      </c>
      <c r="Y44">
        <v>61.475121747539703</v>
      </c>
      <c r="Z44">
        <v>60.425536356455801</v>
      </c>
      <c r="AA44">
        <v>59.497122674520902</v>
      </c>
      <c r="AB44">
        <v>59.568686717342999</v>
      </c>
      <c r="AC44">
        <v>59.061810879124501</v>
      </c>
      <c r="AD44">
        <v>58.7103298505046</v>
      </c>
      <c r="AE44">
        <v>59.547071409898997</v>
      </c>
      <c r="AF44">
        <v>60.093517134880003</v>
      </c>
      <c r="AG44">
        <v>61.331886940801901</v>
      </c>
      <c r="AH44">
        <v>62.213333773969701</v>
      </c>
      <c r="AI44">
        <v>63.092816144508703</v>
      </c>
      <c r="AJ44">
        <v>62.899659058591801</v>
      </c>
      <c r="AK44">
        <v>62.962904877541</v>
      </c>
      <c r="AL44">
        <v>63.207595518695399</v>
      </c>
      <c r="AM44">
        <v>63.606973539352701</v>
      </c>
      <c r="AN44">
        <v>64.564385596911393</v>
      </c>
      <c r="AO44">
        <v>66.418911196471797</v>
      </c>
      <c r="AP44">
        <v>67.346742778298903</v>
      </c>
      <c r="AQ44">
        <v>67.363860433681893</v>
      </c>
      <c r="AR44">
        <v>66.307406412439803</v>
      </c>
      <c r="AS44">
        <v>68.052833201723104</v>
      </c>
      <c r="AT44">
        <v>68.079012265244003</v>
      </c>
      <c r="AU44">
        <v>67.446819885114294</v>
      </c>
      <c r="AV44">
        <v>66.964285069261294</v>
      </c>
      <c r="AW44">
        <v>67.258344312688394</v>
      </c>
      <c r="AX44">
        <v>68.861637730882094</v>
      </c>
      <c r="AY44">
        <v>69.240251319679899</v>
      </c>
      <c r="AZ44">
        <v>71.006426156687695</v>
      </c>
      <c r="BA44">
        <v>72.504294493843801</v>
      </c>
      <c r="BB44">
        <v>72.8519748756609</v>
      </c>
      <c r="BC44">
        <v>72.565935538871599</v>
      </c>
      <c r="BD44">
        <v>72.439132732405696</v>
      </c>
      <c r="BE44">
        <v>73.163954001037794</v>
      </c>
      <c r="BF44">
        <v>73.399693961299405</v>
      </c>
      <c r="BG44">
        <v>74.362025682552598</v>
      </c>
      <c r="BH44">
        <v>74.663175522814001</v>
      </c>
      <c r="BI44">
        <v>75.0380537941857</v>
      </c>
      <c r="BJ44">
        <v>76.829763234842801</v>
      </c>
      <c r="BK44">
        <v>78.154439534257804</v>
      </c>
      <c r="BL44">
        <v>78.712969520151603</v>
      </c>
      <c r="BM44">
        <v>78.510247426888597</v>
      </c>
      <c r="BN44">
        <v>78.669224752358502</v>
      </c>
      <c r="BO44">
        <v>80.322648228369204</v>
      </c>
      <c r="BP44">
        <v>79.695617636510605</v>
      </c>
      <c r="BQ44">
        <v>78.629247863630198</v>
      </c>
      <c r="BR44">
        <v>78.265949405661601</v>
      </c>
      <c r="BS44">
        <v>78.436791261547896</v>
      </c>
      <c r="BT44">
        <v>79.801255560463801</v>
      </c>
      <c r="BU44">
        <v>81.076560908988498</v>
      </c>
      <c r="BV44">
        <v>80.110573390113601</v>
      </c>
      <c r="BW44">
        <v>79.1312701149498</v>
      </c>
      <c r="BX44">
        <v>80.187382842828001</v>
      </c>
      <c r="BY44">
        <v>81.788701376709398</v>
      </c>
      <c r="BZ44">
        <v>81.283477200721904</v>
      </c>
      <c r="CA44">
        <v>81.718113079864096</v>
      </c>
      <c r="CB44">
        <v>82.9275563582285</v>
      </c>
      <c r="CC44">
        <v>85.647805490008494</v>
      </c>
      <c r="CD44">
        <v>84.830114523722301</v>
      </c>
      <c r="CE44">
        <v>85.498214045185307</v>
      </c>
      <c r="CF44">
        <v>86.695210682258505</v>
      </c>
      <c r="CG44">
        <v>86.030273513043895</v>
      </c>
      <c r="CH44">
        <v>84.634975295056506</v>
      </c>
      <c r="CI44">
        <v>85.370689969439198</v>
      </c>
      <c r="CJ44">
        <v>87.857506927490803</v>
      </c>
      <c r="CK44">
        <v>86.145924014674705</v>
      </c>
      <c r="CL44">
        <v>86.701831682736596</v>
      </c>
      <c r="CM44">
        <v>87.961384394075296</v>
      </c>
      <c r="CN44">
        <v>89.373926755059799</v>
      </c>
      <c r="CO44">
        <v>89.997310018083397</v>
      </c>
      <c r="CP44">
        <v>90.213357210535193</v>
      </c>
      <c r="CQ44">
        <v>91.934252200444007</v>
      </c>
      <c r="CR44">
        <v>91.649936109065706</v>
      </c>
      <c r="CS44">
        <v>93.487497999604699</v>
      </c>
      <c r="CT44">
        <v>95.812231026131002</v>
      </c>
      <c r="CU44">
        <v>98.835074948512997</v>
      </c>
      <c r="CV44">
        <v>99.626908112016906</v>
      </c>
      <c r="CW44">
        <v>101.021614197007</v>
      </c>
      <c r="CX44">
        <v>102.520214836452</v>
      </c>
      <c r="CY44">
        <v>106.814456844009</v>
      </c>
      <c r="CZ44">
        <v>108.484153050258</v>
      </c>
      <c r="DA44">
        <v>109.799249412131</v>
      </c>
      <c r="DB44">
        <v>111.92691696915701</v>
      </c>
      <c r="DC44">
        <v>114.55973122966</v>
      </c>
      <c r="DD44">
        <v>111.23148585227599</v>
      </c>
      <c r="DE44">
        <v>107.168325400961</v>
      </c>
      <c r="DF44">
        <v>100.319246704888</v>
      </c>
      <c r="DG44">
        <v>93.941175098276602</v>
      </c>
      <c r="DH44">
        <v>92.913644857043295</v>
      </c>
      <c r="DI44">
        <v>90.117461751563994</v>
      </c>
      <c r="DJ44">
        <v>88.294311564723301</v>
      </c>
      <c r="DK44">
        <v>88.408520153714505</v>
      </c>
      <c r="DL44">
        <v>88.318606037372803</v>
      </c>
      <c r="DM44">
        <v>90.017796039016702</v>
      </c>
      <c r="DN44">
        <v>92.7745306929897</v>
      </c>
      <c r="DO44">
        <v>93.190901057099595</v>
      </c>
      <c r="DP44">
        <v>94.772058402899304</v>
      </c>
      <c r="DQ44">
        <v>95.887447461135807</v>
      </c>
      <c r="DR44">
        <v>97.034193199360999</v>
      </c>
      <c r="DS44">
        <v>98.610301479167404</v>
      </c>
      <c r="DT44">
        <v>98.205598179039995</v>
      </c>
      <c r="DU44">
        <v>99.178027103566706</v>
      </c>
      <c r="DV44">
        <v>97.442138152511205</v>
      </c>
      <c r="DW44">
        <v>98.348497271734104</v>
      </c>
      <c r="DX44">
        <v>99.357695327593404</v>
      </c>
      <c r="DY44">
        <v>97.190898417088107</v>
      </c>
      <c r="DZ44">
        <v>96.647829465916899</v>
      </c>
      <c r="EA44">
        <v>98.7688586858185</v>
      </c>
      <c r="EB44">
        <v>99.788219383731104</v>
      </c>
      <c r="EC44">
        <v>100.456141798519</v>
      </c>
      <c r="ED44">
        <v>103.990034650909</v>
      </c>
      <c r="EE44">
        <v>104.318631234299</v>
      </c>
      <c r="EF44">
        <v>104.513028508313</v>
      </c>
      <c r="EG44">
        <v>108.0245706206</v>
      </c>
      <c r="EH44">
        <v>110.25658952893301</v>
      </c>
      <c r="EI44">
        <v>113.18536993211799</v>
      </c>
      <c r="EJ44">
        <v>116.33334450992599</v>
      </c>
      <c r="EK44">
        <v>116.520356047554</v>
      </c>
      <c r="EL44">
        <v>116.69284839875399</v>
      </c>
      <c r="EM44">
        <v>117.46014909345401</v>
      </c>
      <c r="EN44">
        <v>118.023759956376</v>
      </c>
      <c r="EO44">
        <v>115.33366113492499</v>
      </c>
      <c r="EP44">
        <v>115.51397407211699</v>
      </c>
      <c r="EQ44">
        <v>114.910723024692</v>
      </c>
      <c r="ER44">
        <v>113.866352428843</v>
      </c>
      <c r="ES44">
        <v>114.092263261179</v>
      </c>
      <c r="ET44">
        <v>116.390934823138</v>
      </c>
      <c r="EU44">
        <v>116.350318431383</v>
      </c>
      <c r="EV44">
        <v>115.984907948772</v>
      </c>
      <c r="EW44">
        <v>113.99727210496199</v>
      </c>
      <c r="EX44">
        <v>111.58234136312601</v>
      </c>
      <c r="EY44">
        <v>110.382213407305</v>
      </c>
      <c r="EZ44">
        <v>111.607656395956</v>
      </c>
      <c r="FA44">
        <v>113.959617633254</v>
      </c>
      <c r="FB44">
        <v>113.32999703881001</v>
      </c>
      <c r="FC44">
        <v>112.333012191072</v>
      </c>
      <c r="FD44">
        <v>113.88338867242</v>
      </c>
      <c r="FE44">
        <v>113.82166271865199</v>
      </c>
      <c r="FF44">
        <v>114.772355363947</v>
      </c>
      <c r="FG44">
        <v>113.62212013905599</v>
      </c>
      <c r="FH44">
        <v>112.687728911733</v>
      </c>
      <c r="FI44">
        <v>111.414161631526</v>
      </c>
      <c r="FJ44">
        <v>112.280575102863</v>
      </c>
      <c r="FK44">
        <v>111.172714941067</v>
      </c>
      <c r="FL44">
        <v>112.223629105101</v>
      </c>
      <c r="FM44">
        <v>112.478000933385</v>
      </c>
      <c r="FN44">
        <v>113.052039563515</v>
      </c>
      <c r="FO44">
        <v>112.313846052204</v>
      </c>
      <c r="FP44">
        <v>113.374606951692</v>
      </c>
      <c r="FQ44">
        <v>112.84609370291101</v>
      </c>
      <c r="FR44">
        <v>113.361133674705</v>
      </c>
      <c r="FS44">
        <v>114.277876205802</v>
      </c>
      <c r="FT44">
        <v>113.49089980414399</v>
      </c>
      <c r="FU44">
        <v>113.43948695573</v>
      </c>
      <c r="FV44">
        <v>112.778966579382</v>
      </c>
      <c r="FW44">
        <v>112.637008179635</v>
      </c>
      <c r="FX44">
        <v>111.597969931694</v>
      </c>
      <c r="FY44">
        <v>109.698157110826</v>
      </c>
      <c r="FZ44">
        <v>107.740652370248</v>
      </c>
      <c r="GA44">
        <v>105.702194734079</v>
      </c>
      <c r="GB44">
        <v>102.774541763941</v>
      </c>
      <c r="GC44">
        <v>99.043404815688604</v>
      </c>
      <c r="GD44">
        <v>98.266188788488407</v>
      </c>
      <c r="GE44">
        <v>96.946646718314796</v>
      </c>
      <c r="GF44">
        <v>96.538139635709399</v>
      </c>
      <c r="GG44">
        <v>98.071706541570094</v>
      </c>
      <c r="GH44">
        <v>97.900725949044798</v>
      </c>
      <c r="GI44">
        <v>96.3679547769122</v>
      </c>
      <c r="GJ44">
        <v>94.732640404028203</v>
      </c>
      <c r="GK44">
        <v>93.693496500440901</v>
      </c>
      <c r="GL44">
        <v>93.513561024698106</v>
      </c>
      <c r="GM44">
        <v>91.277360435811104</v>
      </c>
      <c r="GN44">
        <v>90.434355265581601</v>
      </c>
      <c r="GO44">
        <v>88.940917266283606</v>
      </c>
      <c r="GP44">
        <v>89.517292935101594</v>
      </c>
      <c r="GQ44">
        <v>89.725825787504107</v>
      </c>
      <c r="GR44">
        <v>91.466970031107394</v>
      </c>
      <c r="GS44">
        <v>91.380235620915997</v>
      </c>
      <c r="GT44">
        <v>92.0528496726415</v>
      </c>
      <c r="GU44">
        <v>91.711021659297899</v>
      </c>
      <c r="GV44">
        <v>92.464080556455698</v>
      </c>
      <c r="GW44">
        <v>92.430570247660299</v>
      </c>
      <c r="GX44">
        <v>92.529756868482096</v>
      </c>
      <c r="GY44">
        <v>92.037105378171105</v>
      </c>
      <c r="GZ44">
        <v>92.299281701719295</v>
      </c>
      <c r="HA44">
        <v>93.651035371953895</v>
      </c>
      <c r="HB44">
        <v>94.9311655047253</v>
      </c>
      <c r="HC44">
        <v>94.553843389829396</v>
      </c>
      <c r="HD44">
        <v>95.380039928965701</v>
      </c>
      <c r="HE44">
        <v>95.520007245993995</v>
      </c>
      <c r="HF44">
        <v>95.526522389496193</v>
      </c>
      <c r="HG44">
        <v>96.563410986098702</v>
      </c>
      <c r="HH44">
        <v>97.959677627005405</v>
      </c>
      <c r="HI44">
        <v>99.152357685107702</v>
      </c>
      <c r="HJ44">
        <v>98.316244384806495</v>
      </c>
      <c r="HK44">
        <v>99.329541357269505</v>
      </c>
      <c r="HL44">
        <v>100.890167849298</v>
      </c>
      <c r="HM44">
        <v>103.451952834176</v>
      </c>
      <c r="HN44">
        <v>103.430686368233</v>
      </c>
      <c r="HO44">
        <v>103.75588768758701</v>
      </c>
      <c r="HP44">
        <v>104.049708925997</v>
      </c>
      <c r="HQ44">
        <v>102.871786346101</v>
      </c>
      <c r="HR44">
        <v>103.07941130596301</v>
      </c>
      <c r="HS44">
        <v>102.81166911213199</v>
      </c>
      <c r="HT44">
        <v>101.822095373751</v>
      </c>
      <c r="HU44">
        <v>103.05021968315199</v>
      </c>
      <c r="HV44">
        <v>102.47548780877101</v>
      </c>
      <c r="HW44">
        <v>101.491858821536</v>
      </c>
      <c r="HX44">
        <v>100.613093813662</v>
      </c>
      <c r="HY44">
        <v>101.29968658841899</v>
      </c>
      <c r="HZ44">
        <v>100.87401453831301</v>
      </c>
      <c r="IA44">
        <v>101.778697644505</v>
      </c>
      <c r="IB44">
        <v>101.546026339652</v>
      </c>
      <c r="IC44">
        <v>101.38806823575899</v>
      </c>
      <c r="ID44">
        <v>101.011820481437</v>
      </c>
      <c r="IE44">
        <v>100.53971624556</v>
      </c>
      <c r="IF44">
        <v>99.363902229102706</v>
      </c>
      <c r="IG44">
        <v>99.098885748938898</v>
      </c>
      <c r="IH44">
        <v>99.122142161665394</v>
      </c>
      <c r="II44">
        <v>99.388461149472604</v>
      </c>
      <c r="IJ44">
        <v>100.413934353614</v>
      </c>
      <c r="IK44">
        <v>100.78741355377799</v>
      </c>
      <c r="IL44">
        <v>99.747757105439504</v>
      </c>
      <c r="IM44">
        <v>96.372467799443996</v>
      </c>
      <c r="IN44">
        <v>91.537342386405399</v>
      </c>
      <c r="IO44">
        <v>91.905049980513894</v>
      </c>
      <c r="IP44">
        <v>94.946724322323504</v>
      </c>
      <c r="IQ44">
        <v>96.303843692121504</v>
      </c>
      <c r="IR44">
        <v>98.576400063996203</v>
      </c>
      <c r="IS44">
        <v>98.780588390815396</v>
      </c>
      <c r="IT44">
        <v>99.308643259403894</v>
      </c>
      <c r="IU44">
        <v>100.338088493518</v>
      </c>
      <c r="IV44">
        <v>103.34490417616701</v>
      </c>
      <c r="IW44">
        <v>105.170188817374</v>
      </c>
      <c r="IX44">
        <v>106.081522914308</v>
      </c>
      <c r="IY44">
        <v>107.27197579419899</v>
      </c>
      <c r="IZ44">
        <v>108.43565419449899</v>
      </c>
      <c r="JA44">
        <v>110.419792864749</v>
      </c>
      <c r="JB44">
        <v>111.749979163899</v>
      </c>
      <c r="JC44">
        <v>112.004096750038</v>
      </c>
      <c r="JD44">
        <v>112.565786637946</v>
      </c>
      <c r="JE44">
        <v>113.92900162526</v>
      </c>
      <c r="JF44">
        <v>115.297786026022</v>
      </c>
      <c r="JG44">
        <v>116.14399758955</v>
      </c>
      <c r="JH44">
        <v>116.14745693219299</v>
      </c>
      <c r="JI44">
        <v>118.73166586684501</v>
      </c>
      <c r="JJ44">
        <v>121.16921828018801</v>
      </c>
      <c r="JK44">
        <v>121.931779582397</v>
      </c>
      <c r="JL44">
        <v>122.45516991026599</v>
      </c>
    </row>
    <row r="45" spans="1:272">
      <c r="A45" t="s">
        <v>3723</v>
      </c>
      <c r="B45" t="s">
        <v>3767</v>
      </c>
      <c r="E45">
        <v>66.127550908511907</v>
      </c>
      <c r="F45">
        <v>65.253601306321798</v>
      </c>
      <c r="G45">
        <v>65.220520734515205</v>
      </c>
      <c r="H45">
        <v>64.551798216838307</v>
      </c>
      <c r="I45">
        <v>63.134836607023502</v>
      </c>
      <c r="J45">
        <v>65.717168501008999</v>
      </c>
      <c r="K45">
        <v>65.381661966684604</v>
      </c>
      <c r="L45">
        <v>64.618657205941503</v>
      </c>
      <c r="M45">
        <v>64.117918778736794</v>
      </c>
      <c r="N45">
        <v>63.644083122238399</v>
      </c>
      <c r="O45">
        <v>63.533921411763203</v>
      </c>
      <c r="P45">
        <v>64.681018278607993</v>
      </c>
      <c r="Q45">
        <v>65.053863961782497</v>
      </c>
      <c r="R45">
        <v>64.414653001710903</v>
      </c>
      <c r="S45">
        <v>63.556338068240798</v>
      </c>
      <c r="T45">
        <v>62.719146596302203</v>
      </c>
      <c r="U45">
        <v>62.225928975287303</v>
      </c>
      <c r="V45">
        <v>61.567115432222103</v>
      </c>
      <c r="W45">
        <v>61.2834506140142</v>
      </c>
      <c r="X45">
        <v>62.486164627262603</v>
      </c>
      <c r="Y45">
        <v>62.267558489818001</v>
      </c>
      <c r="Z45">
        <v>61.233606251199298</v>
      </c>
      <c r="AA45">
        <v>60.120940651999199</v>
      </c>
      <c r="AB45">
        <v>60.209689039298397</v>
      </c>
      <c r="AC45">
        <v>59.757811823980397</v>
      </c>
      <c r="AD45">
        <v>59.548810526442601</v>
      </c>
      <c r="AE45">
        <v>60.320321111863201</v>
      </c>
      <c r="AF45">
        <v>61.076637874900896</v>
      </c>
      <c r="AG45">
        <v>62.484303004554597</v>
      </c>
      <c r="AH45">
        <v>63.382727175704503</v>
      </c>
      <c r="AI45">
        <v>64.718377785497296</v>
      </c>
      <c r="AJ45">
        <v>64.191812038584601</v>
      </c>
      <c r="AK45">
        <v>64.505180556866506</v>
      </c>
      <c r="AL45">
        <v>64.709858504908098</v>
      </c>
      <c r="AM45">
        <v>65.152943397915095</v>
      </c>
      <c r="AN45">
        <v>66.1172907961693</v>
      </c>
      <c r="AO45">
        <v>68.244198221141701</v>
      </c>
      <c r="AP45">
        <v>69.260916927060507</v>
      </c>
      <c r="AQ45">
        <v>69.303852508057105</v>
      </c>
      <c r="AR45">
        <v>68.056469002404697</v>
      </c>
      <c r="AS45">
        <v>70.118338970609997</v>
      </c>
      <c r="AT45">
        <v>70.186141959801503</v>
      </c>
      <c r="AU45">
        <v>69.229289106640095</v>
      </c>
      <c r="AV45">
        <v>68.690371978853605</v>
      </c>
      <c r="AW45">
        <v>69.1800087916629</v>
      </c>
      <c r="AX45">
        <v>70.974780574323105</v>
      </c>
      <c r="AY45">
        <v>71.270174544408505</v>
      </c>
      <c r="AZ45">
        <v>73.447729458957895</v>
      </c>
      <c r="BA45">
        <v>75.211198190611398</v>
      </c>
      <c r="BB45">
        <v>75.4244460764926</v>
      </c>
      <c r="BC45">
        <v>74.758630772167294</v>
      </c>
      <c r="BD45">
        <v>74.378865674940201</v>
      </c>
      <c r="BE45">
        <v>75.174238344561601</v>
      </c>
      <c r="BF45">
        <v>75.793177369499503</v>
      </c>
      <c r="BG45">
        <v>76.747685933320895</v>
      </c>
      <c r="BH45">
        <v>77.039174514081395</v>
      </c>
      <c r="BI45">
        <v>77.397564014123105</v>
      </c>
      <c r="BJ45">
        <v>79.2980630749515</v>
      </c>
      <c r="BK45">
        <v>81.011261646095605</v>
      </c>
      <c r="BL45">
        <v>81.709578974239307</v>
      </c>
      <c r="BM45">
        <v>81.204421624898103</v>
      </c>
      <c r="BN45">
        <v>81.407340007868896</v>
      </c>
      <c r="BO45">
        <v>83.432866528587098</v>
      </c>
      <c r="BP45">
        <v>82.652786777531205</v>
      </c>
      <c r="BQ45">
        <v>81.443402144287404</v>
      </c>
      <c r="BR45">
        <v>80.6868694458188</v>
      </c>
      <c r="BS45">
        <v>81.013047508402593</v>
      </c>
      <c r="BT45">
        <v>83.118424194186204</v>
      </c>
      <c r="BU45">
        <v>83.669551159707098</v>
      </c>
      <c r="BV45">
        <v>82.621559203327806</v>
      </c>
      <c r="BW45">
        <v>81.488391536768205</v>
      </c>
      <c r="BX45">
        <v>82.2753044402764</v>
      </c>
      <c r="BY45">
        <v>84.489468704483301</v>
      </c>
      <c r="BZ45">
        <v>83.881614831801102</v>
      </c>
      <c r="CA45">
        <v>84.332682533955406</v>
      </c>
      <c r="CB45">
        <v>85.7557053907408</v>
      </c>
      <c r="CC45">
        <v>88.769389855831506</v>
      </c>
      <c r="CD45">
        <v>87.986132829637299</v>
      </c>
      <c r="CE45">
        <v>88.865462268638396</v>
      </c>
      <c r="CF45">
        <v>90.261783938749304</v>
      </c>
      <c r="CG45">
        <v>89.083908020342804</v>
      </c>
      <c r="CH45">
        <v>87.174599045288105</v>
      </c>
      <c r="CI45">
        <v>88.372563704380099</v>
      </c>
      <c r="CJ45">
        <v>90.543032373704506</v>
      </c>
      <c r="CK45">
        <v>88.885643761960793</v>
      </c>
      <c r="CL45">
        <v>89.290148110787001</v>
      </c>
      <c r="CM45">
        <v>90.927858679857906</v>
      </c>
      <c r="CN45">
        <v>92.628737362303497</v>
      </c>
      <c r="CO45">
        <v>93.041961935128498</v>
      </c>
      <c r="CP45">
        <v>93.246626456376603</v>
      </c>
      <c r="CQ45">
        <v>95.273843517889603</v>
      </c>
      <c r="CR45">
        <v>94.667447532043397</v>
      </c>
      <c r="CS45">
        <v>96.766551541680997</v>
      </c>
      <c r="CT45">
        <v>99.221481563367206</v>
      </c>
      <c r="CU45">
        <v>102.38702833207</v>
      </c>
      <c r="CV45">
        <v>102.638879945447</v>
      </c>
      <c r="CW45">
        <v>104.01899102470399</v>
      </c>
      <c r="CX45">
        <v>104.955763761463</v>
      </c>
      <c r="CY45">
        <v>109.626102440501</v>
      </c>
      <c r="CZ45">
        <v>111.464262607756</v>
      </c>
      <c r="DA45">
        <v>112.684226864371</v>
      </c>
      <c r="DB45">
        <v>115.28887086293101</v>
      </c>
      <c r="DC45">
        <v>117.982036268543</v>
      </c>
      <c r="DD45">
        <v>113.469872005922</v>
      </c>
      <c r="DE45">
        <v>108.84331649749601</v>
      </c>
      <c r="DF45">
        <v>100.832166266214</v>
      </c>
      <c r="DG45">
        <v>94.079564965828894</v>
      </c>
      <c r="DH45">
        <v>93.919985930101205</v>
      </c>
      <c r="DI45">
        <v>90.749008775679698</v>
      </c>
      <c r="DJ45">
        <v>88.7394142655195</v>
      </c>
      <c r="DK45">
        <v>89.345911380842693</v>
      </c>
      <c r="DL45">
        <v>89.354377835861399</v>
      </c>
      <c r="DM45">
        <v>91.702119530562697</v>
      </c>
      <c r="DN45">
        <v>94.934007095070996</v>
      </c>
      <c r="DO45">
        <v>95.068268808943003</v>
      </c>
      <c r="DP45">
        <v>96.785785360559203</v>
      </c>
      <c r="DQ45">
        <v>98.086841777238305</v>
      </c>
      <c r="DR45">
        <v>99.234336176797697</v>
      </c>
      <c r="DS45">
        <v>100.490599677893</v>
      </c>
      <c r="DT45">
        <v>99.861629502027299</v>
      </c>
      <c r="DU45">
        <v>100.42847933204099</v>
      </c>
      <c r="DV45">
        <v>98.006117711023705</v>
      </c>
      <c r="DW45">
        <v>98.607180520639602</v>
      </c>
      <c r="DX45">
        <v>99.668111964080595</v>
      </c>
      <c r="DY45">
        <v>96.426564293698505</v>
      </c>
      <c r="DZ45">
        <v>95.722908195240294</v>
      </c>
      <c r="EA45">
        <v>98.476490323174104</v>
      </c>
      <c r="EB45">
        <v>99.522063476046796</v>
      </c>
      <c r="EC45">
        <v>100.30471371741901</v>
      </c>
      <c r="ED45">
        <v>104.571127286749</v>
      </c>
      <c r="EE45">
        <v>104.453144596792</v>
      </c>
      <c r="EF45">
        <v>103.81309858309599</v>
      </c>
      <c r="EG45">
        <v>107.389902588775</v>
      </c>
      <c r="EH45">
        <v>109.56927720365501</v>
      </c>
      <c r="EI45">
        <v>112.86786631341</v>
      </c>
      <c r="EJ45">
        <v>116.369465137785</v>
      </c>
      <c r="EK45">
        <v>115.87341196194799</v>
      </c>
      <c r="EL45">
        <v>116.09199487820599</v>
      </c>
      <c r="EM45">
        <v>116.30165427723099</v>
      </c>
      <c r="EN45">
        <v>117.090977530556</v>
      </c>
      <c r="EO45">
        <v>113.45005421268699</v>
      </c>
      <c r="EP45">
        <v>113.32391272992901</v>
      </c>
      <c r="EQ45">
        <v>112.557665499685</v>
      </c>
      <c r="ER45">
        <v>111.183030062521</v>
      </c>
      <c r="ES45">
        <v>111.092485842028</v>
      </c>
      <c r="ET45">
        <v>113.75314283127101</v>
      </c>
      <c r="EU45">
        <v>114.219931411332</v>
      </c>
      <c r="EV45">
        <v>113.904495590846</v>
      </c>
      <c r="EW45">
        <v>111.252228513929</v>
      </c>
      <c r="EX45">
        <v>108.72416428239001</v>
      </c>
      <c r="EY45">
        <v>107.327435654881</v>
      </c>
      <c r="EZ45">
        <v>109.37501616477201</v>
      </c>
      <c r="FA45">
        <v>112.337285578848</v>
      </c>
      <c r="FB45">
        <v>111.688066307952</v>
      </c>
      <c r="FC45">
        <v>110.379300314693</v>
      </c>
      <c r="FD45">
        <v>112.10867379520499</v>
      </c>
      <c r="FE45">
        <v>112.181991900261</v>
      </c>
      <c r="FF45">
        <v>112.801615992451</v>
      </c>
      <c r="FG45">
        <v>110.946932036951</v>
      </c>
      <c r="FH45">
        <v>110.514268484792</v>
      </c>
      <c r="FI45">
        <v>109.26064015758701</v>
      </c>
      <c r="FJ45">
        <v>109.957565677396</v>
      </c>
      <c r="FK45">
        <v>108.99586226692</v>
      </c>
      <c r="FL45">
        <v>110.75362891061</v>
      </c>
      <c r="FM45">
        <v>110.958791107251</v>
      </c>
      <c r="FN45">
        <v>112.12738075115</v>
      </c>
      <c r="FO45">
        <v>110.56790323790101</v>
      </c>
      <c r="FP45">
        <v>111.77391731675399</v>
      </c>
      <c r="FQ45">
        <v>111.277887994764</v>
      </c>
      <c r="FR45">
        <v>112.074069816613</v>
      </c>
      <c r="FS45">
        <v>112.93270410574701</v>
      </c>
      <c r="FT45">
        <v>112.131222874972</v>
      </c>
      <c r="FU45">
        <v>112.057308173886</v>
      </c>
      <c r="FV45">
        <v>111.584506856884</v>
      </c>
      <c r="FW45">
        <v>111.44369678856999</v>
      </c>
      <c r="FX45">
        <v>109.939530541515</v>
      </c>
      <c r="FY45">
        <v>107.628845039217</v>
      </c>
      <c r="FZ45">
        <v>105.801025110574</v>
      </c>
      <c r="GA45">
        <v>103.265704243836</v>
      </c>
      <c r="GB45">
        <v>100.364056406792</v>
      </c>
      <c r="GC45">
        <v>95.885638710407804</v>
      </c>
      <c r="GD45">
        <v>95.113198269512907</v>
      </c>
      <c r="GE45">
        <v>93.508572943394597</v>
      </c>
      <c r="GF45">
        <v>93.313173018639105</v>
      </c>
      <c r="GG45">
        <v>95.520373710583399</v>
      </c>
      <c r="GH45">
        <v>95.431027148478506</v>
      </c>
      <c r="GI45">
        <v>93.430525096859398</v>
      </c>
      <c r="GJ45">
        <v>92.456922646353604</v>
      </c>
      <c r="GK45">
        <v>91.850854288340898</v>
      </c>
      <c r="GL45">
        <v>91.750876149863501</v>
      </c>
      <c r="GM45">
        <v>89.211468325974906</v>
      </c>
      <c r="GN45">
        <v>88.6738057965552</v>
      </c>
      <c r="GO45">
        <v>87.441556432002301</v>
      </c>
      <c r="GP45">
        <v>88.048038693852106</v>
      </c>
      <c r="GQ45">
        <v>88.395907616912496</v>
      </c>
      <c r="GR45">
        <v>89.949281750935995</v>
      </c>
      <c r="GS45">
        <v>90.016777499103199</v>
      </c>
      <c r="GT45">
        <v>90.528973526476605</v>
      </c>
      <c r="GU45">
        <v>90.136094119834894</v>
      </c>
      <c r="GV45">
        <v>90.824845105035905</v>
      </c>
      <c r="GW45">
        <v>91.228118957696196</v>
      </c>
      <c r="GX45">
        <v>90.690071889740295</v>
      </c>
      <c r="GY45">
        <v>90.038866265259898</v>
      </c>
      <c r="GZ45">
        <v>90.207506778630901</v>
      </c>
      <c r="HA45">
        <v>91.860329700507805</v>
      </c>
      <c r="HB45">
        <v>92.887063016543905</v>
      </c>
      <c r="HC45">
        <v>92.433085210861506</v>
      </c>
      <c r="HD45">
        <v>92.900199882295098</v>
      </c>
      <c r="HE45">
        <v>93.408346495088594</v>
      </c>
      <c r="HF45">
        <v>93.668173106652105</v>
      </c>
      <c r="HG45">
        <v>94.973948737838597</v>
      </c>
      <c r="HH45">
        <v>96.204322780306697</v>
      </c>
      <c r="HI45">
        <v>97.912526619404204</v>
      </c>
      <c r="HJ45">
        <v>96.968692377264503</v>
      </c>
      <c r="HK45">
        <v>98.131458543152206</v>
      </c>
      <c r="HL45">
        <v>99.678375069587901</v>
      </c>
      <c r="HM45">
        <v>102.177656039418</v>
      </c>
      <c r="HN45">
        <v>102.40887690723601</v>
      </c>
      <c r="HO45">
        <v>102.487255873742</v>
      </c>
      <c r="HP45">
        <v>102.428884894848</v>
      </c>
      <c r="HQ45">
        <v>101.117477948429</v>
      </c>
      <c r="HR45">
        <v>101.56001336410699</v>
      </c>
      <c r="HS45">
        <v>101.535039078522</v>
      </c>
      <c r="HT45">
        <v>101.162877358169</v>
      </c>
      <c r="HU45">
        <v>102.237339475683</v>
      </c>
      <c r="HV45">
        <v>101.503473810264</v>
      </c>
      <c r="HW45">
        <v>100.214387894799</v>
      </c>
      <c r="HX45">
        <v>99.276220911850302</v>
      </c>
      <c r="HY45">
        <v>99.444001915131295</v>
      </c>
      <c r="HZ45">
        <v>99.537277261382997</v>
      </c>
      <c r="IA45">
        <v>100.106267812558</v>
      </c>
      <c r="IB45">
        <v>99.520062288120101</v>
      </c>
      <c r="IC45">
        <v>98.958799341470794</v>
      </c>
      <c r="ID45">
        <v>99.233078245039906</v>
      </c>
      <c r="IE45">
        <v>98.680341383424903</v>
      </c>
      <c r="IF45">
        <v>97.946634474131798</v>
      </c>
      <c r="IG45">
        <v>97.633986334245094</v>
      </c>
      <c r="IH45">
        <v>97.656754040944307</v>
      </c>
      <c r="II45">
        <v>97.987265858730694</v>
      </c>
      <c r="IJ45">
        <v>98.739027200464605</v>
      </c>
      <c r="IK45">
        <v>99.351350797413104</v>
      </c>
      <c r="IL45">
        <v>97.375187926398894</v>
      </c>
      <c r="IM45">
        <v>95.176290972123695</v>
      </c>
      <c r="IN45">
        <v>91.019704730186106</v>
      </c>
      <c r="IO45">
        <v>91.704846019964407</v>
      </c>
      <c r="IP45">
        <v>94.547313242507499</v>
      </c>
      <c r="IQ45">
        <v>96.283743885856097</v>
      </c>
      <c r="IR45">
        <v>98.259886112148394</v>
      </c>
      <c r="IS45">
        <v>97.955884468294002</v>
      </c>
      <c r="IT45">
        <v>98.440774512994295</v>
      </c>
      <c r="IU45">
        <v>99.429784315122404</v>
      </c>
      <c r="IV45">
        <v>102.12551433791801</v>
      </c>
      <c r="IW45">
        <v>103.64068866982301</v>
      </c>
      <c r="IX45">
        <v>104.694121048985</v>
      </c>
      <c r="IY45">
        <v>105.439149443178</v>
      </c>
      <c r="IZ45">
        <v>106.674831218069</v>
      </c>
      <c r="JA45">
        <v>108.97789832813601</v>
      </c>
      <c r="JB45">
        <v>109.757804469034</v>
      </c>
      <c r="JC45">
        <v>110.24685650381799</v>
      </c>
      <c r="JD45">
        <v>110.54991359140099</v>
      </c>
      <c r="JE45">
        <v>111.856879105838</v>
      </c>
      <c r="JF45">
        <v>113.630486758518</v>
      </c>
      <c r="JG45">
        <v>113.535703114874</v>
      </c>
      <c r="JH45">
        <v>113.201049443416</v>
      </c>
      <c r="JI45">
        <v>116.66203081075901</v>
      </c>
      <c r="JJ45">
        <v>119.12029562793001</v>
      </c>
      <c r="JK45">
        <v>120.63631802892699</v>
      </c>
      <c r="JL45">
        <v>120.042860226052</v>
      </c>
    </row>
    <row r="46" spans="1:272">
      <c r="A46" t="s">
        <v>3725</v>
      </c>
      <c r="B46" t="s">
        <v>3768</v>
      </c>
      <c r="E46">
        <v>58.727079539541997</v>
      </c>
      <c r="F46">
        <v>57.510317928254501</v>
      </c>
      <c r="G46">
        <v>57.073909926890501</v>
      </c>
      <c r="H46">
        <v>55.945976146444501</v>
      </c>
      <c r="I46">
        <v>54.442696736139801</v>
      </c>
      <c r="J46">
        <v>57.481267167560503</v>
      </c>
      <c r="K46">
        <v>57.201911218951302</v>
      </c>
      <c r="L46">
        <v>55.488853046185703</v>
      </c>
      <c r="M46">
        <v>54.3744970909746</v>
      </c>
      <c r="N46">
        <v>53.791996249584898</v>
      </c>
      <c r="O46">
        <v>54.230722841272303</v>
      </c>
      <c r="P46">
        <v>56.115139337381699</v>
      </c>
      <c r="Q46">
        <v>57.775769024087801</v>
      </c>
      <c r="R46">
        <v>57.052257791000699</v>
      </c>
      <c r="S46">
        <v>56.048903096998103</v>
      </c>
      <c r="T46">
        <v>55.052873933995102</v>
      </c>
      <c r="U46">
        <v>54.341952970477898</v>
      </c>
      <c r="V46">
        <v>53.533711833835603</v>
      </c>
      <c r="W46">
        <v>53.691784794332001</v>
      </c>
      <c r="X46">
        <v>55.505464134532097</v>
      </c>
      <c r="Y46">
        <v>55.378023002334103</v>
      </c>
      <c r="Z46">
        <v>54.370374991761203</v>
      </c>
      <c r="AA46">
        <v>53.0636225801791</v>
      </c>
      <c r="AB46">
        <v>53.538449168051102</v>
      </c>
      <c r="AC46">
        <v>53.1203930198335</v>
      </c>
      <c r="AD46">
        <v>52.605826740911603</v>
      </c>
      <c r="AE46">
        <v>53.423483158067597</v>
      </c>
      <c r="AF46">
        <v>54.173534304509701</v>
      </c>
      <c r="AG46">
        <v>56.080570697297297</v>
      </c>
      <c r="AH46">
        <v>57.892814267558997</v>
      </c>
      <c r="AI46">
        <v>59.723619173384101</v>
      </c>
      <c r="AJ46">
        <v>58.896503550587497</v>
      </c>
      <c r="AK46">
        <v>59.214305879848197</v>
      </c>
      <c r="AL46">
        <v>59.439519048975797</v>
      </c>
      <c r="AM46">
        <v>60.210560982647202</v>
      </c>
      <c r="AN46">
        <v>61.5115336889776</v>
      </c>
      <c r="AO46">
        <v>64.662120382112505</v>
      </c>
      <c r="AP46">
        <v>65.402397807449503</v>
      </c>
      <c r="AQ46">
        <v>65.724864080442998</v>
      </c>
      <c r="AR46">
        <v>65.031907144554097</v>
      </c>
      <c r="AS46">
        <v>68.419607673472797</v>
      </c>
      <c r="AT46">
        <v>68.392719367060593</v>
      </c>
      <c r="AU46">
        <v>66.6863458702081</v>
      </c>
      <c r="AV46">
        <v>66.014294705131107</v>
      </c>
      <c r="AW46">
        <v>66.770575733318196</v>
      </c>
      <c r="AX46">
        <v>68.977449926863699</v>
      </c>
      <c r="AY46">
        <v>69.164712854256706</v>
      </c>
      <c r="AZ46">
        <v>72.684463703916293</v>
      </c>
      <c r="BA46">
        <v>74.569586760347804</v>
      </c>
      <c r="BB46">
        <v>74.440421490757302</v>
      </c>
      <c r="BC46">
        <v>72.947439991648807</v>
      </c>
      <c r="BD46">
        <v>72.004122822430404</v>
      </c>
      <c r="BE46">
        <v>73.311466328809203</v>
      </c>
      <c r="BF46">
        <v>74.270789372312905</v>
      </c>
      <c r="BG46">
        <v>75.5296525741838</v>
      </c>
      <c r="BH46">
        <v>75.570354883842498</v>
      </c>
      <c r="BI46">
        <v>75.801269931326104</v>
      </c>
      <c r="BJ46">
        <v>78.230592141672801</v>
      </c>
      <c r="BK46">
        <v>80.712653711463901</v>
      </c>
      <c r="BL46">
        <v>82.5163059446256</v>
      </c>
      <c r="BM46">
        <v>81.038040307212697</v>
      </c>
      <c r="BN46">
        <v>81.337121753617495</v>
      </c>
      <c r="BO46">
        <v>83.755686166361599</v>
      </c>
      <c r="BP46">
        <v>82.052110725375499</v>
      </c>
      <c r="BQ46">
        <v>80.273026719790394</v>
      </c>
      <c r="BR46">
        <v>78.258810809216499</v>
      </c>
      <c r="BS46">
        <v>78.962123059648306</v>
      </c>
      <c r="BT46">
        <v>81.652052844997598</v>
      </c>
      <c r="BU46">
        <v>81.352438888501098</v>
      </c>
      <c r="BV46">
        <v>79.869316581932495</v>
      </c>
      <c r="BW46">
        <v>78.571295924385296</v>
      </c>
      <c r="BX46">
        <v>79.9233240440564</v>
      </c>
      <c r="BY46">
        <v>82.676663379380699</v>
      </c>
      <c r="BZ46">
        <v>81.690570401242994</v>
      </c>
      <c r="CA46">
        <v>82.699695683834605</v>
      </c>
      <c r="CB46">
        <v>84.6451106902623</v>
      </c>
      <c r="CC46">
        <v>88.208674531074607</v>
      </c>
      <c r="CD46">
        <v>87.014325202142103</v>
      </c>
      <c r="CE46">
        <v>88.111910002052994</v>
      </c>
      <c r="CF46">
        <v>89.803350951307294</v>
      </c>
      <c r="CG46">
        <v>88.324143737377</v>
      </c>
      <c r="CH46">
        <v>86.477170828877803</v>
      </c>
      <c r="CI46">
        <v>88.510751796678093</v>
      </c>
      <c r="CJ46">
        <v>90.944568141817498</v>
      </c>
      <c r="CK46">
        <v>89.506259120118699</v>
      </c>
      <c r="CL46">
        <v>90.559348336285296</v>
      </c>
      <c r="CM46">
        <v>92.294616687653701</v>
      </c>
      <c r="CN46">
        <v>94.553171207096895</v>
      </c>
      <c r="CO46">
        <v>94.466324307873293</v>
      </c>
      <c r="CP46">
        <v>94.751062747471707</v>
      </c>
      <c r="CQ46">
        <v>97.976895170755796</v>
      </c>
      <c r="CR46">
        <v>96.797448845587795</v>
      </c>
      <c r="CS46">
        <v>99.146882171441902</v>
      </c>
      <c r="CT46">
        <v>101.950606640807</v>
      </c>
      <c r="CU46">
        <v>106.19209174372899</v>
      </c>
      <c r="CV46">
        <v>105.8506915</v>
      </c>
      <c r="CW46">
        <v>108.181446624673</v>
      </c>
      <c r="CX46">
        <v>108.666493496011</v>
      </c>
      <c r="CY46">
        <v>114.953272775098</v>
      </c>
      <c r="CZ46">
        <v>116.767405736667</v>
      </c>
      <c r="DA46">
        <v>116.446206514864</v>
      </c>
      <c r="DB46">
        <v>118.977981179436</v>
      </c>
      <c r="DC46">
        <v>122.475077549399</v>
      </c>
      <c r="DD46">
        <v>116.538925222044</v>
      </c>
      <c r="DE46">
        <v>110.38734468532699</v>
      </c>
      <c r="DF46">
        <v>100.711160444719</v>
      </c>
      <c r="DG46">
        <v>94.680863333143506</v>
      </c>
      <c r="DH46">
        <v>97.3939045382252</v>
      </c>
      <c r="DI46">
        <v>93.329023196955205</v>
      </c>
      <c r="DJ46">
        <v>89.536726627389498</v>
      </c>
      <c r="DK46">
        <v>91.389313135612895</v>
      </c>
      <c r="DL46">
        <v>91.205518123981605</v>
      </c>
      <c r="DM46">
        <v>94.146308236735393</v>
      </c>
      <c r="DN46">
        <v>97.970304688498203</v>
      </c>
      <c r="DO46">
        <v>98.152043306837399</v>
      </c>
      <c r="DP46">
        <v>99.931485208261407</v>
      </c>
      <c r="DQ46">
        <v>102.136472732458</v>
      </c>
      <c r="DR46">
        <v>102.694566758977</v>
      </c>
      <c r="DS46">
        <v>103.962962661893</v>
      </c>
      <c r="DT46">
        <v>102.688278836489</v>
      </c>
      <c r="DU46">
        <v>102.442961960652</v>
      </c>
      <c r="DV46">
        <v>98.780550803306497</v>
      </c>
      <c r="DW46">
        <v>99.224136423612194</v>
      </c>
      <c r="DX46">
        <v>99.798915627983504</v>
      </c>
      <c r="DY46">
        <v>94.267957427432407</v>
      </c>
      <c r="DZ46">
        <v>93.392995727664996</v>
      </c>
      <c r="EA46">
        <v>98.298317335962594</v>
      </c>
      <c r="EB46">
        <v>98.906673946318307</v>
      </c>
      <c r="EC46">
        <v>100.090831155225</v>
      </c>
      <c r="ED46">
        <v>106.479253123769</v>
      </c>
      <c r="EE46">
        <v>104.80286168246499</v>
      </c>
      <c r="EF46">
        <v>103.514544785608</v>
      </c>
      <c r="EG46">
        <v>107.824753451224</v>
      </c>
      <c r="EH46">
        <v>110.882891794497</v>
      </c>
      <c r="EI46">
        <v>115.24463874961501</v>
      </c>
      <c r="EJ46">
        <v>119.12325797605099</v>
      </c>
      <c r="EK46">
        <v>117.49815117474699</v>
      </c>
      <c r="EL46">
        <v>118.302113976554</v>
      </c>
      <c r="EM46">
        <v>117.35024625495799</v>
      </c>
      <c r="EN46">
        <v>118.539292748392</v>
      </c>
      <c r="EO46">
        <v>113.33657500649601</v>
      </c>
      <c r="EP46">
        <v>113.43710954036899</v>
      </c>
      <c r="EQ46">
        <v>112.381835083041</v>
      </c>
      <c r="ER46">
        <v>109.88727857542401</v>
      </c>
      <c r="ES46">
        <v>109.505207196081</v>
      </c>
      <c r="ET46">
        <v>113.348196157749</v>
      </c>
      <c r="EU46">
        <v>113.399010174349</v>
      </c>
      <c r="EV46">
        <v>112.849326265063</v>
      </c>
      <c r="EW46">
        <v>108.918404022994</v>
      </c>
      <c r="EX46">
        <v>106.57763350419</v>
      </c>
      <c r="EY46">
        <v>104.56666161994301</v>
      </c>
      <c r="EZ46">
        <v>107.483244125048</v>
      </c>
      <c r="FA46">
        <v>111.61647237664801</v>
      </c>
      <c r="FB46">
        <v>111.43032956698499</v>
      </c>
      <c r="FC46">
        <v>110.294715963895</v>
      </c>
      <c r="FD46">
        <v>112.76075108158901</v>
      </c>
      <c r="FE46">
        <v>113.90882949058999</v>
      </c>
      <c r="FF46">
        <v>114.386152998108</v>
      </c>
      <c r="FG46">
        <v>110.54668916824799</v>
      </c>
      <c r="FH46">
        <v>110.970277849449</v>
      </c>
      <c r="FI46">
        <v>109.63764334263099</v>
      </c>
      <c r="FJ46">
        <v>111.11063507922</v>
      </c>
      <c r="FK46">
        <v>110.021507993477</v>
      </c>
      <c r="FL46">
        <v>112.146483296556</v>
      </c>
      <c r="FM46">
        <v>112.856714537957</v>
      </c>
      <c r="FN46">
        <v>114.51236325558401</v>
      </c>
      <c r="FO46">
        <v>112.568504080876</v>
      </c>
      <c r="FP46">
        <v>115.371079313037</v>
      </c>
      <c r="FQ46">
        <v>114.43409445059901</v>
      </c>
      <c r="FR46">
        <v>114.709888595515</v>
      </c>
      <c r="FS46">
        <v>115.886710500673</v>
      </c>
      <c r="FT46">
        <v>114.741217603732</v>
      </c>
      <c r="FU46">
        <v>114.18370612174</v>
      </c>
      <c r="FV46">
        <v>113.765768236041</v>
      </c>
      <c r="FW46">
        <v>113.066014693098</v>
      </c>
      <c r="FX46">
        <v>111.091961678076</v>
      </c>
      <c r="FY46">
        <v>108.19863614358199</v>
      </c>
      <c r="FZ46">
        <v>106.055155492681</v>
      </c>
      <c r="GA46">
        <v>103.30914709501</v>
      </c>
      <c r="GB46">
        <v>100.895087008526</v>
      </c>
      <c r="GC46">
        <v>94.304045404518504</v>
      </c>
      <c r="GD46">
        <v>93.392064065704005</v>
      </c>
      <c r="GE46">
        <v>90.696162395732799</v>
      </c>
      <c r="GF46">
        <v>90.977694027015204</v>
      </c>
      <c r="GG46">
        <v>94.197795324123504</v>
      </c>
      <c r="GH46">
        <v>94.687685408561094</v>
      </c>
      <c r="GI46">
        <v>91.7280328916153</v>
      </c>
      <c r="GJ46">
        <v>91.584441889199695</v>
      </c>
      <c r="GK46">
        <v>91.840410248046595</v>
      </c>
      <c r="GL46">
        <v>91.720180531631101</v>
      </c>
      <c r="GM46">
        <v>87.633726845141993</v>
      </c>
      <c r="GN46">
        <v>87.951606076986806</v>
      </c>
      <c r="GO46">
        <v>86.726680999001701</v>
      </c>
      <c r="GP46">
        <v>88.059851031401195</v>
      </c>
      <c r="GQ46">
        <v>88.178216289070704</v>
      </c>
      <c r="GR46">
        <v>89.884807270921399</v>
      </c>
      <c r="GS46">
        <v>90.110456347651393</v>
      </c>
      <c r="GT46">
        <v>90.430218201759999</v>
      </c>
      <c r="GU46">
        <v>89.130246695075499</v>
      </c>
      <c r="GV46">
        <v>90.6786150658005</v>
      </c>
      <c r="GW46">
        <v>91.049628119412702</v>
      </c>
      <c r="GX46">
        <v>90.364103902048697</v>
      </c>
      <c r="GY46">
        <v>89.044820654181095</v>
      </c>
      <c r="GZ46">
        <v>89.0017062467399</v>
      </c>
      <c r="HA46">
        <v>91.303686857913505</v>
      </c>
      <c r="HB46">
        <v>91.815322102395896</v>
      </c>
      <c r="HC46">
        <v>91.961460585055306</v>
      </c>
      <c r="HD46">
        <v>92.119119339433198</v>
      </c>
      <c r="HE46">
        <v>94.162758812425096</v>
      </c>
      <c r="HF46">
        <v>94.777356932036497</v>
      </c>
      <c r="HG46">
        <v>97.183687968497907</v>
      </c>
      <c r="HH46">
        <v>99.169266488649995</v>
      </c>
      <c r="HI46">
        <v>100.48734451257501</v>
      </c>
      <c r="HJ46">
        <v>99.452545104653197</v>
      </c>
      <c r="HK46">
        <v>101.11241116172801</v>
      </c>
      <c r="HL46">
        <v>103.320285103248</v>
      </c>
      <c r="HM46">
        <v>107.142669423358</v>
      </c>
      <c r="HN46">
        <v>106.885128661854</v>
      </c>
      <c r="HO46">
        <v>106.88116900395001</v>
      </c>
      <c r="HP46">
        <v>107.066408479259</v>
      </c>
      <c r="HQ46">
        <v>103.83216094596401</v>
      </c>
      <c r="HR46">
        <v>104.136449597034</v>
      </c>
      <c r="HS46">
        <v>104.635087860084</v>
      </c>
      <c r="HT46">
        <v>103.602822406332</v>
      </c>
      <c r="HU46">
        <v>105.815525903534</v>
      </c>
      <c r="HV46">
        <v>104.54652477231799</v>
      </c>
      <c r="HW46">
        <v>103.066299388375</v>
      </c>
      <c r="HX46">
        <v>102.04964397612</v>
      </c>
      <c r="HY46">
        <v>102.23453490072001</v>
      </c>
      <c r="HZ46">
        <v>101.490581701498</v>
      </c>
      <c r="IA46">
        <v>102.05878769666</v>
      </c>
      <c r="IB46">
        <v>101.710414564611</v>
      </c>
      <c r="IC46">
        <v>100.978595035468</v>
      </c>
      <c r="ID46">
        <v>101.607261803635</v>
      </c>
      <c r="IE46">
        <v>100.649054423823</v>
      </c>
      <c r="IF46">
        <v>99.885139632916506</v>
      </c>
      <c r="IG46">
        <v>99.576442224767007</v>
      </c>
      <c r="IH46">
        <v>99.842145519543195</v>
      </c>
      <c r="II46">
        <v>100.208825067547</v>
      </c>
      <c r="IJ46">
        <v>101.734130745128</v>
      </c>
      <c r="IK46">
        <v>102.253711445364</v>
      </c>
      <c r="IL46">
        <v>98.787913641613798</v>
      </c>
      <c r="IM46">
        <v>98.855047916723905</v>
      </c>
      <c r="IN46">
        <v>93.534669316493407</v>
      </c>
      <c r="IO46">
        <v>93.802060654676893</v>
      </c>
      <c r="IP46">
        <v>98.117552612697907</v>
      </c>
      <c r="IQ46">
        <v>100.483563472841</v>
      </c>
      <c r="IR46">
        <v>103.17772376351</v>
      </c>
      <c r="IS46">
        <v>102.8548222909</v>
      </c>
      <c r="IT46">
        <v>103.19653824858401</v>
      </c>
      <c r="IU46">
        <v>104.705817194494</v>
      </c>
      <c r="IV46">
        <v>108.677219464743</v>
      </c>
      <c r="IW46">
        <v>110.500687679981</v>
      </c>
      <c r="IX46">
        <v>111.289203939732</v>
      </c>
      <c r="IY46">
        <v>111.026592889</v>
      </c>
      <c r="IZ46">
        <v>113.45351452927299</v>
      </c>
      <c r="JA46">
        <v>116.07392617859099</v>
      </c>
      <c r="JB46">
        <v>116.47619895065</v>
      </c>
      <c r="JC46">
        <v>116.867674961606</v>
      </c>
      <c r="JD46">
        <v>117.155666006088</v>
      </c>
      <c r="JE46">
        <v>118.76482533754699</v>
      </c>
      <c r="JF46">
        <v>119.55850534693</v>
      </c>
      <c r="JG46">
        <v>118.837351004048</v>
      </c>
      <c r="JH46">
        <v>118.035999895866</v>
      </c>
      <c r="JI46">
        <v>125.09919756866</v>
      </c>
      <c r="JJ46">
        <v>126.630488713505</v>
      </c>
      <c r="JK46">
        <v>127.342388932524</v>
      </c>
      <c r="JL46">
        <v>125.021806060004</v>
      </c>
    </row>
    <row r="47" spans="1:272">
      <c r="A47" t="s">
        <v>3727</v>
      </c>
      <c r="B47" t="s">
        <v>3769</v>
      </c>
      <c r="E47">
        <v>77.134406835359897</v>
      </c>
      <c r="F47">
        <v>78.632928031547806</v>
      </c>
      <c r="G47">
        <v>78.790667104830803</v>
      </c>
      <c r="H47">
        <v>77.686493591850194</v>
      </c>
      <c r="I47">
        <v>77.923102201774597</v>
      </c>
      <c r="J47">
        <v>79.027275714755206</v>
      </c>
      <c r="K47">
        <v>79.027275714755206</v>
      </c>
      <c r="L47">
        <v>79.185014788038103</v>
      </c>
      <c r="M47">
        <v>80.1314492277358</v>
      </c>
      <c r="N47">
        <v>79.815971081169906</v>
      </c>
      <c r="O47">
        <v>79.815971081169906</v>
      </c>
      <c r="P47">
        <v>79.263884324679594</v>
      </c>
      <c r="Q47">
        <v>79.263884324679594</v>
      </c>
      <c r="R47">
        <v>78.790667104830803</v>
      </c>
      <c r="S47">
        <v>77.528754518567197</v>
      </c>
      <c r="T47">
        <v>77.134406835359897</v>
      </c>
      <c r="U47">
        <v>77.292145908642794</v>
      </c>
      <c r="V47">
        <v>76.9766677620769</v>
      </c>
      <c r="W47">
        <v>75.7936247124548</v>
      </c>
      <c r="X47">
        <v>75.714755175813295</v>
      </c>
      <c r="Y47">
        <v>75.635885639171903</v>
      </c>
      <c r="Z47">
        <v>73.900755833059506</v>
      </c>
      <c r="AA47">
        <v>72.796582320078898</v>
      </c>
      <c r="AB47">
        <v>72.086756490305604</v>
      </c>
      <c r="AC47">
        <v>72.2444955635886</v>
      </c>
      <c r="AD47">
        <v>72.2444955635886</v>
      </c>
      <c r="AE47">
        <v>73.190930003286198</v>
      </c>
      <c r="AF47">
        <v>74.373973052908298</v>
      </c>
      <c r="AG47">
        <v>74.452842589549803</v>
      </c>
      <c r="AH47">
        <v>74.2162339796254</v>
      </c>
      <c r="AI47">
        <v>74.531712126191294</v>
      </c>
      <c r="AJ47">
        <v>74.768320736115697</v>
      </c>
      <c r="AK47">
        <v>75.320407492605995</v>
      </c>
      <c r="AL47">
        <v>75.320407492605995</v>
      </c>
      <c r="AM47">
        <v>74.610581662832701</v>
      </c>
      <c r="AN47">
        <v>75.083798882681606</v>
      </c>
      <c r="AO47">
        <v>76.424581005586603</v>
      </c>
      <c r="AP47">
        <v>77.686493591850194</v>
      </c>
      <c r="AQ47">
        <v>78.159710811699</v>
      </c>
      <c r="AR47">
        <v>75.714755175813295</v>
      </c>
      <c r="AS47">
        <v>75.162668419322998</v>
      </c>
      <c r="AT47">
        <v>75.872494249096306</v>
      </c>
      <c r="AU47">
        <v>76.266841932303606</v>
      </c>
      <c r="AV47">
        <v>76.266841932303606</v>
      </c>
      <c r="AW47">
        <v>75.872494249096306</v>
      </c>
      <c r="AX47">
        <v>75.951363785737797</v>
      </c>
      <c r="AY47">
        <v>76.345711468945098</v>
      </c>
      <c r="AZ47">
        <v>76.897798225435395</v>
      </c>
      <c r="BA47">
        <v>78.080841275057494</v>
      </c>
      <c r="BB47">
        <v>78.396319421623403</v>
      </c>
      <c r="BC47">
        <v>79.027275714755206</v>
      </c>
      <c r="BD47">
        <v>79.185014788038103</v>
      </c>
      <c r="BE47">
        <v>80.368057837660203</v>
      </c>
      <c r="BF47">
        <v>80.210318764377305</v>
      </c>
      <c r="BG47">
        <v>80.5257969109431</v>
      </c>
      <c r="BH47">
        <v>81.7088399605652</v>
      </c>
      <c r="BI47">
        <v>82.1031876437726</v>
      </c>
      <c r="BJ47">
        <v>83.443969766677597</v>
      </c>
      <c r="BK47">
        <v>83.207361156753194</v>
      </c>
      <c r="BL47">
        <v>82.024318107131094</v>
      </c>
      <c r="BM47">
        <v>82.49753532698</v>
      </c>
      <c r="BN47">
        <v>83.207361156753194</v>
      </c>
      <c r="BO47">
        <v>85.021360499507097</v>
      </c>
      <c r="BP47">
        <v>85.810055865921797</v>
      </c>
      <c r="BQ47">
        <v>85.100230036148503</v>
      </c>
      <c r="BR47">
        <v>86.125534012487705</v>
      </c>
      <c r="BS47">
        <v>87.150837988826794</v>
      </c>
      <c r="BT47">
        <v>88.412750575090399</v>
      </c>
      <c r="BU47">
        <v>90.226749917844202</v>
      </c>
      <c r="BV47">
        <v>90.305619454485694</v>
      </c>
      <c r="BW47">
        <v>88.570489648373297</v>
      </c>
      <c r="BX47">
        <v>88.570489648373297</v>
      </c>
      <c r="BY47">
        <v>89.674663161353905</v>
      </c>
      <c r="BZ47">
        <v>88.964837331580696</v>
      </c>
      <c r="CA47">
        <v>88.885967794939205</v>
      </c>
      <c r="CB47">
        <v>90.778836674334499</v>
      </c>
      <c r="CC47">
        <v>92.435096943805505</v>
      </c>
      <c r="CD47">
        <v>92.513966480446896</v>
      </c>
      <c r="CE47">
        <v>93.223792310220205</v>
      </c>
      <c r="CF47">
        <v>93.697009530068996</v>
      </c>
      <c r="CG47">
        <v>91.646401577390705</v>
      </c>
      <c r="CH47">
        <v>89.359185014787997</v>
      </c>
      <c r="CI47">
        <v>89.753532697995396</v>
      </c>
      <c r="CJ47">
        <v>90.778836674334499</v>
      </c>
      <c r="CK47">
        <v>89.674663161353905</v>
      </c>
      <c r="CL47">
        <v>89.990141307919799</v>
      </c>
      <c r="CM47">
        <v>91.409792967466302</v>
      </c>
      <c r="CN47">
        <v>92.671705553729893</v>
      </c>
      <c r="CO47">
        <v>93.539270456786099</v>
      </c>
      <c r="CP47">
        <v>94.643443969766693</v>
      </c>
      <c r="CQ47">
        <v>95.826487019388793</v>
      </c>
      <c r="CR47">
        <v>95.511008872822899</v>
      </c>
      <c r="CS47">
        <v>96.063095629313196</v>
      </c>
      <c r="CT47">
        <v>97.482747288859699</v>
      </c>
      <c r="CU47">
        <v>100.55865921787699</v>
      </c>
      <c r="CV47">
        <v>100.400920144594</v>
      </c>
      <c r="CW47">
        <v>101.899441340782</v>
      </c>
      <c r="CX47">
        <v>102.136049950707</v>
      </c>
      <c r="CY47">
        <v>105.29083141636499</v>
      </c>
      <c r="CZ47">
        <v>108.287873808741</v>
      </c>
      <c r="DA47">
        <v>111.363785737759</v>
      </c>
      <c r="DB47">
        <v>114.75517581334201</v>
      </c>
      <c r="DC47">
        <v>116.332566546172</v>
      </c>
      <c r="DD47">
        <v>112.78343739730499</v>
      </c>
      <c r="DE47">
        <v>108.68222149194899</v>
      </c>
      <c r="DF47">
        <v>102.214919487348</v>
      </c>
      <c r="DG47">
        <v>94.643443969766693</v>
      </c>
      <c r="DH47">
        <v>90.305619454485694</v>
      </c>
      <c r="DI47">
        <v>89.122576404863594</v>
      </c>
      <c r="DJ47">
        <v>89.122576404863594</v>
      </c>
      <c r="DK47">
        <v>89.595793624712499</v>
      </c>
      <c r="DL47">
        <v>90.542228064410097</v>
      </c>
      <c r="DM47">
        <v>92.119618797239596</v>
      </c>
      <c r="DN47">
        <v>94.643443969766693</v>
      </c>
      <c r="DO47">
        <v>94.091357213276396</v>
      </c>
      <c r="DP47">
        <v>95.511008872822899</v>
      </c>
      <c r="DQ47">
        <v>95.668747946105796</v>
      </c>
      <c r="DR47">
        <v>96.457443312520496</v>
      </c>
      <c r="DS47">
        <v>97.877094972066999</v>
      </c>
      <c r="DT47">
        <v>98.113703581991501</v>
      </c>
      <c r="DU47">
        <v>99.296746631613601</v>
      </c>
      <c r="DV47">
        <v>99.217877094972096</v>
      </c>
      <c r="DW47">
        <v>99.612224778179396</v>
      </c>
      <c r="DX47">
        <v>100.71639829116</v>
      </c>
      <c r="DY47">
        <v>99.927702924745304</v>
      </c>
      <c r="DZ47">
        <v>98.744659875123205</v>
      </c>
      <c r="EA47">
        <v>98.744659875123205</v>
      </c>
      <c r="EB47">
        <v>99.139007558330604</v>
      </c>
      <c r="EC47">
        <v>99.139007558330604</v>
      </c>
      <c r="ED47">
        <v>100.243181071311</v>
      </c>
      <c r="EE47">
        <v>101.899441340782</v>
      </c>
      <c r="EF47">
        <v>103.319093000329</v>
      </c>
      <c r="EG47">
        <v>104.89648373315799</v>
      </c>
      <c r="EH47">
        <v>106.71048307591199</v>
      </c>
      <c r="EI47">
        <v>109.86526454157099</v>
      </c>
      <c r="EJ47">
        <v>112.704567860664</v>
      </c>
      <c r="EK47">
        <v>112.862306933947</v>
      </c>
      <c r="EL47">
        <v>112.152481104174</v>
      </c>
      <c r="EM47">
        <v>112.310220177456</v>
      </c>
      <c r="EN47">
        <v>111.915872494249</v>
      </c>
      <c r="EO47">
        <v>111.758133420966</v>
      </c>
      <c r="EP47">
        <v>111.363785737759</v>
      </c>
      <c r="EQ47">
        <v>112.152481104174</v>
      </c>
      <c r="ER47">
        <v>112.152481104174</v>
      </c>
      <c r="ES47">
        <v>112.152481104174</v>
      </c>
      <c r="ET47">
        <v>112.152481104174</v>
      </c>
      <c r="EU47">
        <v>113.729871837003</v>
      </c>
      <c r="EV47">
        <v>113.651002300361</v>
      </c>
      <c r="EW47">
        <v>111.994742030891</v>
      </c>
      <c r="EX47">
        <v>109.392047321722</v>
      </c>
      <c r="EY47">
        <v>108.60335195530701</v>
      </c>
      <c r="EZ47">
        <v>109.944134078212</v>
      </c>
      <c r="FA47">
        <v>111.04830759119299</v>
      </c>
      <c r="FB47">
        <v>111.363785737759</v>
      </c>
      <c r="FC47">
        <v>110.575090371344</v>
      </c>
      <c r="FD47">
        <v>109.944134078212</v>
      </c>
      <c r="FE47">
        <v>110.496220834703</v>
      </c>
      <c r="FF47">
        <v>111.4426552744</v>
      </c>
      <c r="FG47">
        <v>111.363785737759</v>
      </c>
      <c r="FH47">
        <v>110.575090371344</v>
      </c>
      <c r="FI47">
        <v>109.944134078212</v>
      </c>
      <c r="FJ47">
        <v>109.470916858363</v>
      </c>
      <c r="FK47">
        <v>109.549786395005</v>
      </c>
      <c r="FL47">
        <v>109.944134078212</v>
      </c>
      <c r="FM47">
        <v>110.259612224778</v>
      </c>
      <c r="FN47">
        <v>109.549786395005</v>
      </c>
      <c r="FO47">
        <v>108.60335195530701</v>
      </c>
      <c r="FP47">
        <v>108.68222149194899</v>
      </c>
      <c r="FQ47">
        <v>109.076569175156</v>
      </c>
      <c r="FR47">
        <v>110.259612224778</v>
      </c>
      <c r="FS47">
        <v>110.811698981269</v>
      </c>
      <c r="FT47">
        <v>110.180742688137</v>
      </c>
      <c r="FU47">
        <v>110.496220834703</v>
      </c>
      <c r="FV47">
        <v>110.811698981269</v>
      </c>
      <c r="FW47">
        <v>110.496220834703</v>
      </c>
      <c r="FX47">
        <v>109.62865593164599</v>
      </c>
      <c r="FY47">
        <v>108.76109102859</v>
      </c>
      <c r="FZ47">
        <v>107.26256983240199</v>
      </c>
      <c r="GA47">
        <v>105.29083141636499</v>
      </c>
      <c r="GB47">
        <v>102.609267170555</v>
      </c>
      <c r="GC47">
        <v>99.375616168254993</v>
      </c>
      <c r="GD47">
        <v>98.981268485047707</v>
      </c>
      <c r="GE47">
        <v>98.823529411764696</v>
      </c>
      <c r="GF47">
        <v>98.665790338481798</v>
      </c>
      <c r="GG47">
        <v>99.769963851462407</v>
      </c>
      <c r="GH47">
        <v>99.848833388103898</v>
      </c>
      <c r="GI47">
        <v>98.902398948406201</v>
      </c>
      <c r="GJ47">
        <v>97.167269142293804</v>
      </c>
      <c r="GK47">
        <v>96.141965165954701</v>
      </c>
      <c r="GL47">
        <v>95.826487019388793</v>
      </c>
      <c r="GM47">
        <v>95.274400262898496</v>
      </c>
      <c r="GN47">
        <v>94.091357213276396</v>
      </c>
      <c r="GO47">
        <v>92.908314163654296</v>
      </c>
      <c r="GP47">
        <v>92.435096943805505</v>
      </c>
      <c r="GQ47">
        <v>92.829444627012805</v>
      </c>
      <c r="GR47">
        <v>93.460400920144593</v>
      </c>
      <c r="GS47">
        <v>94.564574433125202</v>
      </c>
      <c r="GT47">
        <v>95.195530726257005</v>
      </c>
      <c r="GU47">
        <v>95.274400262898496</v>
      </c>
      <c r="GV47">
        <v>95.037791652974093</v>
      </c>
      <c r="GW47">
        <v>95.116661189615499</v>
      </c>
      <c r="GX47">
        <v>95.589878409464404</v>
      </c>
      <c r="GY47">
        <v>95.511008872822899</v>
      </c>
      <c r="GZ47">
        <v>95.905356556030199</v>
      </c>
      <c r="HA47">
        <v>96.457443312520496</v>
      </c>
      <c r="HB47">
        <v>96.772921459086405</v>
      </c>
      <c r="HC47">
        <v>96.615182385803493</v>
      </c>
      <c r="HD47">
        <v>96.851790995727896</v>
      </c>
      <c r="HE47">
        <v>96.772921459086405</v>
      </c>
      <c r="HF47">
        <v>96.536312849162002</v>
      </c>
      <c r="HG47">
        <v>96.378573775879104</v>
      </c>
      <c r="HH47">
        <v>96.930660532369401</v>
      </c>
      <c r="HI47">
        <v>97.719355898784102</v>
      </c>
      <c r="HJ47">
        <v>97.877094972066999</v>
      </c>
      <c r="HK47">
        <v>98.823529411764696</v>
      </c>
      <c r="HL47">
        <v>98.981268485047707</v>
      </c>
      <c r="HM47">
        <v>99.769963851462407</v>
      </c>
      <c r="HN47">
        <v>100.00657246138699</v>
      </c>
      <c r="HO47">
        <v>99.769963851462407</v>
      </c>
      <c r="HP47">
        <v>100.243181071311</v>
      </c>
      <c r="HQ47">
        <v>101.11074597436701</v>
      </c>
      <c r="HR47">
        <v>101.11074597436701</v>
      </c>
      <c r="HS47">
        <v>101.031876437726</v>
      </c>
      <c r="HT47">
        <v>100.637528754519</v>
      </c>
      <c r="HU47">
        <v>100.71639829116</v>
      </c>
      <c r="HV47">
        <v>101.18961551100899</v>
      </c>
      <c r="HW47">
        <v>99.533355241538004</v>
      </c>
      <c r="HX47">
        <v>98.113703581991501</v>
      </c>
      <c r="HY47">
        <v>98.271442655274399</v>
      </c>
      <c r="HZ47">
        <v>99.296746631613601</v>
      </c>
      <c r="IA47">
        <v>99.848833388103898</v>
      </c>
      <c r="IB47">
        <v>100.00657246138699</v>
      </c>
      <c r="IC47">
        <v>100.16431153467001</v>
      </c>
      <c r="ID47">
        <v>99.060138021689099</v>
      </c>
      <c r="IE47">
        <v>99.060138021689099</v>
      </c>
      <c r="IF47">
        <v>98.508051265198802</v>
      </c>
      <c r="IG47">
        <v>98.586920801840293</v>
      </c>
      <c r="IH47">
        <v>98.192573118632893</v>
      </c>
      <c r="II47">
        <v>98.350312191915904</v>
      </c>
      <c r="IJ47">
        <v>98.586920801840293</v>
      </c>
      <c r="IK47">
        <v>98.744659875123205</v>
      </c>
      <c r="IL47">
        <v>98.034834045349996</v>
      </c>
      <c r="IM47">
        <v>95.668747946105796</v>
      </c>
      <c r="IN47">
        <v>93.223792310220205</v>
      </c>
      <c r="IO47">
        <v>93.854748603351993</v>
      </c>
      <c r="IP47">
        <v>95.116661189615499</v>
      </c>
      <c r="IQ47">
        <v>96.299704239237599</v>
      </c>
      <c r="IR47">
        <v>97.167269142293804</v>
      </c>
      <c r="IS47">
        <v>97.325008215576702</v>
      </c>
      <c r="IT47">
        <v>97.246138678935296</v>
      </c>
      <c r="IU47">
        <v>97.325008215576702</v>
      </c>
      <c r="IV47">
        <v>98.271442655274399</v>
      </c>
      <c r="IW47">
        <v>99.769963851462407</v>
      </c>
      <c r="IX47">
        <v>100.953006901084</v>
      </c>
      <c r="IY47">
        <v>102.451528097272</v>
      </c>
      <c r="IZ47">
        <v>103.39796253697</v>
      </c>
      <c r="JA47">
        <v>104.738744659875</v>
      </c>
      <c r="JB47">
        <v>105.842918172856</v>
      </c>
      <c r="JC47">
        <v>106.158396319422</v>
      </c>
      <c r="JD47">
        <v>105.921787709497</v>
      </c>
      <c r="JE47">
        <v>106.395004929346</v>
      </c>
      <c r="JF47">
        <v>107.972395662175</v>
      </c>
      <c r="JG47">
        <v>108.76109102859</v>
      </c>
      <c r="JH47">
        <v>108.366743345383</v>
      </c>
      <c r="JI47">
        <v>110.496220834703</v>
      </c>
      <c r="JJ47">
        <v>112.467959250739</v>
      </c>
      <c r="JK47">
        <v>115.859349326323</v>
      </c>
      <c r="JL47">
        <v>116.332566546172</v>
      </c>
    </row>
    <row r="48" spans="1:272">
      <c r="A48" t="s">
        <v>3729</v>
      </c>
      <c r="B48" t="s">
        <v>3770</v>
      </c>
      <c r="E48">
        <v>62.768800682997401</v>
      </c>
      <c r="F48">
        <v>60.8588164251668</v>
      </c>
      <c r="G48">
        <v>60.138023133466199</v>
      </c>
      <c r="H48">
        <v>59.528740919262802</v>
      </c>
      <c r="I48">
        <v>57.002916128152201</v>
      </c>
      <c r="J48">
        <v>59.599732148081998</v>
      </c>
      <c r="K48">
        <v>59.0131464472679</v>
      </c>
      <c r="L48">
        <v>58.273416729579203</v>
      </c>
      <c r="M48">
        <v>55.822184698114398</v>
      </c>
      <c r="N48">
        <v>56.325997368301898</v>
      </c>
      <c r="O48">
        <v>55.096497322393098</v>
      </c>
      <c r="P48">
        <v>58.302386408016602</v>
      </c>
      <c r="Q48">
        <v>59.509028887479303</v>
      </c>
      <c r="R48">
        <v>58.4730354823363</v>
      </c>
      <c r="S48">
        <v>58.202305533961798</v>
      </c>
      <c r="T48">
        <v>57.308487576226199</v>
      </c>
      <c r="U48">
        <v>56.870009660342902</v>
      </c>
      <c r="V48">
        <v>55.373883543290702</v>
      </c>
      <c r="W48">
        <v>55.848845008374703</v>
      </c>
      <c r="X48">
        <v>57.799428011820197</v>
      </c>
      <c r="Y48">
        <v>57.528055154542599</v>
      </c>
      <c r="Z48">
        <v>57.327708278718198</v>
      </c>
      <c r="AA48">
        <v>56.285427983245398</v>
      </c>
      <c r="AB48">
        <v>56.480059228044503</v>
      </c>
      <c r="AC48">
        <v>57.530803723476197</v>
      </c>
      <c r="AD48">
        <v>56.748133247113998</v>
      </c>
      <c r="AE48">
        <v>56.763896267606803</v>
      </c>
      <c r="AF48">
        <v>57.790039582985997</v>
      </c>
      <c r="AG48">
        <v>58.884351262111501</v>
      </c>
      <c r="AH48">
        <v>60.1901500870135</v>
      </c>
      <c r="AI48">
        <v>62.628754210890499</v>
      </c>
      <c r="AJ48">
        <v>61.5993129736462</v>
      </c>
      <c r="AK48">
        <v>62.116376880429797</v>
      </c>
      <c r="AL48">
        <v>62.310389173526701</v>
      </c>
      <c r="AM48">
        <v>62.735963208072803</v>
      </c>
      <c r="AN48">
        <v>63.914344118887598</v>
      </c>
      <c r="AO48">
        <v>66.426648778254204</v>
      </c>
      <c r="AP48">
        <v>66.870845084205399</v>
      </c>
      <c r="AQ48">
        <v>66.578412390766502</v>
      </c>
      <c r="AR48">
        <v>65.670420084305405</v>
      </c>
      <c r="AS48">
        <v>67.933187970261102</v>
      </c>
      <c r="AT48">
        <v>69.427518423703006</v>
      </c>
      <c r="AU48">
        <v>67.547031769910305</v>
      </c>
      <c r="AV48">
        <v>66.585851010274098</v>
      </c>
      <c r="AW48">
        <v>68.057966917605896</v>
      </c>
      <c r="AX48">
        <v>70.383764475018197</v>
      </c>
      <c r="AY48">
        <v>70.358722935069494</v>
      </c>
      <c r="AZ48">
        <v>73.683746314013305</v>
      </c>
      <c r="BA48">
        <v>76.705331249619505</v>
      </c>
      <c r="BB48">
        <v>77.381375149262198</v>
      </c>
      <c r="BC48">
        <v>75.061732757396499</v>
      </c>
      <c r="BD48">
        <v>74.351125312070806</v>
      </c>
      <c r="BE48">
        <v>74.953741029519193</v>
      </c>
      <c r="BF48">
        <v>76.483155243375506</v>
      </c>
      <c r="BG48">
        <v>76.447982705145293</v>
      </c>
      <c r="BH48">
        <v>76.065970429861395</v>
      </c>
      <c r="BI48">
        <v>76.421394515210594</v>
      </c>
      <c r="BJ48">
        <v>78.032919003596703</v>
      </c>
      <c r="BK48">
        <v>81.052399932588898</v>
      </c>
      <c r="BL48">
        <v>83.569617989641301</v>
      </c>
      <c r="BM48">
        <v>81.688588472731197</v>
      </c>
      <c r="BN48">
        <v>82.0554163330834</v>
      </c>
      <c r="BO48">
        <v>83.767128833716896</v>
      </c>
      <c r="BP48">
        <v>82.743168371276994</v>
      </c>
      <c r="BQ48">
        <v>80.023983831235199</v>
      </c>
      <c r="BR48">
        <v>80.133961765054295</v>
      </c>
      <c r="BS48">
        <v>77.951149340297704</v>
      </c>
      <c r="BT48">
        <v>81.846227036314801</v>
      </c>
      <c r="BU48">
        <v>81.933105604295207</v>
      </c>
      <c r="BV48">
        <v>79.964994989835006</v>
      </c>
      <c r="BW48">
        <v>78.739378994125403</v>
      </c>
      <c r="BX48">
        <v>80.665287443354103</v>
      </c>
      <c r="BY48">
        <v>82.656558229597493</v>
      </c>
      <c r="BZ48">
        <v>82.810492118713697</v>
      </c>
      <c r="CA48">
        <v>83.428284834223405</v>
      </c>
      <c r="CB48">
        <v>84.480364135621301</v>
      </c>
      <c r="CC48">
        <v>88.470741584820104</v>
      </c>
      <c r="CD48">
        <v>86.652950018523399</v>
      </c>
      <c r="CE48">
        <v>87.348152603630297</v>
      </c>
      <c r="CF48">
        <v>89.553822846287204</v>
      </c>
      <c r="CG48">
        <v>87.930422332048295</v>
      </c>
      <c r="CH48">
        <v>86.386632452520303</v>
      </c>
      <c r="CI48">
        <v>87.829421028479601</v>
      </c>
      <c r="CJ48">
        <v>90.885447833960697</v>
      </c>
      <c r="CK48">
        <v>90.260008924898798</v>
      </c>
      <c r="CL48">
        <v>89.898093583614497</v>
      </c>
      <c r="CM48">
        <v>90.949785275954397</v>
      </c>
      <c r="CN48">
        <v>93.432113956083995</v>
      </c>
      <c r="CO48">
        <v>93.321046076917099</v>
      </c>
      <c r="CP48">
        <v>92.795707174661999</v>
      </c>
      <c r="CQ48">
        <v>96.171855712569098</v>
      </c>
      <c r="CR48">
        <v>95.683104237553707</v>
      </c>
      <c r="CS48">
        <v>96.876342310674104</v>
      </c>
      <c r="CT48">
        <v>99.913065506624605</v>
      </c>
      <c r="CU48">
        <v>103.40933964826201</v>
      </c>
      <c r="CV48">
        <v>102.265196132338</v>
      </c>
      <c r="CW48">
        <v>103.30274547486</v>
      </c>
      <c r="CX48">
        <v>104.773261784474</v>
      </c>
      <c r="CY48">
        <v>110.101165986678</v>
      </c>
      <c r="CZ48">
        <v>109.859212158752</v>
      </c>
      <c r="DA48">
        <v>110.42160128944001</v>
      </c>
      <c r="DB48">
        <v>113.07526667398599</v>
      </c>
      <c r="DC48">
        <v>116.099524372491</v>
      </c>
      <c r="DD48">
        <v>108.98764295586599</v>
      </c>
      <c r="DE48">
        <v>104.993480307938</v>
      </c>
      <c r="DF48">
        <v>97.668532797652105</v>
      </c>
      <c r="DG48">
        <v>89.226753711645202</v>
      </c>
      <c r="DH48">
        <v>90.274370493326799</v>
      </c>
      <c r="DI48">
        <v>87.924752974988806</v>
      </c>
      <c r="DJ48">
        <v>90.015223574347402</v>
      </c>
      <c r="DK48">
        <v>88.478407866351503</v>
      </c>
      <c r="DL48">
        <v>90.330820668094901</v>
      </c>
      <c r="DM48">
        <v>92.652283595293795</v>
      </c>
      <c r="DN48">
        <v>97.812171253398205</v>
      </c>
      <c r="DO48">
        <v>95.588118947744704</v>
      </c>
      <c r="DP48">
        <v>96.783746561371103</v>
      </c>
      <c r="DQ48">
        <v>96.868531382491597</v>
      </c>
      <c r="DR48">
        <v>97.659672181019303</v>
      </c>
      <c r="DS48">
        <v>101.02226104967001</v>
      </c>
      <c r="DT48">
        <v>98.706088035575604</v>
      </c>
      <c r="DU48">
        <v>102.01443955139</v>
      </c>
      <c r="DV48">
        <v>96.852926200412995</v>
      </c>
      <c r="DW48">
        <v>95.979962803281495</v>
      </c>
      <c r="DX48">
        <v>99.143097725258997</v>
      </c>
      <c r="DY48">
        <v>94.772201325413604</v>
      </c>
      <c r="DZ48">
        <v>96.365842068411496</v>
      </c>
      <c r="EA48">
        <v>99.008522236033699</v>
      </c>
      <c r="EB48">
        <v>100.531040975414</v>
      </c>
      <c r="EC48">
        <v>100.096512180559</v>
      </c>
      <c r="ED48">
        <v>104.92568746280401</v>
      </c>
      <c r="EE48">
        <v>106.097424868357</v>
      </c>
      <c r="EF48">
        <v>104.21234260266399</v>
      </c>
      <c r="EG48">
        <v>108.946772091732</v>
      </c>
      <c r="EH48">
        <v>110.415721352018</v>
      </c>
      <c r="EI48">
        <v>114.26529569923299</v>
      </c>
      <c r="EJ48">
        <v>116.47348715455399</v>
      </c>
      <c r="EK48">
        <v>116.920136328315</v>
      </c>
      <c r="EL48">
        <v>116.79882579844499</v>
      </c>
      <c r="EM48">
        <v>117.219385793361</v>
      </c>
      <c r="EN48">
        <v>119.106206299438</v>
      </c>
      <c r="EO48">
        <v>113.675706622674</v>
      </c>
      <c r="EP48">
        <v>115.01276701498701</v>
      </c>
      <c r="EQ48">
        <v>114.772526662033</v>
      </c>
      <c r="ER48">
        <v>113.210360830152</v>
      </c>
      <c r="ES48">
        <v>112.067507817866</v>
      </c>
      <c r="ET48">
        <v>116.43732815727201</v>
      </c>
      <c r="EU48">
        <v>116.480254399526</v>
      </c>
      <c r="EV48">
        <v>116.44068355152299</v>
      </c>
      <c r="EW48">
        <v>113.003755662969</v>
      </c>
      <c r="EX48">
        <v>109.768175099594</v>
      </c>
      <c r="EY48">
        <v>109.062807235229</v>
      </c>
      <c r="EZ48">
        <v>110.101613340014</v>
      </c>
      <c r="FA48">
        <v>115.422641384301</v>
      </c>
      <c r="FB48">
        <v>114.70890969116699</v>
      </c>
      <c r="FC48">
        <v>113.185220773324</v>
      </c>
      <c r="FD48">
        <v>116.367477980309</v>
      </c>
      <c r="FE48">
        <v>115.64857127386</v>
      </c>
      <c r="FF48">
        <v>114.175273271306</v>
      </c>
      <c r="FG48">
        <v>113.6890977589</v>
      </c>
      <c r="FH48">
        <v>113.188552212038</v>
      </c>
      <c r="FI48">
        <v>111.90708085648799</v>
      </c>
      <c r="FJ48">
        <v>113.10871695211701</v>
      </c>
      <c r="FK48">
        <v>110.36654330154801</v>
      </c>
      <c r="FL48">
        <v>113.654449152401</v>
      </c>
      <c r="FM48">
        <v>116.45558820858901</v>
      </c>
      <c r="FN48">
        <v>116.04286758216899</v>
      </c>
      <c r="FO48">
        <v>114.216226359468</v>
      </c>
      <c r="FP48">
        <v>116.79635479673</v>
      </c>
      <c r="FQ48">
        <v>118.29803770745499</v>
      </c>
      <c r="FR48">
        <v>118.479568339761</v>
      </c>
      <c r="FS48">
        <v>119.080197322926</v>
      </c>
      <c r="FT48">
        <v>119.41132935149299</v>
      </c>
      <c r="FU48">
        <v>119.267080729265</v>
      </c>
      <c r="FV48">
        <v>118.316588222237</v>
      </c>
      <c r="FW48">
        <v>117.769413373589</v>
      </c>
      <c r="FX48">
        <v>115.556441449728</v>
      </c>
      <c r="FY48">
        <v>112.91265430732901</v>
      </c>
      <c r="FZ48">
        <v>111.365226025724</v>
      </c>
      <c r="GA48">
        <v>108.71013800960201</v>
      </c>
      <c r="GB48">
        <v>106.822845305952</v>
      </c>
      <c r="GC48">
        <v>104.016309820365</v>
      </c>
      <c r="GD48">
        <v>104.66623202274199</v>
      </c>
      <c r="GE48">
        <v>100.257111205096</v>
      </c>
      <c r="GF48">
        <v>100.19135507612199</v>
      </c>
      <c r="GG48">
        <v>104.268039212735</v>
      </c>
      <c r="GH48">
        <v>104.464139723681</v>
      </c>
      <c r="GI48">
        <v>102.737430784512</v>
      </c>
      <c r="GJ48">
        <v>101.989682935971</v>
      </c>
      <c r="GK48">
        <v>100.300504304802</v>
      </c>
      <c r="GL48">
        <v>101.141249466213</v>
      </c>
      <c r="GM48">
        <v>99.121741397956001</v>
      </c>
      <c r="GN48">
        <v>97.515462661231396</v>
      </c>
      <c r="GO48">
        <v>95.108181168865798</v>
      </c>
      <c r="GP48">
        <v>97.506869632795599</v>
      </c>
      <c r="GQ48">
        <v>97.413229325709096</v>
      </c>
      <c r="GR48">
        <v>99.199430770654203</v>
      </c>
      <c r="GS48">
        <v>98.819940652217895</v>
      </c>
      <c r="GT48">
        <v>97.872012692870499</v>
      </c>
      <c r="GU48">
        <v>93.531774665205404</v>
      </c>
      <c r="GV48">
        <v>97.282915114550093</v>
      </c>
      <c r="GW48">
        <v>97.619132245894207</v>
      </c>
      <c r="GX48">
        <v>94.348721353175705</v>
      </c>
      <c r="GY48">
        <v>96.586827311895405</v>
      </c>
      <c r="GZ48">
        <v>96.288750028409694</v>
      </c>
      <c r="HA48">
        <v>97.246914111873807</v>
      </c>
      <c r="HB48">
        <v>98.919258592860501</v>
      </c>
      <c r="HC48">
        <v>98.618960279801897</v>
      </c>
      <c r="HD48">
        <v>100.47491157876</v>
      </c>
      <c r="HE48">
        <v>100.724347443832</v>
      </c>
      <c r="HF48">
        <v>100.49462945480001</v>
      </c>
      <c r="HG48">
        <v>102.28687135061</v>
      </c>
      <c r="HH48">
        <v>102.42298887585601</v>
      </c>
      <c r="HI48">
        <v>107.423837247452</v>
      </c>
      <c r="HJ48">
        <v>104.769864094355</v>
      </c>
      <c r="HK48">
        <v>108.004623130448</v>
      </c>
      <c r="HL48">
        <v>109.275658428713</v>
      </c>
      <c r="HM48">
        <v>114.174375849892</v>
      </c>
      <c r="HN48">
        <v>113.11988659622</v>
      </c>
      <c r="HO48">
        <v>116.20448867415401</v>
      </c>
      <c r="HP48">
        <v>114.199212527958</v>
      </c>
      <c r="HQ48">
        <v>110.121418419653</v>
      </c>
      <c r="HR48">
        <v>110.787816126116</v>
      </c>
      <c r="HS48">
        <v>110.213671695183</v>
      </c>
      <c r="HT48">
        <v>108.794817709094</v>
      </c>
      <c r="HU48">
        <v>111.632448418744</v>
      </c>
      <c r="HV48">
        <v>110.40656767873401</v>
      </c>
      <c r="HW48">
        <v>109.58024732448</v>
      </c>
      <c r="HX48">
        <v>108.571607329283</v>
      </c>
      <c r="HY48">
        <v>110.91615414143</v>
      </c>
      <c r="HZ48">
        <v>109.66857267478299</v>
      </c>
      <c r="IA48">
        <v>111.164915150276</v>
      </c>
      <c r="IB48">
        <v>109.26657186542199</v>
      </c>
      <c r="IC48">
        <v>108.077365505721</v>
      </c>
      <c r="ID48">
        <v>108.53056223668</v>
      </c>
      <c r="IE48">
        <v>108.294602470805</v>
      </c>
      <c r="IF48">
        <v>108.229604249454</v>
      </c>
      <c r="IG48">
        <v>110.42921561747499</v>
      </c>
      <c r="IH48">
        <v>109.741815098462</v>
      </c>
      <c r="II48">
        <v>109.636721869082</v>
      </c>
      <c r="IJ48">
        <v>110.908882662951</v>
      </c>
      <c r="IK48">
        <v>112.82313430684</v>
      </c>
      <c r="IL48">
        <v>112.397730224334</v>
      </c>
      <c r="IM48">
        <v>107.803984897264</v>
      </c>
      <c r="IN48">
        <v>103.56452459259</v>
      </c>
      <c r="IO48">
        <v>104.891611193263</v>
      </c>
      <c r="IP48">
        <v>108.75613376680199</v>
      </c>
      <c r="IQ48">
        <v>110.131384672439</v>
      </c>
      <c r="IR48">
        <v>112.293900843196</v>
      </c>
      <c r="IS48">
        <v>111.94432684366301</v>
      </c>
      <c r="IT48">
        <v>113.25417620098401</v>
      </c>
      <c r="IU48">
        <v>116.339983374662</v>
      </c>
      <c r="IV48">
        <v>118.28834563849399</v>
      </c>
      <c r="IW48">
        <v>121.018951339624</v>
      </c>
      <c r="IX48">
        <v>121.548115204886</v>
      </c>
      <c r="IY48">
        <v>121.276090009763</v>
      </c>
      <c r="IZ48">
        <v>122.15333859532799</v>
      </c>
      <c r="JA48">
        <v>124.84799101493699</v>
      </c>
      <c r="JB48">
        <v>125.57473136867399</v>
      </c>
      <c r="JC48">
        <v>124.732594409936</v>
      </c>
      <c r="JD48">
        <v>124.584936105265</v>
      </c>
      <c r="JE48">
        <v>124.666995853042</v>
      </c>
      <c r="JF48">
        <v>127.679379879915</v>
      </c>
      <c r="JG48">
        <v>127.35875421452199</v>
      </c>
      <c r="JH48">
        <v>124.788681638988</v>
      </c>
      <c r="JI48">
        <v>128.51023170715399</v>
      </c>
      <c r="JJ48">
        <v>130.59467735622101</v>
      </c>
      <c r="JK48">
        <v>130.34857766872699</v>
      </c>
      <c r="JL48">
        <v>129.83674907320801</v>
      </c>
    </row>
    <row r="49" spans="1:272">
      <c r="A49" t="s">
        <v>3731</v>
      </c>
      <c r="B49" t="s">
        <v>3771</v>
      </c>
      <c r="E49">
        <v>68.723316676387796</v>
      </c>
      <c r="F49">
        <v>65.549764301161105</v>
      </c>
      <c r="G49">
        <v>66.421797078471698</v>
      </c>
      <c r="H49">
        <v>66.806930066566395</v>
      </c>
      <c r="I49">
        <v>63.195648754420397</v>
      </c>
      <c r="J49">
        <v>67.072158184928199</v>
      </c>
      <c r="K49">
        <v>66.582052835578395</v>
      </c>
      <c r="L49">
        <v>68.1253063293601</v>
      </c>
      <c r="M49">
        <v>67.813927175806398</v>
      </c>
      <c r="N49">
        <v>68.1308777021748</v>
      </c>
      <c r="O49">
        <v>68.394621272520297</v>
      </c>
      <c r="P49">
        <v>68.573939998007802</v>
      </c>
      <c r="Q49">
        <v>63.150607413758003</v>
      </c>
      <c r="R49">
        <v>64.073564942372499</v>
      </c>
      <c r="S49">
        <v>63.4010100395599</v>
      </c>
      <c r="T49">
        <v>61.9603687366955</v>
      </c>
      <c r="U49">
        <v>61.307677070811401</v>
      </c>
      <c r="V49">
        <v>61.0551883227172</v>
      </c>
      <c r="W49">
        <v>59.859858539292297</v>
      </c>
      <c r="X49">
        <v>61.798777489021298</v>
      </c>
      <c r="Y49">
        <v>61.0426644582679</v>
      </c>
      <c r="Z49">
        <v>60.520433172544699</v>
      </c>
      <c r="AA49">
        <v>60.132692813064097</v>
      </c>
      <c r="AB49">
        <v>59.435533773790802</v>
      </c>
      <c r="AC49">
        <v>55.760899828108897</v>
      </c>
      <c r="AD49">
        <v>56.448208677777401</v>
      </c>
      <c r="AE49">
        <v>57.046419809473903</v>
      </c>
      <c r="AF49">
        <v>57.044678429493302</v>
      </c>
      <c r="AG49">
        <v>59.987913659133902</v>
      </c>
      <c r="AH49">
        <v>57.885255813084598</v>
      </c>
      <c r="AI49">
        <v>60.588293490303798</v>
      </c>
      <c r="AJ49">
        <v>59.627705575864297</v>
      </c>
      <c r="AK49">
        <v>59.862814551018097</v>
      </c>
      <c r="AL49">
        <v>61.556710111379402</v>
      </c>
      <c r="AM49">
        <v>62.364597668428999</v>
      </c>
      <c r="AN49">
        <v>61.514342328011303</v>
      </c>
      <c r="AO49">
        <v>63.350315346135602</v>
      </c>
      <c r="AP49">
        <v>64.576222114026706</v>
      </c>
      <c r="AQ49">
        <v>63.752016565522702</v>
      </c>
      <c r="AR49">
        <v>61.216865874957499</v>
      </c>
      <c r="AS49">
        <v>63.7071887844521</v>
      </c>
      <c r="AT49">
        <v>61.0032335746413</v>
      </c>
      <c r="AU49">
        <v>61.935879121663604</v>
      </c>
      <c r="AV49">
        <v>59.774672712827197</v>
      </c>
      <c r="AW49">
        <v>61.004133617287501</v>
      </c>
      <c r="AX49">
        <v>65.572026963586495</v>
      </c>
      <c r="AY49">
        <v>64.609002560165706</v>
      </c>
      <c r="AZ49">
        <v>66.355737482129896</v>
      </c>
      <c r="BA49">
        <v>68.432955567836302</v>
      </c>
      <c r="BB49">
        <v>67.935864963938897</v>
      </c>
      <c r="BC49">
        <v>69.749377188372804</v>
      </c>
      <c r="BD49">
        <v>68.562916878430002</v>
      </c>
      <c r="BE49">
        <v>67.088550991239103</v>
      </c>
      <c r="BF49">
        <v>68.185346382861496</v>
      </c>
      <c r="BG49">
        <v>70.1751270167819</v>
      </c>
      <c r="BH49">
        <v>69.105113985343095</v>
      </c>
      <c r="BI49">
        <v>71.635123026597995</v>
      </c>
      <c r="BJ49">
        <v>70.782150048988598</v>
      </c>
      <c r="BK49">
        <v>73.068219704461796</v>
      </c>
      <c r="BL49">
        <v>72.353958728017503</v>
      </c>
      <c r="BM49">
        <v>73.354581630187795</v>
      </c>
      <c r="BN49">
        <v>71.713088375242805</v>
      </c>
      <c r="BO49">
        <v>75.686916873974994</v>
      </c>
      <c r="BP49">
        <v>73.361374019354699</v>
      </c>
      <c r="BQ49">
        <v>74.597263065724903</v>
      </c>
      <c r="BR49">
        <v>74.399372326936302</v>
      </c>
      <c r="BS49">
        <v>74.081475869616597</v>
      </c>
      <c r="BT49">
        <v>76.679020954474893</v>
      </c>
      <c r="BU49">
        <v>80.065593997351201</v>
      </c>
      <c r="BV49">
        <v>77.443205505263506</v>
      </c>
      <c r="BW49">
        <v>77.582160744182204</v>
      </c>
      <c r="BX49">
        <v>77.251048013976003</v>
      </c>
      <c r="BY49">
        <v>79.089244389529995</v>
      </c>
      <c r="BZ49">
        <v>80.095979231265702</v>
      </c>
      <c r="CA49">
        <v>81.042991388443895</v>
      </c>
      <c r="CB49">
        <v>77.368325728469102</v>
      </c>
      <c r="CC49">
        <v>81.496875117879995</v>
      </c>
      <c r="CD49">
        <v>80.818361363911094</v>
      </c>
      <c r="CE49">
        <v>79.965862622417703</v>
      </c>
      <c r="CF49">
        <v>83.793569491832201</v>
      </c>
      <c r="CG49">
        <v>88.457321110938494</v>
      </c>
      <c r="CH49">
        <v>82.048241506283503</v>
      </c>
      <c r="CI49">
        <v>83.713145080364399</v>
      </c>
      <c r="CJ49">
        <v>85.708440029016899</v>
      </c>
      <c r="CK49">
        <v>82.748349903254294</v>
      </c>
      <c r="CL49">
        <v>80.725833362875505</v>
      </c>
      <c r="CM49">
        <v>84.198203854555999</v>
      </c>
      <c r="CN49">
        <v>82.858794778101299</v>
      </c>
      <c r="CO49">
        <v>86.677019653063496</v>
      </c>
      <c r="CP49">
        <v>83.944958638781898</v>
      </c>
      <c r="CQ49">
        <v>82.703924580001399</v>
      </c>
      <c r="CR49">
        <v>85.057299619869198</v>
      </c>
      <c r="CS49">
        <v>90.985137651205093</v>
      </c>
      <c r="CT49">
        <v>94.427360543699805</v>
      </c>
      <c r="CU49">
        <v>97.532432960245202</v>
      </c>
      <c r="CV49">
        <v>99.685386149175898</v>
      </c>
      <c r="CW49">
        <v>97.312943023533094</v>
      </c>
      <c r="CX49">
        <v>100.345022900895</v>
      </c>
      <c r="CY49">
        <v>101.538007960993</v>
      </c>
      <c r="CZ49">
        <v>104.163018825229</v>
      </c>
      <c r="DA49">
        <v>109.275702258956</v>
      </c>
      <c r="DB49">
        <v>110.90413276910699</v>
      </c>
      <c r="DC49">
        <v>114.98190052575499</v>
      </c>
      <c r="DD49">
        <v>114.800769375093</v>
      </c>
      <c r="DE49">
        <v>115.955460343718</v>
      </c>
      <c r="DF49">
        <v>111.02172216928901</v>
      </c>
      <c r="DG49">
        <v>100.594391051138</v>
      </c>
      <c r="DH49">
        <v>93.0612309106927</v>
      </c>
      <c r="DI49">
        <v>87.638002558387399</v>
      </c>
      <c r="DJ49">
        <v>86.608504372858206</v>
      </c>
      <c r="DK49">
        <v>85.187932740556903</v>
      </c>
      <c r="DL49">
        <v>79.445233981302593</v>
      </c>
      <c r="DM49">
        <v>79.978600899681794</v>
      </c>
      <c r="DN49">
        <v>86.219982829453201</v>
      </c>
      <c r="DO49">
        <v>89.180075490124807</v>
      </c>
      <c r="DP49">
        <v>90.935017275843606</v>
      </c>
      <c r="DQ49">
        <v>92.567077366540204</v>
      </c>
      <c r="DR49">
        <v>96.941767123447093</v>
      </c>
      <c r="DS49">
        <v>96.882360579265793</v>
      </c>
      <c r="DT49">
        <v>98.751208835688004</v>
      </c>
      <c r="DU49">
        <v>96.829689655438102</v>
      </c>
      <c r="DV49">
        <v>94.656691256178505</v>
      </c>
      <c r="DW49">
        <v>95.250486602759594</v>
      </c>
      <c r="DX49">
        <v>94.999901899907002</v>
      </c>
      <c r="DY49">
        <v>96.673975978726105</v>
      </c>
      <c r="DZ49">
        <v>97.388821191165604</v>
      </c>
      <c r="EA49">
        <v>99.905154834179996</v>
      </c>
      <c r="EB49">
        <v>102.94397459372701</v>
      </c>
      <c r="EC49">
        <v>102.16812405020301</v>
      </c>
      <c r="ED49">
        <v>108.056357142365</v>
      </c>
      <c r="EE49">
        <v>107.28569344303099</v>
      </c>
      <c r="EF49">
        <v>103.841129352319</v>
      </c>
      <c r="EG49">
        <v>110.62844016666401</v>
      </c>
      <c r="EH49">
        <v>109.602499514209</v>
      </c>
      <c r="EI49">
        <v>111.89146550700001</v>
      </c>
      <c r="EJ49">
        <v>114.393820535728</v>
      </c>
      <c r="EK49">
        <v>117.509457514103</v>
      </c>
      <c r="EL49">
        <v>119.42788649236</v>
      </c>
      <c r="EM49">
        <v>122.966486017546</v>
      </c>
      <c r="EN49">
        <v>129.059900365131</v>
      </c>
      <c r="EO49">
        <v>122.389659876876</v>
      </c>
      <c r="EP49">
        <v>123.935126713735</v>
      </c>
      <c r="EQ49">
        <v>116.732270970027</v>
      </c>
      <c r="ER49">
        <v>116.748588106733</v>
      </c>
      <c r="ES49">
        <v>115.599315710976</v>
      </c>
      <c r="ET49">
        <v>122.27745025791801</v>
      </c>
      <c r="EU49">
        <v>120.377859420788</v>
      </c>
      <c r="EV49">
        <v>119.093150572738</v>
      </c>
      <c r="EW49">
        <v>123.208903506757</v>
      </c>
      <c r="EX49">
        <v>119.11371146279799</v>
      </c>
      <c r="EY49">
        <v>114.247324342905</v>
      </c>
      <c r="EZ49">
        <v>115.206145922404</v>
      </c>
      <c r="FA49">
        <v>121.119177748064</v>
      </c>
      <c r="FB49">
        <v>115.104746170306</v>
      </c>
      <c r="FC49">
        <v>111.234455194486</v>
      </c>
      <c r="FD49">
        <v>113.972126679349</v>
      </c>
      <c r="FE49">
        <v>108.75519924808199</v>
      </c>
      <c r="FF49">
        <v>112.87510136944999</v>
      </c>
      <c r="FG49">
        <v>113.66573550470299</v>
      </c>
      <c r="FH49">
        <v>110.270543600159</v>
      </c>
      <c r="FI49">
        <v>109.251538180542</v>
      </c>
      <c r="FJ49">
        <v>109.680558571608</v>
      </c>
      <c r="FK49">
        <v>107.841475863824</v>
      </c>
      <c r="FL49">
        <v>109.220671640891</v>
      </c>
      <c r="FM49">
        <v>105.48609527610201</v>
      </c>
      <c r="FN49">
        <v>109.24058591496799</v>
      </c>
      <c r="FO49">
        <v>107.531916445753</v>
      </c>
      <c r="FP49">
        <v>103.968245506491</v>
      </c>
      <c r="FQ49">
        <v>103.192322197908</v>
      </c>
      <c r="FR49">
        <v>108.857162201032</v>
      </c>
      <c r="FS49">
        <v>109.781598603497</v>
      </c>
      <c r="FT49">
        <v>107.277168980382</v>
      </c>
      <c r="FU49">
        <v>109.153300244056</v>
      </c>
      <c r="FV49">
        <v>105.45431260527199</v>
      </c>
      <c r="FW49">
        <v>107.207322666309</v>
      </c>
      <c r="FX49">
        <v>106.962774864219</v>
      </c>
      <c r="FY49">
        <v>102.74351679396401</v>
      </c>
      <c r="FZ49">
        <v>100.729488827778</v>
      </c>
      <c r="GA49">
        <v>95.299733821157503</v>
      </c>
      <c r="GB49">
        <v>90.206566688847403</v>
      </c>
      <c r="GC49">
        <v>89.599285082364105</v>
      </c>
      <c r="GD49">
        <v>86.053476490641401</v>
      </c>
      <c r="GE49">
        <v>87.057541722244693</v>
      </c>
      <c r="GF49">
        <v>84.726550682258207</v>
      </c>
      <c r="GG49">
        <v>84.841441233592803</v>
      </c>
      <c r="GH49">
        <v>84.632244852606604</v>
      </c>
      <c r="GI49">
        <v>83.488053233132206</v>
      </c>
      <c r="GJ49">
        <v>83.285057119089103</v>
      </c>
      <c r="GK49">
        <v>79.966708501358895</v>
      </c>
      <c r="GL49">
        <v>80.337862556355702</v>
      </c>
      <c r="GM49">
        <v>75.292111670717802</v>
      </c>
      <c r="GN49">
        <v>73.503803911223997</v>
      </c>
      <c r="GO49">
        <v>75.535195303260394</v>
      </c>
      <c r="GP49">
        <v>74.151635087721402</v>
      </c>
      <c r="GQ49">
        <v>74.509514910601695</v>
      </c>
      <c r="GR49">
        <v>76.613097649446203</v>
      </c>
      <c r="GS49">
        <v>75.617151540712598</v>
      </c>
      <c r="GT49">
        <v>78.767260354040999</v>
      </c>
      <c r="GU49">
        <v>79.431039275241304</v>
      </c>
      <c r="GV49">
        <v>80.923883494733005</v>
      </c>
      <c r="GW49">
        <v>79.509133701612797</v>
      </c>
      <c r="GX49">
        <v>79.801382374068496</v>
      </c>
      <c r="GY49">
        <v>79.261929167524897</v>
      </c>
      <c r="GZ49">
        <v>76.880473640836001</v>
      </c>
      <c r="HA49">
        <v>79.0873795181502</v>
      </c>
      <c r="HB49">
        <v>85.201659316377402</v>
      </c>
      <c r="HC49">
        <v>82.868642307938202</v>
      </c>
      <c r="HD49">
        <v>85.186095844662901</v>
      </c>
      <c r="HE49">
        <v>83.174698222413497</v>
      </c>
      <c r="HF49">
        <v>81.888442641877205</v>
      </c>
      <c r="HG49">
        <v>82.478803610382897</v>
      </c>
      <c r="HH49">
        <v>83.219866552925495</v>
      </c>
      <c r="HI49">
        <v>85.939302304576302</v>
      </c>
      <c r="HJ49">
        <v>82.451553750971996</v>
      </c>
      <c r="HK49">
        <v>82.972209037036095</v>
      </c>
      <c r="HL49">
        <v>86.666088891472299</v>
      </c>
      <c r="HM49">
        <v>85.818618788439906</v>
      </c>
      <c r="HN49">
        <v>91.510354436366498</v>
      </c>
      <c r="HO49">
        <v>91.015953256680902</v>
      </c>
      <c r="HP49">
        <v>87.566333536068598</v>
      </c>
      <c r="HQ49">
        <v>91.990796612473005</v>
      </c>
      <c r="HR49">
        <v>91.699326644825803</v>
      </c>
      <c r="HS49">
        <v>90.061389961597399</v>
      </c>
      <c r="HT49">
        <v>90.499091964856007</v>
      </c>
      <c r="HU49">
        <v>91.182518806559102</v>
      </c>
      <c r="HV49">
        <v>89.432537128088399</v>
      </c>
      <c r="HW49">
        <v>89.290495787523795</v>
      </c>
      <c r="HX49">
        <v>88.569739680123803</v>
      </c>
      <c r="HY49">
        <v>86.140851122940404</v>
      </c>
      <c r="HZ49">
        <v>88.813043659307297</v>
      </c>
      <c r="IA49">
        <v>88.411006144092198</v>
      </c>
      <c r="IB49">
        <v>84.695815162288397</v>
      </c>
      <c r="IC49">
        <v>85.810835273063105</v>
      </c>
      <c r="ID49">
        <v>88.196824312507999</v>
      </c>
      <c r="IE49">
        <v>86.418934571225506</v>
      </c>
      <c r="IF49">
        <v>86.452722439068097</v>
      </c>
      <c r="IG49">
        <v>84.193214367630901</v>
      </c>
      <c r="IH49">
        <v>83.864525003486904</v>
      </c>
      <c r="II49">
        <v>85.977716986032902</v>
      </c>
      <c r="IJ49">
        <v>84.414191660617306</v>
      </c>
      <c r="IK49">
        <v>84.444739944902906</v>
      </c>
      <c r="IL49">
        <v>87.742318395047207</v>
      </c>
      <c r="IM49">
        <v>83.884862218664694</v>
      </c>
      <c r="IN49">
        <v>79.100781822352602</v>
      </c>
      <c r="IO49">
        <v>76.096713225417403</v>
      </c>
      <c r="IP49">
        <v>75.659062271510393</v>
      </c>
      <c r="IQ49">
        <v>76.600016570904401</v>
      </c>
      <c r="IR49">
        <v>79.346655822618402</v>
      </c>
      <c r="IS49">
        <v>80.346138211484899</v>
      </c>
      <c r="IT49">
        <v>81.600219504633799</v>
      </c>
      <c r="IU49">
        <v>78.227788030886998</v>
      </c>
      <c r="IV49">
        <v>81.247349136443702</v>
      </c>
      <c r="IW49">
        <v>86.375301417695397</v>
      </c>
      <c r="IX49">
        <v>87.130919088412995</v>
      </c>
      <c r="IY49">
        <v>90.222380085457402</v>
      </c>
      <c r="IZ49">
        <v>88.079781381534005</v>
      </c>
      <c r="JA49">
        <v>91.147512851006098</v>
      </c>
      <c r="JB49">
        <v>92.622349699456294</v>
      </c>
      <c r="JC49">
        <v>93.451119372939303</v>
      </c>
      <c r="JD49">
        <v>96.414413341950294</v>
      </c>
      <c r="JE49">
        <v>97.057085243748404</v>
      </c>
      <c r="JF49">
        <v>99.884597183979906</v>
      </c>
      <c r="JG49">
        <v>99.751487740171797</v>
      </c>
      <c r="JH49">
        <v>100.494525305062</v>
      </c>
      <c r="JI49">
        <v>103.082390431582</v>
      </c>
      <c r="JJ49">
        <v>103.892295609518</v>
      </c>
      <c r="JK49">
        <v>104.82473961108499</v>
      </c>
      <c r="JL49">
        <v>107.942933113835</v>
      </c>
    </row>
    <row r="50" spans="1:272">
      <c r="A50" t="s">
        <v>3733</v>
      </c>
      <c r="B50" t="s">
        <v>3772</v>
      </c>
      <c r="E50">
        <v>76.490794791870101</v>
      </c>
      <c r="F50">
        <v>75.925200046850705</v>
      </c>
      <c r="G50">
        <v>77.230516303315099</v>
      </c>
      <c r="H50">
        <v>76.950890942764701</v>
      </c>
      <c r="I50">
        <v>77.314413276547498</v>
      </c>
      <c r="J50">
        <v>77.863520879375699</v>
      </c>
      <c r="K50">
        <v>77.275424010206706</v>
      </c>
      <c r="L50">
        <v>78.105049851937395</v>
      </c>
      <c r="M50">
        <v>78.384663261846399</v>
      </c>
      <c r="N50">
        <v>77.910627564565104</v>
      </c>
      <c r="O50">
        <v>77.137742790848705</v>
      </c>
      <c r="P50">
        <v>75.516718841377994</v>
      </c>
      <c r="Q50">
        <v>74.063928001332897</v>
      </c>
      <c r="R50">
        <v>73.960680716503504</v>
      </c>
      <c r="S50">
        <v>72.747385655231597</v>
      </c>
      <c r="T50">
        <v>72.909019562302404</v>
      </c>
      <c r="U50">
        <v>73.015436876437306</v>
      </c>
      <c r="V50">
        <v>72.6881451837112</v>
      </c>
      <c r="W50">
        <v>71.318850817619804</v>
      </c>
      <c r="X50">
        <v>71.524413857875302</v>
      </c>
      <c r="Y50">
        <v>71.117187578197104</v>
      </c>
      <c r="Z50">
        <v>69.034817942755893</v>
      </c>
      <c r="AA50">
        <v>68.223498833700702</v>
      </c>
      <c r="AB50">
        <v>67.494929795079599</v>
      </c>
      <c r="AC50">
        <v>67.220886088674604</v>
      </c>
      <c r="AD50">
        <v>68.097158204838607</v>
      </c>
      <c r="AE50">
        <v>68.149510514892498</v>
      </c>
      <c r="AF50">
        <v>68.983789621178801</v>
      </c>
      <c r="AG50">
        <v>69.302485307511404</v>
      </c>
      <c r="AH50">
        <v>69.259337954084998</v>
      </c>
      <c r="AI50">
        <v>70.004665490679002</v>
      </c>
      <c r="AJ50">
        <v>69.530090796512397</v>
      </c>
      <c r="AK50">
        <v>69.597440533215106</v>
      </c>
      <c r="AL50">
        <v>69.865655300628404</v>
      </c>
      <c r="AM50">
        <v>69.004035380496902</v>
      </c>
      <c r="AN50">
        <v>69.779519555721194</v>
      </c>
      <c r="AO50">
        <v>71.209236998611303</v>
      </c>
      <c r="AP50">
        <v>72.746229579054599</v>
      </c>
      <c r="AQ50">
        <v>71.664265402432207</v>
      </c>
      <c r="AR50">
        <v>70.082290480513706</v>
      </c>
      <c r="AS50">
        <v>70.635581466040094</v>
      </c>
      <c r="AT50">
        <v>70.890136671485493</v>
      </c>
      <c r="AU50">
        <v>70.761081867602101</v>
      </c>
      <c r="AV50">
        <v>71.255776751363697</v>
      </c>
      <c r="AW50">
        <v>71.156551085742606</v>
      </c>
      <c r="AX50">
        <v>72.125103465997697</v>
      </c>
      <c r="AY50">
        <v>72.558219841193207</v>
      </c>
      <c r="AZ50">
        <v>73.627172069079805</v>
      </c>
      <c r="BA50">
        <v>74.621710440311205</v>
      </c>
      <c r="BB50">
        <v>75.493613831007394</v>
      </c>
      <c r="BC50">
        <v>75.965336871206105</v>
      </c>
      <c r="BD50">
        <v>76.840023637518897</v>
      </c>
      <c r="BE50">
        <v>76.588096257093497</v>
      </c>
      <c r="BF50">
        <v>76.893999286814406</v>
      </c>
      <c r="BG50">
        <v>77.340608171257003</v>
      </c>
      <c r="BH50">
        <v>78.134258408776603</v>
      </c>
      <c r="BI50">
        <v>78.276303318563507</v>
      </c>
      <c r="BJ50">
        <v>79.832475007362305</v>
      </c>
      <c r="BK50">
        <v>80.457898658298902</v>
      </c>
      <c r="BL50">
        <v>80.025152726142693</v>
      </c>
      <c r="BM50">
        <v>81.485222795915405</v>
      </c>
      <c r="BN50">
        <v>82.3538540791711</v>
      </c>
      <c r="BO50">
        <v>83.330251642565997</v>
      </c>
      <c r="BP50">
        <v>84.044164558622995</v>
      </c>
      <c r="BQ50">
        <v>83.080168004589694</v>
      </c>
      <c r="BR50">
        <v>83.221796357860001</v>
      </c>
      <c r="BS50">
        <v>83.395975163800898</v>
      </c>
      <c r="BT50">
        <v>84.553363120355101</v>
      </c>
      <c r="BU50">
        <v>84.518721896001495</v>
      </c>
      <c r="BV50">
        <v>83.943530502020195</v>
      </c>
      <c r="BW50">
        <v>83.671654022531797</v>
      </c>
      <c r="BX50">
        <v>83.755121593842901</v>
      </c>
      <c r="BY50">
        <v>85.812980823776698</v>
      </c>
      <c r="BZ50">
        <v>86.171110493092698</v>
      </c>
      <c r="CA50">
        <v>86.233368892721899</v>
      </c>
      <c r="CB50">
        <v>87.564610951684699</v>
      </c>
      <c r="CC50">
        <v>89.256721850930802</v>
      </c>
      <c r="CD50">
        <v>88.925282354095003</v>
      </c>
      <c r="CE50">
        <v>89.767745078277002</v>
      </c>
      <c r="CF50">
        <v>90.369926598841602</v>
      </c>
      <c r="CG50">
        <v>88.786776637002006</v>
      </c>
      <c r="CH50">
        <v>88.146894784463399</v>
      </c>
      <c r="CI50">
        <v>88.426298270190102</v>
      </c>
      <c r="CJ50">
        <v>89.335862253065699</v>
      </c>
      <c r="CK50">
        <v>87.933830156974594</v>
      </c>
      <c r="CL50">
        <v>88.538335378343106</v>
      </c>
      <c r="CM50">
        <v>89.684669655160604</v>
      </c>
      <c r="CN50">
        <v>90.512207659601003</v>
      </c>
      <c r="CO50">
        <v>91.230894832067506</v>
      </c>
      <c r="CP50">
        <v>90.906923292234396</v>
      </c>
      <c r="CQ50">
        <v>91.589002336297099</v>
      </c>
      <c r="CR50">
        <v>91.735425818054097</v>
      </c>
      <c r="CS50">
        <v>92.942191423672597</v>
      </c>
      <c r="CT50">
        <v>94.786536466279998</v>
      </c>
      <c r="CU50">
        <v>96.9882484265936</v>
      </c>
      <c r="CV50">
        <v>97.5503151534854</v>
      </c>
      <c r="CW50">
        <v>98.614780199436197</v>
      </c>
      <c r="CX50">
        <v>99.877106672053699</v>
      </c>
      <c r="CY50">
        <v>102.925896860362</v>
      </c>
      <c r="CZ50">
        <v>104.36221304543901</v>
      </c>
      <c r="DA50">
        <v>106.915153723841</v>
      </c>
      <c r="DB50">
        <v>109.99965578854901</v>
      </c>
      <c r="DC50">
        <v>111.46658124803599</v>
      </c>
      <c r="DD50">
        <v>109.02552399611599</v>
      </c>
      <c r="DE50">
        <v>104.29986789648601</v>
      </c>
      <c r="DF50">
        <v>97.068846267393297</v>
      </c>
      <c r="DG50">
        <v>91.051496816100595</v>
      </c>
      <c r="DH50">
        <v>88.428575416434498</v>
      </c>
      <c r="DI50">
        <v>87.7083060011566</v>
      </c>
      <c r="DJ50">
        <v>86.934652155089196</v>
      </c>
      <c r="DK50">
        <v>85.262643642858905</v>
      </c>
      <c r="DL50">
        <v>86.674560235805103</v>
      </c>
      <c r="DM50">
        <v>87.555519978060403</v>
      </c>
      <c r="DN50">
        <v>90.171254000990302</v>
      </c>
      <c r="DO50">
        <v>90.315540846585193</v>
      </c>
      <c r="DP50">
        <v>92.461264178276906</v>
      </c>
      <c r="DQ50">
        <v>92.436927980328505</v>
      </c>
      <c r="DR50">
        <v>94.196982993392496</v>
      </c>
      <c r="DS50">
        <v>95.312964897448893</v>
      </c>
      <c r="DT50">
        <v>96.207883978643196</v>
      </c>
      <c r="DU50">
        <v>97.069286094980399</v>
      </c>
      <c r="DV50">
        <v>96.445543942101693</v>
      </c>
      <c r="DW50">
        <v>97.634943975291193</v>
      </c>
      <c r="DX50">
        <v>99.956982169900996</v>
      </c>
      <c r="DY50">
        <v>98.540988282113901</v>
      </c>
      <c r="DZ50">
        <v>97.955520376539397</v>
      </c>
      <c r="EA50">
        <v>98.262236915436702</v>
      </c>
      <c r="EB50">
        <v>100.20624907382999</v>
      </c>
      <c r="EC50">
        <v>100.92737321992099</v>
      </c>
      <c r="ED50">
        <v>102.917508685775</v>
      </c>
      <c r="EE50">
        <v>104.41183910909599</v>
      </c>
      <c r="EF50">
        <v>105.671528155014</v>
      </c>
      <c r="EG50">
        <v>107.757614086636</v>
      </c>
      <c r="EH50">
        <v>109.938523944764</v>
      </c>
      <c r="EI50">
        <v>112.430985407939</v>
      </c>
      <c r="EJ50">
        <v>115.110104944906</v>
      </c>
      <c r="EK50">
        <v>114.63610942406601</v>
      </c>
      <c r="EL50">
        <v>114.219558955492</v>
      </c>
      <c r="EM50">
        <v>115.02321630028599</v>
      </c>
      <c r="EN50">
        <v>114.87901909868199</v>
      </c>
      <c r="EO50">
        <v>113.895229509681</v>
      </c>
      <c r="EP50">
        <v>112.857421823819</v>
      </c>
      <c r="EQ50">
        <v>113.337311541342</v>
      </c>
      <c r="ER50">
        <v>112.669318763002</v>
      </c>
      <c r="ES50">
        <v>114.021715960194</v>
      </c>
      <c r="ET50">
        <v>114.939411293332</v>
      </c>
      <c r="EU50">
        <v>116.217921943147</v>
      </c>
      <c r="EV50">
        <v>115.71379177510499</v>
      </c>
      <c r="EW50">
        <v>113.592529823977</v>
      </c>
      <c r="EX50">
        <v>110.064243629355</v>
      </c>
      <c r="EY50">
        <v>110.77745191195601</v>
      </c>
      <c r="EZ50">
        <v>112.25176647917201</v>
      </c>
      <c r="FA50">
        <v>113.17083322044699</v>
      </c>
      <c r="FB50">
        <v>112.57920171132901</v>
      </c>
      <c r="FC50">
        <v>111.731371148382</v>
      </c>
      <c r="FD50">
        <v>111.701362106429</v>
      </c>
      <c r="FE50">
        <v>111.73458394490601</v>
      </c>
      <c r="FF50">
        <v>111.725945748954</v>
      </c>
      <c r="FG50">
        <v>110.93936682860399</v>
      </c>
      <c r="FH50">
        <v>110.023070176741</v>
      </c>
      <c r="FI50">
        <v>108.82794485953301</v>
      </c>
      <c r="FJ50">
        <v>108.674014659375</v>
      </c>
      <c r="FK50">
        <v>108.673257027033</v>
      </c>
      <c r="FL50">
        <v>109.407181261152</v>
      </c>
      <c r="FM50">
        <v>109.720049538618</v>
      </c>
      <c r="FN50">
        <v>109.89018127176099</v>
      </c>
      <c r="FO50">
        <v>109.959769187646</v>
      </c>
      <c r="FP50">
        <v>110.350414487514</v>
      </c>
      <c r="FQ50">
        <v>109.96886599104801</v>
      </c>
      <c r="FR50">
        <v>109.673732991235</v>
      </c>
      <c r="FS50">
        <v>109.60347796796199</v>
      </c>
      <c r="FT50">
        <v>109.696669629984</v>
      </c>
      <c r="FU50">
        <v>109.573650216082</v>
      </c>
      <c r="FV50">
        <v>109.85497728879599</v>
      </c>
      <c r="FW50">
        <v>109.79309092567701</v>
      </c>
      <c r="FX50">
        <v>108.958125685634</v>
      </c>
      <c r="FY50">
        <v>107.884076327451</v>
      </c>
      <c r="FZ50">
        <v>105.162182321712</v>
      </c>
      <c r="GA50">
        <v>102.47495529410099</v>
      </c>
      <c r="GB50">
        <v>98.595067417540704</v>
      </c>
      <c r="GC50">
        <v>94.407039812971306</v>
      </c>
      <c r="GD50">
        <v>95.448935960382897</v>
      </c>
      <c r="GE50">
        <v>94.449937818426505</v>
      </c>
      <c r="GF50">
        <v>94.331313897131395</v>
      </c>
      <c r="GG50">
        <v>95.554046132449301</v>
      </c>
      <c r="GH50">
        <v>95.049215685158899</v>
      </c>
      <c r="GI50">
        <v>93.024830983504003</v>
      </c>
      <c r="GJ50">
        <v>90.450148034328805</v>
      </c>
      <c r="GK50">
        <v>89.789861599079401</v>
      </c>
      <c r="GL50">
        <v>89.341718681436802</v>
      </c>
      <c r="GM50">
        <v>88.212252554653006</v>
      </c>
      <c r="GN50">
        <v>86.992632295976307</v>
      </c>
      <c r="GO50">
        <v>85.153616701034494</v>
      </c>
      <c r="GP50">
        <v>86.034139011276594</v>
      </c>
      <c r="GQ50">
        <v>86.242396364734503</v>
      </c>
      <c r="GR50">
        <v>87.621029170484107</v>
      </c>
      <c r="GS50">
        <v>87.817992425070102</v>
      </c>
      <c r="GT50">
        <v>88.789877562413196</v>
      </c>
      <c r="GU50">
        <v>88.615419071292393</v>
      </c>
      <c r="GV50">
        <v>89.087383960776506</v>
      </c>
      <c r="GW50">
        <v>89.995915665752094</v>
      </c>
      <c r="GX50">
        <v>90.1179658142226</v>
      </c>
      <c r="GY50">
        <v>89.903342494214399</v>
      </c>
      <c r="GZ50">
        <v>91.403525869309107</v>
      </c>
      <c r="HA50">
        <v>92.463626889476799</v>
      </c>
      <c r="HB50">
        <v>93.661001014556206</v>
      </c>
      <c r="HC50">
        <v>92.406870032168698</v>
      </c>
      <c r="HD50">
        <v>92.718847697467197</v>
      </c>
      <c r="HE50">
        <v>91.669686760979602</v>
      </c>
      <c r="HF50">
        <v>91.709876812631904</v>
      </c>
      <c r="HG50">
        <v>91.399343575469203</v>
      </c>
      <c r="HH50">
        <v>92.513066440620904</v>
      </c>
      <c r="HI50">
        <v>94.069123489005307</v>
      </c>
      <c r="HJ50">
        <v>94.509357990523498</v>
      </c>
      <c r="HK50">
        <v>95.763868088546403</v>
      </c>
      <c r="HL50">
        <v>96.514452709672497</v>
      </c>
      <c r="HM50">
        <v>97.414133281730201</v>
      </c>
      <c r="HN50">
        <v>97.690336700965005</v>
      </c>
      <c r="HO50">
        <v>98.297632208856299</v>
      </c>
      <c r="HP50">
        <v>98.420349313544506</v>
      </c>
      <c r="HQ50">
        <v>99.306829200091002</v>
      </c>
      <c r="HR50">
        <v>99.8739202242473</v>
      </c>
      <c r="HS50">
        <v>99.345893869682897</v>
      </c>
      <c r="HT50">
        <v>100.091383235321</v>
      </c>
      <c r="HU50">
        <v>101.02788644109999</v>
      </c>
      <c r="HV50">
        <v>101.18591188281199</v>
      </c>
      <c r="HW50">
        <v>99.019645013623006</v>
      </c>
      <c r="HX50">
        <v>96.822156765146005</v>
      </c>
      <c r="HY50">
        <v>97.249875970431006</v>
      </c>
      <c r="HZ50">
        <v>98.642063145303297</v>
      </c>
      <c r="IA50">
        <v>99.723197468598798</v>
      </c>
      <c r="IB50">
        <v>100.11238682171</v>
      </c>
      <c r="IC50">
        <v>99.517653781598796</v>
      </c>
      <c r="ID50">
        <v>97.019510269710295</v>
      </c>
      <c r="IE50">
        <v>98.240999615270397</v>
      </c>
      <c r="IF50">
        <v>96.509225212607205</v>
      </c>
      <c r="IG50">
        <v>96.9212827895076</v>
      </c>
      <c r="IH50">
        <v>96.485921510225694</v>
      </c>
      <c r="II50">
        <v>96.497886667662101</v>
      </c>
      <c r="IJ50">
        <v>96.734200135004997</v>
      </c>
      <c r="IK50">
        <v>97.447206718527397</v>
      </c>
      <c r="IL50">
        <v>94.794411901179103</v>
      </c>
      <c r="IM50">
        <v>90.701530913730394</v>
      </c>
      <c r="IN50">
        <v>87.806597146165501</v>
      </c>
      <c r="IO50">
        <v>89.074383828469294</v>
      </c>
      <c r="IP50">
        <v>92.151268443533894</v>
      </c>
      <c r="IQ50">
        <v>92.372892533045899</v>
      </c>
      <c r="IR50">
        <v>92.862953820181602</v>
      </c>
      <c r="IS50">
        <v>92.002863619414299</v>
      </c>
      <c r="IT50">
        <v>92.689776895067297</v>
      </c>
      <c r="IU50">
        <v>93.750374141777797</v>
      </c>
      <c r="IV50">
        <v>96.109328882326494</v>
      </c>
      <c r="IW50">
        <v>97.827172349700206</v>
      </c>
      <c r="IX50">
        <v>99.730029748629406</v>
      </c>
      <c r="IY50">
        <v>101.100945372067</v>
      </c>
      <c r="IZ50">
        <v>102.01034589691599</v>
      </c>
      <c r="JA50">
        <v>103.79157449492099</v>
      </c>
      <c r="JB50">
        <v>105.995009088697</v>
      </c>
      <c r="JC50">
        <v>106.213601136257</v>
      </c>
      <c r="JD50">
        <v>106.48901085911901</v>
      </c>
      <c r="JE50">
        <v>108.628724249706</v>
      </c>
      <c r="JF50">
        <v>112.23430812748001</v>
      </c>
      <c r="JG50">
        <v>110.511058384348</v>
      </c>
      <c r="JH50">
        <v>110.70785438374701</v>
      </c>
      <c r="JI50">
        <v>107.46819772957301</v>
      </c>
      <c r="JJ50">
        <v>116.233333878126</v>
      </c>
      <c r="JK50">
        <v>118.767711963339</v>
      </c>
      <c r="JL50">
        <v>118.480763933772</v>
      </c>
    </row>
    <row r="51" spans="1:272">
      <c r="A51" t="s">
        <v>3735</v>
      </c>
      <c r="B51" t="s">
        <v>3773</v>
      </c>
      <c r="E51">
        <v>65.871474065458301</v>
      </c>
      <c r="F51">
        <v>64.343769652742196</v>
      </c>
      <c r="G51">
        <v>64.026750315556299</v>
      </c>
      <c r="H51">
        <v>63.832903029765603</v>
      </c>
      <c r="I51">
        <v>62.133065772045597</v>
      </c>
      <c r="J51">
        <v>64.5268327871471</v>
      </c>
      <c r="K51">
        <v>64.513324911030494</v>
      </c>
      <c r="L51">
        <v>63.0839079209413</v>
      </c>
      <c r="M51">
        <v>62.636761849119097</v>
      </c>
      <c r="N51">
        <v>61.667112355161997</v>
      </c>
      <c r="O51">
        <v>61.586789469158802</v>
      </c>
      <c r="P51">
        <v>64.6530047719951</v>
      </c>
      <c r="Q51">
        <v>64.412065226649503</v>
      </c>
      <c r="R51">
        <v>63.247454929718998</v>
      </c>
      <c r="S51">
        <v>63.188637999185303</v>
      </c>
      <c r="T51">
        <v>62.386580189463501</v>
      </c>
      <c r="U51">
        <v>61.961770623064702</v>
      </c>
      <c r="V51">
        <v>61.442659800721103</v>
      </c>
      <c r="W51">
        <v>61.459233187783298</v>
      </c>
      <c r="X51">
        <v>62.343464582558099</v>
      </c>
      <c r="Y51">
        <v>62.2988598354316</v>
      </c>
      <c r="Z51">
        <v>61.612524524917603</v>
      </c>
      <c r="AA51">
        <v>60.694819996452502</v>
      </c>
      <c r="AB51">
        <v>61.5699145506698</v>
      </c>
      <c r="AC51">
        <v>60.271896688535897</v>
      </c>
      <c r="AD51">
        <v>59.947794254272303</v>
      </c>
      <c r="AE51">
        <v>61.065746764203602</v>
      </c>
      <c r="AF51">
        <v>60.991107543446603</v>
      </c>
      <c r="AG51">
        <v>62.326930591968299</v>
      </c>
      <c r="AH51">
        <v>64.545291098816307</v>
      </c>
      <c r="AI51">
        <v>64.900370064480796</v>
      </c>
      <c r="AJ51">
        <v>64.4511619244972</v>
      </c>
      <c r="AK51">
        <v>64.735938656267706</v>
      </c>
      <c r="AL51">
        <v>64.850506482296694</v>
      </c>
      <c r="AM51">
        <v>65.941062657596902</v>
      </c>
      <c r="AN51">
        <v>67.338744667188394</v>
      </c>
      <c r="AO51">
        <v>68.488573193448204</v>
      </c>
      <c r="AP51">
        <v>70.0607099823211</v>
      </c>
      <c r="AQ51">
        <v>69.836010570164504</v>
      </c>
      <c r="AR51">
        <v>69.150742584507398</v>
      </c>
      <c r="AS51">
        <v>71.878018308182504</v>
      </c>
      <c r="AT51">
        <v>71.914180485986805</v>
      </c>
      <c r="AU51">
        <v>70.102805119168806</v>
      </c>
      <c r="AV51">
        <v>69.5088854145895</v>
      </c>
      <c r="AW51">
        <v>69.918174309955504</v>
      </c>
      <c r="AX51">
        <v>71.840907611725498</v>
      </c>
      <c r="AY51">
        <v>73.041615614126201</v>
      </c>
      <c r="AZ51">
        <v>74.049595396066707</v>
      </c>
      <c r="BA51">
        <v>76.232810994393404</v>
      </c>
      <c r="BB51">
        <v>76.728084116682396</v>
      </c>
      <c r="BC51">
        <v>75.169556610370805</v>
      </c>
      <c r="BD51">
        <v>75.251808642435606</v>
      </c>
      <c r="BE51">
        <v>75.970046681847506</v>
      </c>
      <c r="BF51">
        <v>76.397642908311795</v>
      </c>
      <c r="BG51">
        <v>77.711082412350294</v>
      </c>
      <c r="BH51">
        <v>78.010974966314393</v>
      </c>
      <c r="BI51">
        <v>77.958492228169007</v>
      </c>
      <c r="BJ51">
        <v>80.826536236226104</v>
      </c>
      <c r="BK51">
        <v>83.114607064016994</v>
      </c>
      <c r="BL51">
        <v>83.807884489056406</v>
      </c>
      <c r="BM51">
        <v>83.1290301623104</v>
      </c>
      <c r="BN51">
        <v>82.617871344929796</v>
      </c>
      <c r="BO51">
        <v>84.091504124598103</v>
      </c>
      <c r="BP51">
        <v>83.352308962321501</v>
      </c>
      <c r="BQ51">
        <v>82.294626022748304</v>
      </c>
      <c r="BR51">
        <v>81.103797653946202</v>
      </c>
      <c r="BS51">
        <v>81.105085553492003</v>
      </c>
      <c r="BT51">
        <v>82.613032654510405</v>
      </c>
      <c r="BU51">
        <v>83.065386619125107</v>
      </c>
      <c r="BV51">
        <v>82.093755170019506</v>
      </c>
      <c r="BW51">
        <v>81.115057739664095</v>
      </c>
      <c r="BX51">
        <v>82.121834375571098</v>
      </c>
      <c r="BY51">
        <v>84.528004646087595</v>
      </c>
      <c r="BZ51">
        <v>83.404535459672104</v>
      </c>
      <c r="CA51">
        <v>83.108634096551597</v>
      </c>
      <c r="CB51">
        <v>85.432545301521401</v>
      </c>
      <c r="CC51">
        <v>88.571020909833194</v>
      </c>
      <c r="CD51">
        <v>87.826985830813996</v>
      </c>
      <c r="CE51">
        <v>89.106494632160903</v>
      </c>
      <c r="CF51">
        <v>90.109890798410802</v>
      </c>
      <c r="CG51">
        <v>88.739568417123294</v>
      </c>
      <c r="CH51">
        <v>87.987733172890302</v>
      </c>
      <c r="CI51">
        <v>88.382529941982398</v>
      </c>
      <c r="CJ51">
        <v>91.945247071630703</v>
      </c>
      <c r="CK51">
        <v>89.023953108571504</v>
      </c>
      <c r="CL51">
        <v>89.265145447141506</v>
      </c>
      <c r="CM51">
        <v>90.618850891894994</v>
      </c>
      <c r="CN51">
        <v>93.043938672046096</v>
      </c>
      <c r="CO51">
        <v>92.782114549399097</v>
      </c>
      <c r="CP51">
        <v>93.610783683758797</v>
      </c>
      <c r="CQ51">
        <v>95.628691907326697</v>
      </c>
      <c r="CR51">
        <v>94.1347354100606</v>
      </c>
      <c r="CS51">
        <v>96.804778507795007</v>
      </c>
      <c r="CT51">
        <v>99.548310410139507</v>
      </c>
      <c r="CU51">
        <v>100.90312220877</v>
      </c>
      <c r="CV51">
        <v>102.59818298450899</v>
      </c>
      <c r="CW51">
        <v>103.357907549901</v>
      </c>
      <c r="CX51">
        <v>104.98319198585401</v>
      </c>
      <c r="CY51">
        <v>109.991358487881</v>
      </c>
      <c r="CZ51">
        <v>111.199670932405</v>
      </c>
      <c r="DA51">
        <v>111.686555172982</v>
      </c>
      <c r="DB51">
        <v>113.665349050247</v>
      </c>
      <c r="DC51">
        <v>116.087526265734</v>
      </c>
      <c r="DD51">
        <v>111.439700462107</v>
      </c>
      <c r="DE51">
        <v>107.31826513711</v>
      </c>
      <c r="DF51">
        <v>99.322721444571101</v>
      </c>
      <c r="DG51">
        <v>93.215692542643097</v>
      </c>
      <c r="DH51">
        <v>95.365560170073493</v>
      </c>
      <c r="DI51">
        <v>90.860717405192702</v>
      </c>
      <c r="DJ51">
        <v>88.060992086496299</v>
      </c>
      <c r="DK51">
        <v>89.123539588394294</v>
      </c>
      <c r="DL51">
        <v>89.320688502966306</v>
      </c>
      <c r="DM51">
        <v>93.011970872932395</v>
      </c>
      <c r="DN51">
        <v>94.238264055803995</v>
      </c>
      <c r="DO51">
        <v>94.795143164815698</v>
      </c>
      <c r="DP51">
        <v>96.5047105675513</v>
      </c>
      <c r="DQ51">
        <v>98.539595014493898</v>
      </c>
      <c r="DR51">
        <v>99.594348817473303</v>
      </c>
      <c r="DS51">
        <v>100.68567425421099</v>
      </c>
      <c r="DT51">
        <v>99.116216202829605</v>
      </c>
      <c r="DU51">
        <v>100.68071508620299</v>
      </c>
      <c r="DV51">
        <v>97.953617417628706</v>
      </c>
      <c r="DW51">
        <v>99.064659106952007</v>
      </c>
      <c r="DX51">
        <v>100.032067028965</v>
      </c>
      <c r="DY51">
        <v>96.370027227139005</v>
      </c>
      <c r="DZ51">
        <v>94.920205550688394</v>
      </c>
      <c r="EA51">
        <v>98.008129122131606</v>
      </c>
      <c r="EB51">
        <v>99.0860078227184</v>
      </c>
      <c r="EC51">
        <v>100.90347553841799</v>
      </c>
      <c r="ED51">
        <v>104.824813012768</v>
      </c>
      <c r="EE51">
        <v>104.75436968883101</v>
      </c>
      <c r="EF51">
        <v>103.401913397558</v>
      </c>
      <c r="EG51">
        <v>107.127221552731</v>
      </c>
      <c r="EH51">
        <v>109.101103376727</v>
      </c>
      <c r="EI51">
        <v>111.141453160816</v>
      </c>
      <c r="EJ51">
        <v>115.77894691727001</v>
      </c>
      <c r="EK51">
        <v>115.480893101251</v>
      </c>
      <c r="EL51">
        <v>115.406150473555</v>
      </c>
      <c r="EM51">
        <v>116.3164603697</v>
      </c>
      <c r="EN51">
        <v>115.803123326218</v>
      </c>
      <c r="EO51">
        <v>111.652097394874</v>
      </c>
      <c r="EP51">
        <v>110.78366841766599</v>
      </c>
      <c r="EQ51">
        <v>110.377330338202</v>
      </c>
      <c r="ER51">
        <v>108.900525935323</v>
      </c>
      <c r="ES51">
        <v>108.799543694626</v>
      </c>
      <c r="ET51">
        <v>111.307254252959</v>
      </c>
      <c r="EU51">
        <v>111.817884828011</v>
      </c>
      <c r="EV51">
        <v>112.061309270959</v>
      </c>
      <c r="EW51">
        <v>108.072054904805</v>
      </c>
      <c r="EX51">
        <v>106.973485460847</v>
      </c>
      <c r="EY51">
        <v>105.69103235964999</v>
      </c>
      <c r="EZ51">
        <v>107.99211538809899</v>
      </c>
      <c r="FA51">
        <v>109.792982548257</v>
      </c>
      <c r="FB51">
        <v>109.54299596758599</v>
      </c>
      <c r="FC51">
        <v>108.084600149651</v>
      </c>
      <c r="FD51">
        <v>111.290684353386</v>
      </c>
      <c r="FE51">
        <v>111.03143595314199</v>
      </c>
      <c r="FF51">
        <v>111.470779796057</v>
      </c>
      <c r="FG51">
        <v>109.421105502617</v>
      </c>
      <c r="FH51">
        <v>109.235586879179</v>
      </c>
      <c r="FI51">
        <v>107.335024613755</v>
      </c>
      <c r="FJ51">
        <v>108.297546396355</v>
      </c>
      <c r="FK51">
        <v>106.639831317057</v>
      </c>
      <c r="FL51">
        <v>109.56614134924099</v>
      </c>
      <c r="FM51">
        <v>109.363777104306</v>
      </c>
      <c r="FN51">
        <v>111.86125430864899</v>
      </c>
      <c r="FO51">
        <v>109.18415466064501</v>
      </c>
      <c r="FP51">
        <v>110.505791169145</v>
      </c>
      <c r="FQ51">
        <v>109.436048234936</v>
      </c>
      <c r="FR51">
        <v>109.96399884437299</v>
      </c>
      <c r="FS51">
        <v>111.590137218436</v>
      </c>
      <c r="FT51">
        <v>110.775559232707</v>
      </c>
      <c r="FU51">
        <v>110.370220726067</v>
      </c>
      <c r="FV51">
        <v>109.746895264253</v>
      </c>
      <c r="FW51">
        <v>110.10392042979799</v>
      </c>
      <c r="FX51">
        <v>108.174114451132</v>
      </c>
      <c r="FY51">
        <v>105.364016928433</v>
      </c>
      <c r="FZ51">
        <v>104.508759729031</v>
      </c>
      <c r="GA51">
        <v>103.050762830209</v>
      </c>
      <c r="GB51">
        <v>100.035312673864</v>
      </c>
      <c r="GC51">
        <v>96.298311575716795</v>
      </c>
      <c r="GD51">
        <v>94.7785332655166</v>
      </c>
      <c r="GE51">
        <v>92.588846577723899</v>
      </c>
      <c r="GF51">
        <v>92.4894427374457</v>
      </c>
      <c r="GG51">
        <v>94.886381584226399</v>
      </c>
      <c r="GH51">
        <v>93.662502392183995</v>
      </c>
      <c r="GI51">
        <v>92.158965347477604</v>
      </c>
      <c r="GJ51">
        <v>91.174047052646003</v>
      </c>
      <c r="GK51">
        <v>90.808075897650298</v>
      </c>
      <c r="GL51">
        <v>90.6575686297044</v>
      </c>
      <c r="GM51">
        <v>88.771420835017594</v>
      </c>
      <c r="GN51">
        <v>88.557879232694305</v>
      </c>
      <c r="GO51">
        <v>86.880832343996005</v>
      </c>
      <c r="GP51">
        <v>86.980345860830695</v>
      </c>
      <c r="GQ51">
        <v>87.959665379380695</v>
      </c>
      <c r="GR51">
        <v>89.834574902836295</v>
      </c>
      <c r="GS51">
        <v>89.162352724599799</v>
      </c>
      <c r="GT51">
        <v>89.003927578463603</v>
      </c>
      <c r="GU51">
        <v>90.626125639519302</v>
      </c>
      <c r="GV51">
        <v>89.365580477552001</v>
      </c>
      <c r="GW51">
        <v>90.522220868277898</v>
      </c>
      <c r="GX51">
        <v>89.464754980931502</v>
      </c>
      <c r="GY51">
        <v>88.138563267232399</v>
      </c>
      <c r="GZ51">
        <v>88.459563098019103</v>
      </c>
      <c r="HA51">
        <v>90.618655284910204</v>
      </c>
      <c r="HB51">
        <v>91.141332181121101</v>
      </c>
      <c r="HC51">
        <v>90.567345487893505</v>
      </c>
      <c r="HD51">
        <v>90.961257757329804</v>
      </c>
      <c r="HE51">
        <v>91.263252240233399</v>
      </c>
      <c r="HF51">
        <v>92.453169309195502</v>
      </c>
      <c r="HG51">
        <v>94.385303150866804</v>
      </c>
      <c r="HH51">
        <v>95.2494837868567</v>
      </c>
      <c r="HI51">
        <v>97.462808381036396</v>
      </c>
      <c r="HJ51">
        <v>95.875014262649998</v>
      </c>
      <c r="HK51">
        <v>96.161400263708899</v>
      </c>
      <c r="HL51">
        <v>97.909979092882296</v>
      </c>
      <c r="HM51">
        <v>101.287116441771</v>
      </c>
      <c r="HN51">
        <v>101.37116492300299</v>
      </c>
      <c r="HO51">
        <v>100.65402592191199</v>
      </c>
      <c r="HP51">
        <v>100.943595729322</v>
      </c>
      <c r="HQ51">
        <v>98.279976161409095</v>
      </c>
      <c r="HR51">
        <v>99.375009867411094</v>
      </c>
      <c r="HS51">
        <v>99.518628506524806</v>
      </c>
      <c r="HT51">
        <v>99.572599743652702</v>
      </c>
      <c r="HU51">
        <v>99.405098004700903</v>
      </c>
      <c r="HV51">
        <v>98.262697712435397</v>
      </c>
      <c r="HW51">
        <v>97.777484694223801</v>
      </c>
      <c r="HX51">
        <v>98.299346336153803</v>
      </c>
      <c r="HY51">
        <v>98.4141003739431</v>
      </c>
      <c r="HZ51">
        <v>97.532103706072903</v>
      </c>
      <c r="IA51">
        <v>97.846000184641497</v>
      </c>
      <c r="IB51">
        <v>97.119862674927802</v>
      </c>
      <c r="IC51">
        <v>95.795241824142394</v>
      </c>
      <c r="ID51">
        <v>98.101277822346105</v>
      </c>
      <c r="IE51">
        <v>96.590985213369507</v>
      </c>
      <c r="IF51">
        <v>95.874369263343596</v>
      </c>
      <c r="IG51">
        <v>94.665303154001293</v>
      </c>
      <c r="IH51">
        <v>95.174852896111901</v>
      </c>
      <c r="II51">
        <v>95.650796135921993</v>
      </c>
      <c r="IJ51">
        <v>96.777594654498301</v>
      </c>
      <c r="IK51">
        <v>97.637171464056493</v>
      </c>
      <c r="IL51">
        <v>95.009940181639294</v>
      </c>
      <c r="IM51">
        <v>92.685230228732195</v>
      </c>
      <c r="IN51">
        <v>89.474913741687402</v>
      </c>
      <c r="IO51">
        <v>91.1662862235181</v>
      </c>
      <c r="IP51">
        <v>92.754511002860397</v>
      </c>
      <c r="IQ51">
        <v>95.025625391741897</v>
      </c>
      <c r="IR51">
        <v>97.316787447833505</v>
      </c>
      <c r="IS51">
        <v>96.466259445373694</v>
      </c>
      <c r="IT51">
        <v>97.129006421508706</v>
      </c>
      <c r="IU51">
        <v>98.911342829408994</v>
      </c>
      <c r="IV51">
        <v>101.362462739618</v>
      </c>
      <c r="IW51">
        <v>102.28561126401701</v>
      </c>
      <c r="IX51">
        <v>102.82603339801101</v>
      </c>
      <c r="IY51">
        <v>103.18367113387001</v>
      </c>
      <c r="IZ51">
        <v>104.40984647326999</v>
      </c>
      <c r="JA51">
        <v>106.832956471112</v>
      </c>
      <c r="JB51">
        <v>106.754622244667</v>
      </c>
      <c r="JC51">
        <v>107.934804594182</v>
      </c>
      <c r="JD51">
        <v>108.068888823173</v>
      </c>
      <c r="JE51">
        <v>109.507039465657</v>
      </c>
      <c r="JF51">
        <v>110.83335711487599</v>
      </c>
      <c r="JG51">
        <v>112.488000772116</v>
      </c>
      <c r="JH51">
        <v>112.622245048765</v>
      </c>
      <c r="JI51">
        <v>116.933387507483</v>
      </c>
      <c r="JJ51">
        <v>116.701262991661</v>
      </c>
      <c r="JK51">
        <v>117.758229689085</v>
      </c>
      <c r="JL51">
        <v>117.06963971057</v>
      </c>
    </row>
    <row r="52" spans="1:272">
      <c r="A52" t="s">
        <v>3737</v>
      </c>
      <c r="B52" t="s">
        <v>3774</v>
      </c>
      <c r="E52">
        <v>59.928753627464097</v>
      </c>
      <c r="F52">
        <v>60.444674028865599</v>
      </c>
      <c r="G52">
        <v>59.641660148220097</v>
      </c>
      <c r="H52">
        <v>59.804961204784398</v>
      </c>
      <c r="I52">
        <v>59.415688167471203</v>
      </c>
      <c r="J52">
        <v>60.251114896985897</v>
      </c>
      <c r="K52">
        <v>59.749862121005101</v>
      </c>
      <c r="L52">
        <v>60.136918372056797</v>
      </c>
      <c r="M52">
        <v>60.420339633601401</v>
      </c>
      <c r="N52">
        <v>60.074940509690997</v>
      </c>
      <c r="O52">
        <v>60.298209720504097</v>
      </c>
      <c r="P52">
        <v>59.807058427344998</v>
      </c>
      <c r="Q52">
        <v>58.65225263216</v>
      </c>
      <c r="R52">
        <v>58.955630003963002</v>
      </c>
      <c r="S52">
        <v>58.697755522053797</v>
      </c>
      <c r="T52">
        <v>58.362824989985199</v>
      </c>
      <c r="U52">
        <v>58.093986102475</v>
      </c>
      <c r="V52">
        <v>58.188436449107797</v>
      </c>
      <c r="W52">
        <v>57.867072951572702</v>
      </c>
      <c r="X52">
        <v>57.955154495992801</v>
      </c>
      <c r="Y52">
        <v>58.0865140291695</v>
      </c>
      <c r="Z52">
        <v>56.984918229259698</v>
      </c>
      <c r="AA52">
        <v>56.8597425732411</v>
      </c>
      <c r="AB52">
        <v>56.822245473186598</v>
      </c>
      <c r="AC52">
        <v>56.214873570107102</v>
      </c>
      <c r="AD52">
        <v>55.2554360698011</v>
      </c>
      <c r="AE52">
        <v>56.349069028779603</v>
      </c>
      <c r="AF52">
        <v>56.232847116789301</v>
      </c>
      <c r="AG52">
        <v>56.808147698950997</v>
      </c>
      <c r="AH52">
        <v>57.364465908984599</v>
      </c>
      <c r="AI52">
        <v>56.755373713652901</v>
      </c>
      <c r="AJ52">
        <v>57.788625606452698</v>
      </c>
      <c r="AK52">
        <v>57.068784731975398</v>
      </c>
      <c r="AL52">
        <v>57.401115204837097</v>
      </c>
      <c r="AM52">
        <v>57.625009362629598</v>
      </c>
      <c r="AN52">
        <v>58.3593125770334</v>
      </c>
      <c r="AO52">
        <v>59.596964946203499</v>
      </c>
      <c r="AP52">
        <v>60.184595720606701</v>
      </c>
      <c r="AQ52">
        <v>59.937039918210701</v>
      </c>
      <c r="AR52">
        <v>59.724870558242102</v>
      </c>
      <c r="AS52">
        <v>60.242473931628297</v>
      </c>
      <c r="AT52">
        <v>60.037105657025002</v>
      </c>
      <c r="AU52">
        <v>60.811920870136099</v>
      </c>
      <c r="AV52">
        <v>60.616865778426103</v>
      </c>
      <c r="AW52">
        <v>60.406036045767699</v>
      </c>
      <c r="AX52">
        <v>61.312479065274999</v>
      </c>
      <c r="AY52">
        <v>61.8310065171354</v>
      </c>
      <c r="AZ52">
        <v>62.418225094416798</v>
      </c>
      <c r="BA52">
        <v>63.543253215621498</v>
      </c>
      <c r="BB52">
        <v>64.2936897252129</v>
      </c>
      <c r="BC52">
        <v>65.024261011960903</v>
      </c>
      <c r="BD52">
        <v>65.662179599084595</v>
      </c>
      <c r="BE52">
        <v>66.244802243233195</v>
      </c>
      <c r="BF52">
        <v>65.482793873121494</v>
      </c>
      <c r="BG52">
        <v>66.311636972901596</v>
      </c>
      <c r="BH52">
        <v>66.650661599855397</v>
      </c>
      <c r="BI52">
        <v>67.0767733264707</v>
      </c>
      <c r="BJ52">
        <v>68.590121444862703</v>
      </c>
      <c r="BK52">
        <v>68.692914458289096</v>
      </c>
      <c r="BL52">
        <v>68.909322096926104</v>
      </c>
      <c r="BM52">
        <v>69.666853896986495</v>
      </c>
      <c r="BN52">
        <v>69.743694575535898</v>
      </c>
      <c r="BO52">
        <v>70.508472233026097</v>
      </c>
      <c r="BP52">
        <v>70.342573970092502</v>
      </c>
      <c r="BQ52">
        <v>69.773745276018204</v>
      </c>
      <c r="BR52">
        <v>70.677822292937407</v>
      </c>
      <c r="BS52">
        <v>70.322457884674705</v>
      </c>
      <c r="BT52">
        <v>69.752221067264003</v>
      </c>
      <c r="BU52">
        <v>72.869855097083899</v>
      </c>
      <c r="BV52">
        <v>72.241748014561097</v>
      </c>
      <c r="BW52">
        <v>71.731502394525194</v>
      </c>
      <c r="BX52">
        <v>73.509568661953693</v>
      </c>
      <c r="BY52">
        <v>73.3027386181857</v>
      </c>
      <c r="BZ52">
        <v>73.273184826127505</v>
      </c>
      <c r="CA52">
        <v>73.669572892611995</v>
      </c>
      <c r="CB52">
        <v>74.082221368007595</v>
      </c>
      <c r="CC52">
        <v>75.890272086406597</v>
      </c>
      <c r="CD52">
        <v>75.259633874934195</v>
      </c>
      <c r="CE52">
        <v>75.332007832517903</v>
      </c>
      <c r="CF52">
        <v>76.161226488615895</v>
      </c>
      <c r="CG52">
        <v>76.979994717960395</v>
      </c>
      <c r="CH52">
        <v>77.033329062122903</v>
      </c>
      <c r="CI52">
        <v>76.658401989462007</v>
      </c>
      <c r="CJ52">
        <v>79.634966708760004</v>
      </c>
      <c r="CK52">
        <v>78.131606843137106</v>
      </c>
      <c r="CL52">
        <v>79.012904062940805</v>
      </c>
      <c r="CM52">
        <v>79.336780315450497</v>
      </c>
      <c r="CN52">
        <v>80.022134434573303</v>
      </c>
      <c r="CO52">
        <v>81.234276338079397</v>
      </c>
      <c r="CP52">
        <v>81.503390630637497</v>
      </c>
      <c r="CQ52">
        <v>82.497915983793902</v>
      </c>
      <c r="CR52">
        <v>83.273573892290898</v>
      </c>
      <c r="CS52">
        <v>84.256512235952698</v>
      </c>
      <c r="CT52">
        <v>86.432974285474302</v>
      </c>
      <c r="CU52">
        <v>89.032159855329198</v>
      </c>
      <c r="CV52">
        <v>91.085393645526693</v>
      </c>
      <c r="CW52">
        <v>92.893376441129902</v>
      </c>
      <c r="CX52">
        <v>95.766495866347498</v>
      </c>
      <c r="CY52">
        <v>98.866014598615905</v>
      </c>
      <c r="CZ52">
        <v>100.592763703941</v>
      </c>
      <c r="DA52">
        <v>102.11007509292401</v>
      </c>
      <c r="DB52">
        <v>103.07618023777199</v>
      </c>
      <c r="DC52">
        <v>105.628342837144</v>
      </c>
      <c r="DD52">
        <v>105.42030949566001</v>
      </c>
      <c r="DE52">
        <v>102.754281649118</v>
      </c>
      <c r="DF52">
        <v>98.951272698629396</v>
      </c>
      <c r="DG52">
        <v>93.537932729712793</v>
      </c>
      <c r="DH52">
        <v>90.043140448516795</v>
      </c>
      <c r="DI52">
        <v>88.275461004650495</v>
      </c>
      <c r="DJ52">
        <v>87.016793515733298</v>
      </c>
      <c r="DK52">
        <v>85.789471111720701</v>
      </c>
      <c r="DL52">
        <v>85.597382939485499</v>
      </c>
      <c r="DM52">
        <v>85.668702147340298</v>
      </c>
      <c r="DN52">
        <v>87.4748906465083</v>
      </c>
      <c r="DO52">
        <v>88.4723776758632</v>
      </c>
      <c r="DP52">
        <v>89.635044904397304</v>
      </c>
      <c r="DQ52">
        <v>90.313984735755994</v>
      </c>
      <c r="DR52">
        <v>91.563658932194201</v>
      </c>
      <c r="DS52">
        <v>93.849481550093003</v>
      </c>
      <c r="DT52">
        <v>94.213082547928806</v>
      </c>
      <c r="DU52">
        <v>96.055344632045603</v>
      </c>
      <c r="DV52">
        <v>96.052678217830504</v>
      </c>
      <c r="DW52">
        <v>97.708361124384993</v>
      </c>
      <c r="DX52">
        <v>98.600396763785199</v>
      </c>
      <c r="DY52">
        <v>99.121849298165799</v>
      </c>
      <c r="DZ52">
        <v>98.961645275486603</v>
      </c>
      <c r="EA52">
        <v>99.485395944873602</v>
      </c>
      <c r="EB52">
        <v>100.43975784511601</v>
      </c>
      <c r="EC52">
        <v>100.81999954787899</v>
      </c>
      <c r="ED52">
        <v>102.566729473596</v>
      </c>
      <c r="EE52">
        <v>103.98334757423601</v>
      </c>
      <c r="EF52">
        <v>106.20449430260101</v>
      </c>
      <c r="EG52">
        <v>109.564933835753</v>
      </c>
      <c r="EH52">
        <v>111.91577025260899</v>
      </c>
      <c r="EI52">
        <v>113.942935803404</v>
      </c>
      <c r="EJ52">
        <v>116.23692362120801</v>
      </c>
      <c r="EK52">
        <v>118.08629080375501</v>
      </c>
      <c r="EL52">
        <v>118.13517050050901</v>
      </c>
      <c r="EM52">
        <v>120.320412369561</v>
      </c>
      <c r="EN52">
        <v>120.26972966641399</v>
      </c>
      <c r="EO52">
        <v>119.888683189612</v>
      </c>
      <c r="EP52">
        <v>120.814608784282</v>
      </c>
      <c r="EQ52">
        <v>120.52667076702301</v>
      </c>
      <c r="ER52">
        <v>120.29551017517799</v>
      </c>
      <c r="ES52">
        <v>121.43576141326599</v>
      </c>
      <c r="ET52">
        <v>122.710680026747</v>
      </c>
      <c r="EU52">
        <v>121.353445150269</v>
      </c>
      <c r="EV52">
        <v>121.044705653287</v>
      </c>
      <c r="EW52">
        <v>120.320607187207</v>
      </c>
      <c r="EX52">
        <v>118.20196332364</v>
      </c>
      <c r="EY52">
        <v>117.440726528757</v>
      </c>
      <c r="EZ52">
        <v>116.83190378869099</v>
      </c>
      <c r="FA52">
        <v>117.67189491466399</v>
      </c>
      <c r="FB52">
        <v>117.011838885057</v>
      </c>
      <c r="FC52">
        <v>116.715669867898</v>
      </c>
      <c r="FD52">
        <v>117.872303799302</v>
      </c>
      <c r="FE52">
        <v>117.377881515574</v>
      </c>
      <c r="FF52">
        <v>119.15197099067299</v>
      </c>
      <c r="FG52">
        <v>119.22837189901099</v>
      </c>
      <c r="FH52">
        <v>117.33399969470101</v>
      </c>
      <c r="FI52">
        <v>116.122554138683</v>
      </c>
      <c r="FJ52">
        <v>117.535837860215</v>
      </c>
      <c r="FK52">
        <v>115.958573653629</v>
      </c>
      <c r="FL52">
        <v>115.50200570164399</v>
      </c>
      <c r="FM52">
        <v>115.898977752101</v>
      </c>
      <c r="FN52">
        <v>115.10314257463</v>
      </c>
      <c r="FO52">
        <v>116.264781744609</v>
      </c>
      <c r="FP52">
        <v>116.989883847153</v>
      </c>
      <c r="FQ52">
        <v>116.30683262467301</v>
      </c>
      <c r="FR52">
        <v>116.186804639621</v>
      </c>
      <c r="FS52">
        <v>117.337059440549</v>
      </c>
      <c r="FT52">
        <v>116.554297981725</v>
      </c>
      <c r="FU52">
        <v>116.561942113293</v>
      </c>
      <c r="FV52">
        <v>115.481113016758</v>
      </c>
      <c r="FW52">
        <v>115.36723149642</v>
      </c>
      <c r="FX52">
        <v>115.363307835779</v>
      </c>
      <c r="FY52">
        <v>114.24135982608399</v>
      </c>
      <c r="FZ52">
        <v>112.06807260678001</v>
      </c>
      <c r="GA52">
        <v>111.21917480619599</v>
      </c>
      <c r="GB52">
        <v>108.32334312758999</v>
      </c>
      <c r="GC52">
        <v>106.61259008411101</v>
      </c>
      <c r="GD52">
        <v>105.86787764304999</v>
      </c>
      <c r="GE52">
        <v>105.21261098515301</v>
      </c>
      <c r="GF52">
        <v>104.26950956324301</v>
      </c>
      <c r="GG52">
        <v>104.330538801226</v>
      </c>
      <c r="GH52">
        <v>103.65452045226</v>
      </c>
      <c r="GI52">
        <v>103.329251182034</v>
      </c>
      <c r="GJ52">
        <v>100.11325604013901</v>
      </c>
      <c r="GK52">
        <v>98.109210377796899</v>
      </c>
      <c r="GL52">
        <v>97.738191032012907</v>
      </c>
      <c r="GM52">
        <v>96.179968932571498</v>
      </c>
      <c r="GN52">
        <v>94.485970436092899</v>
      </c>
      <c r="GO52">
        <v>92.6722792730545</v>
      </c>
      <c r="GP52">
        <v>93.197858303769195</v>
      </c>
      <c r="GQ52">
        <v>92.943425330807997</v>
      </c>
      <c r="GR52">
        <v>95.220289149994997</v>
      </c>
      <c r="GS52">
        <v>94.694575527042602</v>
      </c>
      <c r="GT52">
        <v>95.717824370544506</v>
      </c>
      <c r="GU52">
        <v>95.639815336030097</v>
      </c>
      <c r="GV52">
        <v>96.438736383945098</v>
      </c>
      <c r="GW52">
        <v>95.301375821419896</v>
      </c>
      <c r="GX52">
        <v>96.920741925541506</v>
      </c>
      <c r="GY52">
        <v>96.702174720005303</v>
      </c>
      <c r="GZ52">
        <v>96.951717077321305</v>
      </c>
      <c r="HA52">
        <v>97.8021769837639</v>
      </c>
      <c r="HB52">
        <v>99.6197855058237</v>
      </c>
      <c r="HC52">
        <v>99.362344853077502</v>
      </c>
      <c r="HD52">
        <v>101.208053380256</v>
      </c>
      <c r="HE52">
        <v>100.51610034373</v>
      </c>
      <c r="HF52">
        <v>99.8884111941138</v>
      </c>
      <c r="HG52">
        <v>100.365575737811</v>
      </c>
      <c r="HH52">
        <v>102.125511079389</v>
      </c>
      <c r="HI52">
        <v>102.05996381524101</v>
      </c>
      <c r="HJ52">
        <v>101.45754030219</v>
      </c>
      <c r="HK52">
        <v>102.068289530934</v>
      </c>
      <c r="HL52">
        <v>103.685915818697</v>
      </c>
      <c r="HM52">
        <v>106.387782774743</v>
      </c>
      <c r="HN52">
        <v>105.767377068256</v>
      </c>
      <c r="HO52">
        <v>106.660882261227</v>
      </c>
      <c r="HP52">
        <v>107.750577116614</v>
      </c>
      <c r="HQ52">
        <v>106.769822617847</v>
      </c>
      <c r="HR52">
        <v>106.506742568666</v>
      </c>
      <c r="HS52">
        <v>105.598654881673</v>
      </c>
      <c r="HT52">
        <v>103.243122343256</v>
      </c>
      <c r="HU52">
        <v>104.840743400728</v>
      </c>
      <c r="HV52">
        <v>104.606428047158</v>
      </c>
      <c r="HW52">
        <v>104.369166280599</v>
      </c>
      <c r="HX52">
        <v>103.850038991532</v>
      </c>
      <c r="HY52">
        <v>105.580194397878</v>
      </c>
      <c r="HZ52">
        <v>103.957782677682</v>
      </c>
      <c r="IA52">
        <v>105.68422657766</v>
      </c>
      <c r="IB52">
        <v>105.998128656581</v>
      </c>
      <c r="IC52">
        <v>106.923969085609</v>
      </c>
      <c r="ID52">
        <v>105.116476235809</v>
      </c>
      <c r="IE52">
        <v>104.737406058793</v>
      </c>
      <c r="IF52">
        <v>102.527909890451</v>
      </c>
      <c r="IG52">
        <v>102.422863176254</v>
      </c>
      <c r="IH52">
        <v>102.41201099588299</v>
      </c>
      <c r="II52">
        <v>102.490612858034</v>
      </c>
      <c r="IJ52">
        <v>104.14048534018499</v>
      </c>
      <c r="IK52">
        <v>104.043769184101</v>
      </c>
      <c r="IL52">
        <v>105.14104828895699</v>
      </c>
      <c r="IM52">
        <v>99.026468194607205</v>
      </c>
      <c r="IN52">
        <v>92.624723372946306</v>
      </c>
      <c r="IO52">
        <v>92.352354537012801</v>
      </c>
      <c r="IP52">
        <v>95.8157827820433</v>
      </c>
      <c r="IQ52">
        <v>96.348601716911901</v>
      </c>
      <c r="IR52">
        <v>99.298622215452895</v>
      </c>
      <c r="IS52">
        <v>100.62068263217201</v>
      </c>
      <c r="IT52">
        <v>101.28471817486</v>
      </c>
      <c r="IU52">
        <v>102.420001049904</v>
      </c>
      <c r="IV52">
        <v>106.066147388899</v>
      </c>
      <c r="IW52">
        <v>108.52632923564001</v>
      </c>
      <c r="IX52">
        <v>109.09141617308001</v>
      </c>
      <c r="IY52">
        <v>111.162488094503</v>
      </c>
      <c r="IZ52">
        <v>112.200384240744</v>
      </c>
      <c r="JA52">
        <v>113.561171440527</v>
      </c>
      <c r="JB52">
        <v>116.033370559494</v>
      </c>
      <c r="JC52">
        <v>115.79781596542099</v>
      </c>
      <c r="JD52">
        <v>116.943281760129</v>
      </c>
      <c r="JE52">
        <v>118.406425197277</v>
      </c>
      <c r="JF52">
        <v>118.906469723096</v>
      </c>
      <c r="JG52">
        <v>121.88005254356</v>
      </c>
      <c r="JH52">
        <v>122.722402764686</v>
      </c>
      <c r="JI52">
        <v>123.35735152011399</v>
      </c>
      <c r="JJ52">
        <v>125.665601889725</v>
      </c>
      <c r="JK52">
        <v>124.92607704007899</v>
      </c>
      <c r="JL52">
        <v>128.070225009479</v>
      </c>
    </row>
    <row r="53" spans="1:272">
      <c r="A53" t="s">
        <v>3739</v>
      </c>
      <c r="B53" t="s">
        <v>3775</v>
      </c>
      <c r="E53">
        <v>56.981299427381799</v>
      </c>
      <c r="F53">
        <v>57.986268171546797</v>
      </c>
      <c r="G53">
        <v>56.753776446812701</v>
      </c>
      <c r="H53">
        <v>56.663041496728503</v>
      </c>
      <c r="I53">
        <v>56.497128862059597</v>
      </c>
      <c r="J53">
        <v>58.128925745819203</v>
      </c>
      <c r="K53">
        <v>56.281183263302999</v>
      </c>
      <c r="L53">
        <v>57.655803046412402</v>
      </c>
      <c r="M53">
        <v>56.934694713204102</v>
      </c>
      <c r="N53">
        <v>56.934126134858303</v>
      </c>
      <c r="O53">
        <v>57.9010903103906</v>
      </c>
      <c r="P53">
        <v>56.744512525374198</v>
      </c>
      <c r="Q53">
        <v>54.518773970193998</v>
      </c>
      <c r="R53">
        <v>54.519877940309797</v>
      </c>
      <c r="S53">
        <v>53.644534637899298</v>
      </c>
      <c r="T53">
        <v>54.268313910374097</v>
      </c>
      <c r="U53">
        <v>53.648932669284598</v>
      </c>
      <c r="V53">
        <v>53.935290087042802</v>
      </c>
      <c r="W53">
        <v>53.484480330758103</v>
      </c>
      <c r="X53">
        <v>54.573422511976403</v>
      </c>
      <c r="Y53">
        <v>53.342135086684998</v>
      </c>
      <c r="Z53">
        <v>52.606606332918297</v>
      </c>
      <c r="AA53">
        <v>52.618640543350601</v>
      </c>
      <c r="AB53">
        <v>52.836554602092299</v>
      </c>
      <c r="AC53">
        <v>52.740579371510201</v>
      </c>
      <c r="AD53">
        <v>52.180947175580599</v>
      </c>
      <c r="AE53">
        <v>52.405850401815798</v>
      </c>
      <c r="AF53">
        <v>53.645387551144999</v>
      </c>
      <c r="AG53">
        <v>53.102894974843899</v>
      </c>
      <c r="AH53">
        <v>52.513524208357602</v>
      </c>
      <c r="AI53">
        <v>54.068098974270498</v>
      </c>
      <c r="AJ53">
        <v>54.212627773667101</v>
      </c>
      <c r="AK53">
        <v>54.133950246596598</v>
      </c>
      <c r="AL53">
        <v>54.167550621041698</v>
      </c>
      <c r="AM53">
        <v>53.872202274128099</v>
      </c>
      <c r="AN53">
        <v>55.063720193696199</v>
      </c>
      <c r="AO53">
        <v>57.736416228502698</v>
      </c>
      <c r="AP53">
        <v>57.442963231966203</v>
      </c>
      <c r="AQ53">
        <v>57.269703742869702</v>
      </c>
      <c r="AR53">
        <v>57.345811585577501</v>
      </c>
      <c r="AS53">
        <v>57.5334791199571</v>
      </c>
      <c r="AT53">
        <v>56.889403907749497</v>
      </c>
      <c r="AU53">
        <v>58.282052906780997</v>
      </c>
      <c r="AV53">
        <v>57.2968403739929</v>
      </c>
      <c r="AW53">
        <v>57.888407976842601</v>
      </c>
      <c r="AX53">
        <v>59.017605346481098</v>
      </c>
      <c r="AY53">
        <v>59.007984251430202</v>
      </c>
      <c r="AZ53">
        <v>60.120918246354996</v>
      </c>
      <c r="BA53">
        <v>62.6315415923847</v>
      </c>
      <c r="BB53">
        <v>63.022604176727803</v>
      </c>
      <c r="BC53">
        <v>63.972072602133402</v>
      </c>
      <c r="BD53">
        <v>64.361104946931405</v>
      </c>
      <c r="BE53">
        <v>64.751118009768504</v>
      </c>
      <c r="BF53">
        <v>64.830737562652004</v>
      </c>
      <c r="BG53">
        <v>64.942725427072304</v>
      </c>
      <c r="BH53">
        <v>64.232453091971607</v>
      </c>
      <c r="BI53">
        <v>65.079319010159395</v>
      </c>
      <c r="BJ53">
        <v>66.828600145154994</v>
      </c>
      <c r="BK53">
        <v>66.800840741393799</v>
      </c>
      <c r="BL53">
        <v>66.947462552322804</v>
      </c>
      <c r="BM53">
        <v>66.889054867967104</v>
      </c>
      <c r="BN53">
        <v>67.150308347251197</v>
      </c>
      <c r="BO53">
        <v>67.4033976553077</v>
      </c>
      <c r="BP53">
        <v>66.635965559910602</v>
      </c>
      <c r="BQ53">
        <v>65.566459129091101</v>
      </c>
      <c r="BR53">
        <v>66.284906197122496</v>
      </c>
      <c r="BS53">
        <v>64.746184196525306</v>
      </c>
      <c r="BT53">
        <v>62.444123171972301</v>
      </c>
      <c r="BU53">
        <v>69.651024924148601</v>
      </c>
      <c r="BV53">
        <v>67.408381636476193</v>
      </c>
      <c r="BW53">
        <v>67.177328197419797</v>
      </c>
      <c r="BX53">
        <v>71.1544225217866</v>
      </c>
      <c r="BY53">
        <v>68.656483867532501</v>
      </c>
      <c r="BZ53">
        <v>68.842601049265596</v>
      </c>
      <c r="CA53">
        <v>69.1009579206452</v>
      </c>
      <c r="CB53">
        <v>68.560177656004697</v>
      </c>
      <c r="CC53">
        <v>69.337503668106905</v>
      </c>
      <c r="CD53">
        <v>68.906614732655001</v>
      </c>
      <c r="CE53">
        <v>69.627715033571803</v>
      </c>
      <c r="CF53">
        <v>70.720516850034002</v>
      </c>
      <c r="CG53">
        <v>73.520518627790196</v>
      </c>
      <c r="CH53">
        <v>72.758412314213501</v>
      </c>
      <c r="CI53">
        <v>73.325565928155598</v>
      </c>
      <c r="CJ53">
        <v>77.451137795690698</v>
      </c>
      <c r="CK53">
        <v>74.6613825073252</v>
      </c>
      <c r="CL53">
        <v>75.241957376930799</v>
      </c>
      <c r="CM53">
        <v>75.787018996859402</v>
      </c>
      <c r="CN53">
        <v>75.934686365738102</v>
      </c>
      <c r="CO53">
        <v>76.945264111688502</v>
      </c>
      <c r="CP53">
        <v>76.7594068151041</v>
      </c>
      <c r="CQ53">
        <v>78.887650899429602</v>
      </c>
      <c r="CR53">
        <v>79.904386028299498</v>
      </c>
      <c r="CS53">
        <v>79.682651993377704</v>
      </c>
      <c r="CT53">
        <v>82.195181354337706</v>
      </c>
      <c r="CU53">
        <v>85.818476545380705</v>
      </c>
      <c r="CV53">
        <v>89.111031461746805</v>
      </c>
      <c r="CW53">
        <v>92.147755408536696</v>
      </c>
      <c r="CX53">
        <v>96.682707140845096</v>
      </c>
      <c r="CY53">
        <v>98.339999563954606</v>
      </c>
      <c r="CZ53">
        <v>101.27757813370501</v>
      </c>
      <c r="DA53">
        <v>102.294066428512</v>
      </c>
      <c r="DB53">
        <v>101.07644343584499</v>
      </c>
      <c r="DC53">
        <v>105.334270000101</v>
      </c>
      <c r="DD53">
        <v>108.84894009448099</v>
      </c>
      <c r="DE53">
        <v>103.721256489537</v>
      </c>
      <c r="DF53">
        <v>100.71990709487901</v>
      </c>
      <c r="DG53">
        <v>95.074201953834404</v>
      </c>
      <c r="DH53">
        <v>86.948344828130402</v>
      </c>
      <c r="DI53">
        <v>86.947673190867405</v>
      </c>
      <c r="DJ53">
        <v>83.725052373337505</v>
      </c>
      <c r="DK53">
        <v>83.161340641370103</v>
      </c>
      <c r="DL53">
        <v>83.266989678803</v>
      </c>
      <c r="DM53">
        <v>82.931837023224006</v>
      </c>
      <c r="DN53">
        <v>84.527167563439207</v>
      </c>
      <c r="DO53">
        <v>87.291756223979107</v>
      </c>
      <c r="DP53">
        <v>87.556382350996699</v>
      </c>
      <c r="DQ53">
        <v>88.934559128891806</v>
      </c>
      <c r="DR53">
        <v>89.338280479674694</v>
      </c>
      <c r="DS53">
        <v>93.922640674589005</v>
      </c>
      <c r="DT53">
        <v>95.053968387960893</v>
      </c>
      <c r="DU53">
        <v>97.931850712346105</v>
      </c>
      <c r="DV53">
        <v>96.530510023797902</v>
      </c>
      <c r="DW53">
        <v>97.756508813947306</v>
      </c>
      <c r="DX53">
        <v>99.136480297753096</v>
      </c>
      <c r="DY53">
        <v>98.188191426402994</v>
      </c>
      <c r="DZ53">
        <v>98.642509243692999</v>
      </c>
      <c r="EA53">
        <v>99.407153822408205</v>
      </c>
      <c r="EB53">
        <v>98.498280616570597</v>
      </c>
      <c r="EC53">
        <v>99.421481944899995</v>
      </c>
      <c r="ED53">
        <v>101.793981389541</v>
      </c>
      <c r="EE53">
        <v>105.166567349153</v>
      </c>
      <c r="EF53">
        <v>107.526484359487</v>
      </c>
      <c r="EG53">
        <v>112.488593090489</v>
      </c>
      <c r="EH53">
        <v>115.733803594612</v>
      </c>
      <c r="EI53">
        <v>116.952977134958</v>
      </c>
      <c r="EJ53">
        <v>117.23389680769</v>
      </c>
      <c r="EK53">
        <v>119.50530464406199</v>
      </c>
      <c r="EL53">
        <v>119.456579246686</v>
      </c>
      <c r="EM53">
        <v>120.51688029556701</v>
      </c>
      <c r="EN53">
        <v>121.68802839531899</v>
      </c>
      <c r="EO53">
        <v>120.917662605133</v>
      </c>
      <c r="EP53">
        <v>121.79001550961</v>
      </c>
      <c r="EQ53">
        <v>122.101068283144</v>
      </c>
      <c r="ER53">
        <v>122.97823375469</v>
      </c>
      <c r="ES53">
        <v>124.136857564995</v>
      </c>
      <c r="ET53">
        <v>126.886352368869</v>
      </c>
      <c r="EU53">
        <v>121.802558420232</v>
      </c>
      <c r="EV53">
        <v>121.56461429920699</v>
      </c>
      <c r="EW53">
        <v>121.395256708067</v>
      </c>
      <c r="EX53">
        <v>121.07098194672</v>
      </c>
      <c r="EY53">
        <v>119.02837881947499</v>
      </c>
      <c r="EZ53">
        <v>118.519193563626</v>
      </c>
      <c r="FA53">
        <v>118.941996741412</v>
      </c>
      <c r="FB53">
        <v>119.702923936628</v>
      </c>
      <c r="FC53">
        <v>119.53053950180499</v>
      </c>
      <c r="FD53">
        <v>120.616613353144</v>
      </c>
      <c r="FE53">
        <v>119.76872146465</v>
      </c>
      <c r="FF53">
        <v>125.06214735012099</v>
      </c>
      <c r="FG53">
        <v>124.413930145564</v>
      </c>
      <c r="FH53">
        <v>119.802430919182</v>
      </c>
      <c r="FI53">
        <v>117.84372162622699</v>
      </c>
      <c r="FJ53">
        <v>121.206845403439</v>
      </c>
      <c r="FK53">
        <v>120.78270494454701</v>
      </c>
      <c r="FL53">
        <v>120.50635747154401</v>
      </c>
      <c r="FM53">
        <v>119.984783655491</v>
      </c>
      <c r="FN53">
        <v>119.758903825434</v>
      </c>
      <c r="FO53">
        <v>120.463496233546</v>
      </c>
      <c r="FP53">
        <v>122.677188209598</v>
      </c>
      <c r="FQ53">
        <v>121.505066924948</v>
      </c>
      <c r="FR53">
        <v>120.269164440756</v>
      </c>
      <c r="FS53">
        <v>120.45552559986901</v>
      </c>
      <c r="FT53">
        <v>120.61522456935199</v>
      </c>
      <c r="FU53">
        <v>120.06838153544599</v>
      </c>
      <c r="FV53">
        <v>115.904046913727</v>
      </c>
      <c r="FW53">
        <v>118.01739129606599</v>
      </c>
      <c r="FX53">
        <v>118.653835806464</v>
      </c>
      <c r="FY53">
        <v>118.060675993983</v>
      </c>
      <c r="FZ53">
        <v>115.454609000299</v>
      </c>
      <c r="GA53">
        <v>114.40469092745801</v>
      </c>
      <c r="GB53">
        <v>111.988686360949</v>
      </c>
      <c r="GC53">
        <v>110.750876908462</v>
      </c>
      <c r="GD53">
        <v>108.686449282114</v>
      </c>
      <c r="GE53">
        <v>108.499096073262</v>
      </c>
      <c r="GF53">
        <v>105.140812516409</v>
      </c>
      <c r="GG53">
        <v>105.43163042237499</v>
      </c>
      <c r="GH53">
        <v>105.331116791036</v>
      </c>
      <c r="GI53">
        <v>105.222018269842</v>
      </c>
      <c r="GJ53">
        <v>98.951849636261102</v>
      </c>
      <c r="GK53">
        <v>98.417800012419406</v>
      </c>
      <c r="GL53">
        <v>99.402125385006798</v>
      </c>
      <c r="GM53">
        <v>96.915640129992099</v>
      </c>
      <c r="GN53">
        <v>93.606560344688702</v>
      </c>
      <c r="GO53">
        <v>90.4398863853351</v>
      </c>
      <c r="GP53">
        <v>92.146924901515305</v>
      </c>
      <c r="GQ53">
        <v>91.702633573866507</v>
      </c>
      <c r="GR53">
        <v>94.836561375585802</v>
      </c>
      <c r="GS53">
        <v>93.839944985671806</v>
      </c>
      <c r="GT53">
        <v>94.075868098476604</v>
      </c>
      <c r="GU53">
        <v>93.714161109012096</v>
      </c>
      <c r="GV53">
        <v>95.129284190918298</v>
      </c>
      <c r="GW53">
        <v>92.921185054448003</v>
      </c>
      <c r="GX53">
        <v>93.920960631054598</v>
      </c>
      <c r="GY53">
        <v>93.679018648239307</v>
      </c>
      <c r="GZ53">
        <v>94.191416493352804</v>
      </c>
      <c r="HA53">
        <v>97.546057975660005</v>
      </c>
      <c r="HB53">
        <v>100.023057233429</v>
      </c>
      <c r="HC53">
        <v>99.310063786075901</v>
      </c>
      <c r="HD53">
        <v>101.09762400793301</v>
      </c>
      <c r="HE53">
        <v>99.524171315872096</v>
      </c>
      <c r="HF53">
        <v>99.539899565309796</v>
      </c>
      <c r="HG53">
        <v>98.869245931984906</v>
      </c>
      <c r="HH53">
        <v>101.40218800826101</v>
      </c>
      <c r="HI53">
        <v>102.21340101228699</v>
      </c>
      <c r="HJ53">
        <v>101.83312054722499</v>
      </c>
      <c r="HK53">
        <v>101.793901358879</v>
      </c>
      <c r="HL53">
        <v>103.02323969675101</v>
      </c>
      <c r="HM53">
        <v>110.58920363685699</v>
      </c>
      <c r="HN53">
        <v>107.75406937385701</v>
      </c>
      <c r="HO53">
        <v>110.570737378823</v>
      </c>
      <c r="HP53">
        <v>111.756734139908</v>
      </c>
      <c r="HQ53">
        <v>109.355078325291</v>
      </c>
      <c r="HR53">
        <v>109.000356468391</v>
      </c>
      <c r="HS53">
        <v>106.420205857604</v>
      </c>
      <c r="HT53">
        <v>104.712165936147</v>
      </c>
      <c r="HU53">
        <v>107.448298011121</v>
      </c>
      <c r="HV53">
        <v>107.244710418927</v>
      </c>
      <c r="HW53">
        <v>108.032768438069</v>
      </c>
      <c r="HX53">
        <v>110.26389253378299</v>
      </c>
      <c r="HY53">
        <v>109.614222616997</v>
      </c>
      <c r="HZ53">
        <v>106.327721334909</v>
      </c>
      <c r="IA53">
        <v>107.140850322337</v>
      </c>
      <c r="IB53">
        <v>107.714167922491</v>
      </c>
      <c r="IC53">
        <v>108.728700724649</v>
      </c>
      <c r="ID53">
        <v>107.376964868774</v>
      </c>
      <c r="IE53">
        <v>106.630083711826</v>
      </c>
      <c r="IF53">
        <v>102.005010947369</v>
      </c>
      <c r="IG53">
        <v>101.04458324481701</v>
      </c>
      <c r="IH53">
        <v>101.44508835032801</v>
      </c>
      <c r="II53">
        <v>103.036444795131</v>
      </c>
      <c r="IJ53">
        <v>105.352123530451</v>
      </c>
      <c r="IK53">
        <v>103.811077065345</v>
      </c>
      <c r="IL53">
        <v>102.644928553188</v>
      </c>
      <c r="IM53">
        <v>100.363399270532</v>
      </c>
      <c r="IN53">
        <v>97.258486133038303</v>
      </c>
      <c r="IO53">
        <v>94.679300010781205</v>
      </c>
      <c r="IP53">
        <v>95.208098925047906</v>
      </c>
      <c r="IQ53">
        <v>97.084366506009701</v>
      </c>
      <c r="IR53">
        <v>99.7087047999551</v>
      </c>
      <c r="IS53">
        <v>101.628525272321</v>
      </c>
      <c r="IT53">
        <v>102.623334741696</v>
      </c>
      <c r="IU53">
        <v>103.98147366229701</v>
      </c>
      <c r="IV53">
        <v>107.68274034051301</v>
      </c>
      <c r="IW53">
        <v>112.577070732972</v>
      </c>
      <c r="IX53">
        <v>112.73300430898399</v>
      </c>
      <c r="IY53">
        <v>114.112500546001</v>
      </c>
      <c r="IZ53">
        <v>116.761546685914</v>
      </c>
      <c r="JA53">
        <v>121.925686576949</v>
      </c>
      <c r="JB53">
        <v>123.046389624602</v>
      </c>
      <c r="JC53">
        <v>122.645123676682</v>
      </c>
      <c r="JD53">
        <v>122.99390093042</v>
      </c>
      <c r="JE53">
        <v>124.420241689373</v>
      </c>
      <c r="JF53">
        <v>125.954404414447</v>
      </c>
      <c r="JG53">
        <v>127.315035439723</v>
      </c>
      <c r="JH53">
        <v>129.05713748792601</v>
      </c>
      <c r="JI53">
        <v>128.444994149617</v>
      </c>
      <c r="JJ53">
        <v>128.74024563006199</v>
      </c>
      <c r="JK53">
        <v>132.46013397837899</v>
      </c>
      <c r="JL53">
        <v>138.31296623520799</v>
      </c>
    </row>
    <row r="54" spans="1:272">
      <c r="A54" t="s">
        <v>3741</v>
      </c>
      <c r="B54" t="s">
        <v>3776</v>
      </c>
      <c r="E54">
        <v>59.749062202281998</v>
      </c>
      <c r="F54">
        <v>60.181135844922402</v>
      </c>
      <c r="G54">
        <v>59.571961792910201</v>
      </c>
      <c r="H54">
        <v>58.8745340629767</v>
      </c>
      <c r="I54">
        <v>59.6922977275024</v>
      </c>
      <c r="J54">
        <v>60.290607810000502</v>
      </c>
      <c r="K54">
        <v>59.580262337649003</v>
      </c>
      <c r="L54">
        <v>60.8729597439225</v>
      </c>
      <c r="M54">
        <v>60.914771700015699</v>
      </c>
      <c r="N54">
        <v>60.731861583304699</v>
      </c>
      <c r="O54">
        <v>60.468989966597398</v>
      </c>
      <c r="P54">
        <v>60.292906495941097</v>
      </c>
      <c r="Q54">
        <v>58.586676567558897</v>
      </c>
      <c r="R54">
        <v>58.4995975976464</v>
      </c>
      <c r="S54">
        <v>57.668194734027097</v>
      </c>
      <c r="T54">
        <v>57.103135553044901</v>
      </c>
      <c r="U54">
        <v>58.023230097364099</v>
      </c>
      <c r="V54">
        <v>58.035689000426103</v>
      </c>
      <c r="W54">
        <v>58.113684411643597</v>
      </c>
      <c r="X54">
        <v>59.570820639557397</v>
      </c>
      <c r="Y54">
        <v>59.609498615543501</v>
      </c>
      <c r="Z54">
        <v>58.630896930106701</v>
      </c>
      <c r="AA54">
        <v>57.9106120094633</v>
      </c>
      <c r="AB54">
        <v>57.990841624182899</v>
      </c>
      <c r="AC54">
        <v>57.032022593057597</v>
      </c>
      <c r="AD54">
        <v>57.890678957732597</v>
      </c>
      <c r="AE54">
        <v>57.937590691480601</v>
      </c>
      <c r="AF54">
        <v>58.874531773841397</v>
      </c>
      <c r="AG54">
        <v>58.993556534384403</v>
      </c>
      <c r="AH54">
        <v>59.230224404947599</v>
      </c>
      <c r="AI54">
        <v>59.080703862806502</v>
      </c>
      <c r="AJ54">
        <v>59.2340500584464</v>
      </c>
      <c r="AK54">
        <v>59.3233535650403</v>
      </c>
      <c r="AL54">
        <v>59.009692637207301</v>
      </c>
      <c r="AM54">
        <v>59.7519348764867</v>
      </c>
      <c r="AN54">
        <v>60.197074650537701</v>
      </c>
      <c r="AO54">
        <v>61.448155255347302</v>
      </c>
      <c r="AP54">
        <v>62.590364911196303</v>
      </c>
      <c r="AQ54">
        <v>61.812258108890497</v>
      </c>
      <c r="AR54">
        <v>61.323137740900997</v>
      </c>
      <c r="AS54">
        <v>61.771602096474602</v>
      </c>
      <c r="AT54">
        <v>61.478939834483597</v>
      </c>
      <c r="AU54">
        <v>62.301363006396201</v>
      </c>
      <c r="AV54">
        <v>62.060887884095401</v>
      </c>
      <c r="AW54">
        <v>62.366409401376202</v>
      </c>
      <c r="AX54">
        <v>62.757158335957797</v>
      </c>
      <c r="AY54">
        <v>63.039378560893098</v>
      </c>
      <c r="AZ54">
        <v>63.898358437002202</v>
      </c>
      <c r="BA54">
        <v>64.875212351575897</v>
      </c>
      <c r="BB54">
        <v>65.179321960650697</v>
      </c>
      <c r="BC54">
        <v>65.709350637912607</v>
      </c>
      <c r="BD54">
        <v>66.119956760318502</v>
      </c>
      <c r="BE54">
        <v>66.614199223975305</v>
      </c>
      <c r="BF54">
        <v>65.563647870926502</v>
      </c>
      <c r="BG54">
        <v>66.359004379730493</v>
      </c>
      <c r="BH54">
        <v>66.868141897856901</v>
      </c>
      <c r="BI54">
        <v>67.503399576585295</v>
      </c>
      <c r="BJ54">
        <v>69.055724619747807</v>
      </c>
      <c r="BK54">
        <v>68.968517153646701</v>
      </c>
      <c r="BL54">
        <v>68.026133797447002</v>
      </c>
      <c r="BM54">
        <v>68.9185565328617</v>
      </c>
      <c r="BN54">
        <v>69.487769925971506</v>
      </c>
      <c r="BO54">
        <v>69.830626223357001</v>
      </c>
      <c r="BP54">
        <v>69.693964397761604</v>
      </c>
      <c r="BQ54">
        <v>69.308924786877995</v>
      </c>
      <c r="BR54">
        <v>70.639822678917398</v>
      </c>
      <c r="BS54">
        <v>70.812577778651303</v>
      </c>
      <c r="BT54">
        <v>71.945259830062994</v>
      </c>
      <c r="BU54">
        <v>72.722877343324001</v>
      </c>
      <c r="BV54">
        <v>73.043577731701404</v>
      </c>
      <c r="BW54">
        <v>72.800697259900602</v>
      </c>
      <c r="BX54">
        <v>73.233234231804403</v>
      </c>
      <c r="BY54">
        <v>73.856418977329895</v>
      </c>
      <c r="BZ54">
        <v>74.300983692734206</v>
      </c>
      <c r="CA54">
        <v>74.4176392457601</v>
      </c>
      <c r="CB54">
        <v>76.209088823766805</v>
      </c>
      <c r="CC54">
        <v>77.609122622432594</v>
      </c>
      <c r="CD54">
        <v>76.835572457757294</v>
      </c>
      <c r="CE54">
        <v>77.7069184715196</v>
      </c>
      <c r="CF54">
        <v>78.327946296259796</v>
      </c>
      <c r="CG54">
        <v>77.010662363146096</v>
      </c>
      <c r="CH54">
        <v>77.360886652828697</v>
      </c>
      <c r="CI54">
        <v>77.521332241276596</v>
      </c>
      <c r="CJ54">
        <v>78.904684056632306</v>
      </c>
      <c r="CK54">
        <v>78.206917881574299</v>
      </c>
      <c r="CL54">
        <v>79.156320166163596</v>
      </c>
      <c r="CM54">
        <v>79.469941810148299</v>
      </c>
      <c r="CN54">
        <v>80.352015966612797</v>
      </c>
      <c r="CO54">
        <v>81.478126755103403</v>
      </c>
      <c r="CP54">
        <v>81.764139374974903</v>
      </c>
      <c r="CQ54">
        <v>82.611921279267307</v>
      </c>
      <c r="CR54">
        <v>82.718659409134105</v>
      </c>
      <c r="CS54">
        <v>84.642858321399103</v>
      </c>
      <c r="CT54">
        <v>87.657472881205194</v>
      </c>
      <c r="CU54">
        <v>90.587284520048399</v>
      </c>
      <c r="CV54">
        <v>91.5356544986372</v>
      </c>
      <c r="CW54">
        <v>93.825578993845298</v>
      </c>
      <c r="CX54">
        <v>95.741963552915905</v>
      </c>
      <c r="CY54">
        <v>98.068223566451294</v>
      </c>
      <c r="CZ54">
        <v>99.635068692906898</v>
      </c>
      <c r="DA54">
        <v>101.798101779131</v>
      </c>
      <c r="DB54">
        <v>104.45650355907</v>
      </c>
      <c r="DC54">
        <v>105.692735381007</v>
      </c>
      <c r="DD54">
        <v>102.669752277955</v>
      </c>
      <c r="DE54">
        <v>98.6139808221278</v>
      </c>
      <c r="DF54">
        <v>93.710508236745596</v>
      </c>
      <c r="DG54">
        <v>87.109393348531398</v>
      </c>
      <c r="DH54">
        <v>85.283365809286593</v>
      </c>
      <c r="DI54">
        <v>82.799010494289007</v>
      </c>
      <c r="DJ54">
        <v>82.842161340814499</v>
      </c>
      <c r="DK54">
        <v>82.036098020643493</v>
      </c>
      <c r="DL54">
        <v>82.203736240347695</v>
      </c>
      <c r="DM54">
        <v>84.770137266212899</v>
      </c>
      <c r="DN54">
        <v>87.487391526829896</v>
      </c>
      <c r="DO54">
        <v>86.622687627936102</v>
      </c>
      <c r="DP54">
        <v>89.110601382053304</v>
      </c>
      <c r="DQ54">
        <v>89.592303253917095</v>
      </c>
      <c r="DR54">
        <v>92.057477207179105</v>
      </c>
      <c r="DS54">
        <v>93.513951851839096</v>
      </c>
      <c r="DT54">
        <v>94.468199204134507</v>
      </c>
      <c r="DU54">
        <v>96.371034040846695</v>
      </c>
      <c r="DV54">
        <v>97.579764752760894</v>
      </c>
      <c r="DW54">
        <v>99.550444570326704</v>
      </c>
      <c r="DX54">
        <v>101.01199877988201</v>
      </c>
      <c r="DY54">
        <v>100.530297166224</v>
      </c>
      <c r="DZ54">
        <v>100.11731586425</v>
      </c>
      <c r="EA54">
        <v>99.889987819835596</v>
      </c>
      <c r="EB54">
        <v>99.636972167724693</v>
      </c>
      <c r="EC54">
        <v>99.738818351982701</v>
      </c>
      <c r="ED54">
        <v>100.781185362233</v>
      </c>
      <c r="EE54">
        <v>101.597903152605</v>
      </c>
      <c r="EF54">
        <v>103.19427797132801</v>
      </c>
      <c r="EG54">
        <v>106.567295352363</v>
      </c>
      <c r="EH54">
        <v>109.138147857653</v>
      </c>
      <c r="EI54">
        <v>111.90498339865999</v>
      </c>
      <c r="EJ54">
        <v>115.622559034706</v>
      </c>
      <c r="EK54">
        <v>118.18404710484501</v>
      </c>
      <c r="EL54">
        <v>120.594337598355</v>
      </c>
      <c r="EM54">
        <v>125.707500465726</v>
      </c>
      <c r="EN54">
        <v>127.961253124538</v>
      </c>
      <c r="EO54">
        <v>129.04991281755699</v>
      </c>
      <c r="EP54">
        <v>130.24940549936699</v>
      </c>
      <c r="EQ54">
        <v>130.05224108169</v>
      </c>
      <c r="ER54">
        <v>129.24916102758601</v>
      </c>
      <c r="ES54">
        <v>131.95488640980901</v>
      </c>
      <c r="ET54">
        <v>129.13293475551399</v>
      </c>
      <c r="EU54">
        <v>128.030005883364</v>
      </c>
      <c r="EV54">
        <v>128.62961615519899</v>
      </c>
      <c r="EW54">
        <v>126.602245767624</v>
      </c>
      <c r="EX54">
        <v>122.639231660107</v>
      </c>
      <c r="EY54">
        <v>122.951281021176</v>
      </c>
      <c r="EZ54">
        <v>122.82147381169101</v>
      </c>
      <c r="FA54">
        <v>123.156779719144</v>
      </c>
      <c r="FB54">
        <v>122.244140004005</v>
      </c>
      <c r="FC54">
        <v>121.969588382841</v>
      </c>
      <c r="FD54">
        <v>123.70767401830599</v>
      </c>
      <c r="FE54">
        <v>121.61074815908</v>
      </c>
      <c r="FF54">
        <v>122.254401337993</v>
      </c>
      <c r="FG54">
        <v>121.206237272219</v>
      </c>
      <c r="FH54">
        <v>120.62014363806099</v>
      </c>
      <c r="FI54">
        <v>119.77212951464701</v>
      </c>
      <c r="FJ54">
        <v>117.55013391292999</v>
      </c>
      <c r="FK54">
        <v>116.979645256691</v>
      </c>
      <c r="FL54">
        <v>115.791446482941</v>
      </c>
      <c r="FM54">
        <v>113.97565132727399</v>
      </c>
      <c r="FN54">
        <v>114.011069849447</v>
      </c>
      <c r="FO54">
        <v>112.94164713016499</v>
      </c>
      <c r="FP54">
        <v>111.94160716316</v>
      </c>
      <c r="FQ54">
        <v>113.109897493552</v>
      </c>
      <c r="FR54">
        <v>114.426208025734</v>
      </c>
      <c r="FS54">
        <v>116.156514033203</v>
      </c>
      <c r="FT54">
        <v>115.265061067849</v>
      </c>
      <c r="FU54">
        <v>116.399127215943</v>
      </c>
      <c r="FV54">
        <v>116.645744590436</v>
      </c>
      <c r="FW54">
        <v>116.162686189952</v>
      </c>
      <c r="FX54">
        <v>115.287259671207</v>
      </c>
      <c r="FY54">
        <v>114.168031702007</v>
      </c>
      <c r="FZ54">
        <v>112.327185737196</v>
      </c>
      <c r="GA54">
        <v>111.38447825895599</v>
      </c>
      <c r="GB54">
        <v>107.926869471019</v>
      </c>
      <c r="GC54">
        <v>105.952975511101</v>
      </c>
      <c r="GD54">
        <v>106.987840367879</v>
      </c>
      <c r="GE54">
        <v>106.552517491874</v>
      </c>
      <c r="GF54">
        <v>107.11627512166</v>
      </c>
      <c r="GG54">
        <v>106.93823237966301</v>
      </c>
      <c r="GH54">
        <v>105.882273352037</v>
      </c>
      <c r="GI54">
        <v>105.5991496516</v>
      </c>
      <c r="GJ54">
        <v>100.454034407321</v>
      </c>
      <c r="GK54">
        <v>97.593712690129394</v>
      </c>
      <c r="GL54">
        <v>97.2706514441889</v>
      </c>
      <c r="GM54">
        <v>96.453833107668501</v>
      </c>
      <c r="GN54">
        <v>94.9357797733811</v>
      </c>
      <c r="GO54">
        <v>93.730987933657303</v>
      </c>
      <c r="GP54">
        <v>95.041946325351404</v>
      </c>
      <c r="GQ54">
        <v>95.068359846233804</v>
      </c>
      <c r="GR54">
        <v>97.287813290838699</v>
      </c>
      <c r="GS54">
        <v>95.399583749927601</v>
      </c>
      <c r="GT54">
        <v>96.252072880181501</v>
      </c>
      <c r="GU54">
        <v>97.209700984812599</v>
      </c>
      <c r="GV54">
        <v>97.867215371526299</v>
      </c>
      <c r="GW54">
        <v>97.108827425163398</v>
      </c>
      <c r="GX54">
        <v>97.701707262450995</v>
      </c>
      <c r="GY54">
        <v>97.216403843644798</v>
      </c>
      <c r="GZ54">
        <v>96.759651800988607</v>
      </c>
      <c r="HA54">
        <v>94.6494853334287</v>
      </c>
      <c r="HB54">
        <v>100.809210559668</v>
      </c>
      <c r="HC54">
        <v>99.157473167325406</v>
      </c>
      <c r="HD54">
        <v>101.23195966099</v>
      </c>
      <c r="HE54">
        <v>100.910460708115</v>
      </c>
      <c r="HF54">
        <v>102.504482421704</v>
      </c>
      <c r="HG54">
        <v>101.160103238194</v>
      </c>
      <c r="HH54">
        <v>102.24934785598001</v>
      </c>
      <c r="HI54">
        <v>103.764459074697</v>
      </c>
      <c r="HJ54">
        <v>102.572377653994</v>
      </c>
      <c r="HK54">
        <v>103.515695617893</v>
      </c>
      <c r="HL54">
        <v>104.20639297323901</v>
      </c>
      <c r="HM54">
        <v>106.221852870916</v>
      </c>
      <c r="HN54">
        <v>105.147135405733</v>
      </c>
      <c r="HO54">
        <v>104.69148474061301</v>
      </c>
      <c r="HP54">
        <v>104.717504384908</v>
      </c>
      <c r="HQ54">
        <v>104.778939154128</v>
      </c>
      <c r="HR54">
        <v>104.91811545922199</v>
      </c>
      <c r="HS54">
        <v>103.46226846911399</v>
      </c>
      <c r="HT54">
        <v>102.98503750290401</v>
      </c>
      <c r="HU54">
        <v>102.456752617752</v>
      </c>
      <c r="HV54">
        <v>102.379664692704</v>
      </c>
      <c r="HW54">
        <v>103.289207327988</v>
      </c>
      <c r="HX54">
        <v>102.184915683593</v>
      </c>
      <c r="HY54">
        <v>102.75710614154499</v>
      </c>
      <c r="HZ54">
        <v>101.813773746004</v>
      </c>
      <c r="IA54">
        <v>104.049380576573</v>
      </c>
      <c r="IB54">
        <v>104.107213188412</v>
      </c>
      <c r="IC54">
        <v>105.30617675813799</v>
      </c>
      <c r="ID54">
        <v>103.023174112169</v>
      </c>
      <c r="IE54">
        <v>102.976742385657</v>
      </c>
      <c r="IF54">
        <v>102.363440845645</v>
      </c>
      <c r="IG54">
        <v>101.586704358959</v>
      </c>
      <c r="IH54">
        <v>101.065071093453</v>
      </c>
      <c r="II54">
        <v>101.373662263852</v>
      </c>
      <c r="IJ54">
        <v>101.82272228080799</v>
      </c>
      <c r="IK54">
        <v>101.809409844539</v>
      </c>
      <c r="IL54">
        <v>105.908648384801</v>
      </c>
      <c r="IM54">
        <v>97.442746236384494</v>
      </c>
      <c r="IN54">
        <v>90.200009189141099</v>
      </c>
      <c r="IO54">
        <v>91.877678786840704</v>
      </c>
      <c r="IP54">
        <v>94.953384267121393</v>
      </c>
      <c r="IQ54">
        <v>97.775130282803005</v>
      </c>
      <c r="IR54">
        <v>100.934726356677</v>
      </c>
      <c r="IS54">
        <v>100.93881519145</v>
      </c>
      <c r="IT54">
        <v>102.27411843839501</v>
      </c>
      <c r="IU54">
        <v>103.705050426005</v>
      </c>
      <c r="IV54">
        <v>108.338022002332</v>
      </c>
      <c r="IW54">
        <v>109.479343845866</v>
      </c>
      <c r="IX54">
        <v>109.75975761796001</v>
      </c>
      <c r="IY54">
        <v>111.35492336313899</v>
      </c>
      <c r="IZ54">
        <v>111.878663496995</v>
      </c>
      <c r="JA54">
        <v>109.540517961799</v>
      </c>
      <c r="JB54">
        <v>111.400629790377</v>
      </c>
      <c r="JC54">
        <v>113.26747897751299</v>
      </c>
      <c r="JD54">
        <v>112.7506006399</v>
      </c>
      <c r="JE54">
        <v>116.583680226689</v>
      </c>
      <c r="JF54">
        <v>115.996089563352</v>
      </c>
      <c r="JG54">
        <v>119.310106172263</v>
      </c>
      <c r="JH54">
        <v>120.596387433689</v>
      </c>
      <c r="JI54">
        <v>119.50867238704301</v>
      </c>
      <c r="JJ54">
        <v>124.286604438144</v>
      </c>
      <c r="JK54">
        <v>123.483037343449</v>
      </c>
      <c r="JL54">
        <v>125.70953145684599</v>
      </c>
    </row>
    <row r="55" spans="1:272">
      <c r="A55" t="s">
        <v>3743</v>
      </c>
      <c r="B55" t="s">
        <v>3777</v>
      </c>
      <c r="E55">
        <v>55.683927350723302</v>
      </c>
      <c r="F55">
        <v>56.772038516214202</v>
      </c>
      <c r="G55">
        <v>56.011298141390903</v>
      </c>
      <c r="H55">
        <v>53.157998720782999</v>
      </c>
      <c r="I55">
        <v>53.2239285838047</v>
      </c>
      <c r="J55">
        <v>53.860074319620402</v>
      </c>
      <c r="K55">
        <v>53.0196145190477</v>
      </c>
      <c r="L55">
        <v>52.6568779974709</v>
      </c>
      <c r="M55">
        <v>53.7871919742675</v>
      </c>
      <c r="N55">
        <v>54.140108267635298</v>
      </c>
      <c r="O55">
        <v>56.028307977564701</v>
      </c>
      <c r="P55">
        <v>55.657090226477699</v>
      </c>
      <c r="Q55">
        <v>55.910425537184899</v>
      </c>
      <c r="R55">
        <v>56.047617877883702</v>
      </c>
      <c r="S55">
        <v>55.016070720937499</v>
      </c>
      <c r="T55">
        <v>54.935812347844497</v>
      </c>
      <c r="U55">
        <v>55.368778860754198</v>
      </c>
      <c r="V55">
        <v>55.508993796331197</v>
      </c>
      <c r="W55">
        <v>54.448172736585299</v>
      </c>
      <c r="X55">
        <v>56.108924471727498</v>
      </c>
      <c r="Y55">
        <v>55.185925078119404</v>
      </c>
      <c r="Z55">
        <v>56.056866003672297</v>
      </c>
      <c r="AA55">
        <v>56.679461216344997</v>
      </c>
      <c r="AB55">
        <v>56.515790098540599</v>
      </c>
      <c r="AC55">
        <v>56.0079778013409</v>
      </c>
      <c r="AD55">
        <v>55.2103693988225</v>
      </c>
      <c r="AE55">
        <v>54.690351678333201</v>
      </c>
      <c r="AF55">
        <v>55.987393171922498</v>
      </c>
      <c r="AG55">
        <v>55.029290877794203</v>
      </c>
      <c r="AH55">
        <v>55.902365264653596</v>
      </c>
      <c r="AI55">
        <v>55.914177828336904</v>
      </c>
      <c r="AJ55">
        <v>56.54905340082</v>
      </c>
      <c r="AK55">
        <v>57.337857351702198</v>
      </c>
      <c r="AL55">
        <v>57.4576760772946</v>
      </c>
      <c r="AM55">
        <v>57.913197523775899</v>
      </c>
      <c r="AN55">
        <v>57.629185805331197</v>
      </c>
      <c r="AO55">
        <v>61.448615571893399</v>
      </c>
      <c r="AP55">
        <v>60.957956834946401</v>
      </c>
      <c r="AQ55">
        <v>61.237058949621598</v>
      </c>
      <c r="AR55">
        <v>61.099130098472301</v>
      </c>
      <c r="AS55">
        <v>61.3429289410428</v>
      </c>
      <c r="AT55">
        <v>61.314142015016103</v>
      </c>
      <c r="AU55">
        <v>61.7278234989233</v>
      </c>
      <c r="AV55">
        <v>62.008279952234702</v>
      </c>
      <c r="AW55">
        <v>62.0588066011926</v>
      </c>
      <c r="AX55">
        <v>62.481268058847498</v>
      </c>
      <c r="AY55">
        <v>62.345107593435401</v>
      </c>
      <c r="AZ55">
        <v>63.684985837263298</v>
      </c>
      <c r="BA55">
        <v>65.529339091246896</v>
      </c>
      <c r="BB55">
        <v>65.711045881528406</v>
      </c>
      <c r="BC55">
        <v>65.2659531625022</v>
      </c>
      <c r="BD55">
        <v>65.715678502374899</v>
      </c>
      <c r="BE55">
        <v>66.145257547450498</v>
      </c>
      <c r="BF55">
        <v>66.6238706210641</v>
      </c>
      <c r="BG55">
        <v>67.099942540585801</v>
      </c>
      <c r="BH55">
        <v>67.490482551138399</v>
      </c>
      <c r="BI55">
        <v>67.597812903622099</v>
      </c>
      <c r="BJ55">
        <v>68.1612574609739</v>
      </c>
      <c r="BK55">
        <v>69.118765668014206</v>
      </c>
      <c r="BL55">
        <v>70.181762884449896</v>
      </c>
      <c r="BM55">
        <v>72.579097699639803</v>
      </c>
      <c r="BN55">
        <v>72.633686809972701</v>
      </c>
      <c r="BO55">
        <v>73.495965199609401</v>
      </c>
      <c r="BP55">
        <v>72.445631865265597</v>
      </c>
      <c r="BQ55">
        <v>72.693480070077598</v>
      </c>
      <c r="BR55">
        <v>72.171000680727403</v>
      </c>
      <c r="BS55">
        <v>74.238201372299201</v>
      </c>
      <c r="BT55">
        <v>73.742893181030098</v>
      </c>
      <c r="BU55">
        <v>74.873137232908604</v>
      </c>
      <c r="BV55">
        <v>74.717107521873004</v>
      </c>
      <c r="BW55">
        <v>75.356169846310905</v>
      </c>
      <c r="BX55">
        <v>74.870822540781305</v>
      </c>
      <c r="BY55">
        <v>75.803743914450195</v>
      </c>
      <c r="BZ55">
        <v>75.115723111477806</v>
      </c>
      <c r="CA55">
        <v>75.825961995720505</v>
      </c>
      <c r="CB55">
        <v>76.183416274774203</v>
      </c>
      <c r="CC55">
        <v>78.853600720731606</v>
      </c>
      <c r="CD55">
        <v>80.600483246478603</v>
      </c>
      <c r="CE55">
        <v>79.173166062376595</v>
      </c>
      <c r="CF55">
        <v>79.833139959656705</v>
      </c>
      <c r="CG55">
        <v>79.438710955260504</v>
      </c>
      <c r="CH55">
        <v>80.710591282836106</v>
      </c>
      <c r="CI55">
        <v>80.1973700763115</v>
      </c>
      <c r="CJ55">
        <v>82.542795212935303</v>
      </c>
      <c r="CK55">
        <v>80.699375499326806</v>
      </c>
      <c r="CL55">
        <v>81.100851671311204</v>
      </c>
      <c r="CM55">
        <v>81.761899671087306</v>
      </c>
      <c r="CN55">
        <v>83.131835995694999</v>
      </c>
      <c r="CO55">
        <v>84.179941502257705</v>
      </c>
      <c r="CP55">
        <v>85.215630638803205</v>
      </c>
      <c r="CQ55">
        <v>84.990332544346202</v>
      </c>
      <c r="CR55">
        <v>85.4714652171848</v>
      </c>
      <c r="CS55">
        <v>85.952684177518094</v>
      </c>
      <c r="CT55">
        <v>90.044683458300497</v>
      </c>
      <c r="CU55">
        <v>90.694502609620898</v>
      </c>
      <c r="CV55">
        <v>93.084152330996204</v>
      </c>
      <c r="CW55">
        <v>93.180632694514401</v>
      </c>
      <c r="CX55">
        <v>98.383002103116795</v>
      </c>
      <c r="CY55">
        <v>100.135864007256</v>
      </c>
      <c r="CZ55">
        <v>102.106549276292</v>
      </c>
      <c r="DA55">
        <v>101.473545692163</v>
      </c>
      <c r="DB55">
        <v>102.342454428</v>
      </c>
      <c r="DC55">
        <v>105.621715302078</v>
      </c>
      <c r="DD55">
        <v>103.394909115635</v>
      </c>
      <c r="DE55">
        <v>105.053079266621</v>
      </c>
      <c r="DF55">
        <v>102.854534737091</v>
      </c>
      <c r="DG55">
        <v>93.153100184669299</v>
      </c>
      <c r="DH55">
        <v>99.663876426609505</v>
      </c>
      <c r="DI55">
        <v>94.734031340969295</v>
      </c>
      <c r="DJ55">
        <v>98.057453130676294</v>
      </c>
      <c r="DK55">
        <v>96.2491585599806</v>
      </c>
      <c r="DL55">
        <v>93.404968697712803</v>
      </c>
      <c r="DM55">
        <v>90.358875047222497</v>
      </c>
      <c r="DN55">
        <v>91.659451369996603</v>
      </c>
      <c r="DO55">
        <v>91.039935926423098</v>
      </c>
      <c r="DP55">
        <v>92.242896602835899</v>
      </c>
      <c r="DQ55">
        <v>95.528587390392602</v>
      </c>
      <c r="DR55">
        <v>97.694417119505204</v>
      </c>
      <c r="DS55">
        <v>97.701407926425503</v>
      </c>
      <c r="DT55">
        <v>96.895659563605605</v>
      </c>
      <c r="DU55">
        <v>96.9071016512912</v>
      </c>
      <c r="DV55">
        <v>97.577485965981595</v>
      </c>
      <c r="DW55">
        <v>98.336603668668403</v>
      </c>
      <c r="DX55">
        <v>99.376201832709697</v>
      </c>
      <c r="DY55">
        <v>98.744584111324897</v>
      </c>
      <c r="DZ55">
        <v>97.338563654350807</v>
      </c>
      <c r="EA55">
        <v>98.746170984544904</v>
      </c>
      <c r="EB55">
        <v>102.28929032539</v>
      </c>
      <c r="EC55">
        <v>102.83076687848801</v>
      </c>
      <c r="ED55">
        <v>103.643352805848</v>
      </c>
      <c r="EE55">
        <v>101.707223946672</v>
      </c>
      <c r="EF55">
        <v>102.50265417473101</v>
      </c>
      <c r="EG55">
        <v>104.21697971987101</v>
      </c>
      <c r="EH55">
        <v>106.444475887287</v>
      </c>
      <c r="EI55">
        <v>109.961549862688</v>
      </c>
      <c r="EJ55">
        <v>111.80795304049499</v>
      </c>
      <c r="EK55">
        <v>112.595282744846</v>
      </c>
      <c r="EL55">
        <v>111.937244535979</v>
      </c>
      <c r="EM55">
        <v>110.217139326035</v>
      </c>
      <c r="EN55">
        <v>110.959412386888</v>
      </c>
      <c r="EO55">
        <v>109.09547284118</v>
      </c>
      <c r="EP55">
        <v>109.248551287756</v>
      </c>
      <c r="EQ55">
        <v>108.90085110607799</v>
      </c>
      <c r="ER55">
        <v>107.294740369194</v>
      </c>
      <c r="ES55">
        <v>107.487859187014</v>
      </c>
      <c r="ET55">
        <v>108.04126860892001</v>
      </c>
      <c r="EU55">
        <v>109.928542694233</v>
      </c>
      <c r="EV55">
        <v>106.76890575335599</v>
      </c>
      <c r="EW55">
        <v>108.03574569415299</v>
      </c>
      <c r="EX55">
        <v>105.514186534543</v>
      </c>
      <c r="EY55">
        <v>107.118378422026</v>
      </c>
      <c r="EZ55">
        <v>106.772500330911</v>
      </c>
      <c r="FA55">
        <v>106.95829810237301</v>
      </c>
      <c r="FB55">
        <v>107.847763038249</v>
      </c>
      <c r="FC55">
        <v>107.38152945014301</v>
      </c>
      <c r="FD55">
        <v>109.529096343007</v>
      </c>
      <c r="FE55">
        <v>109.000952271081</v>
      </c>
      <c r="FF55">
        <v>111.140326359319</v>
      </c>
      <c r="FG55">
        <v>107.393203973238</v>
      </c>
      <c r="FH55">
        <v>108.53416346940701</v>
      </c>
      <c r="FI55">
        <v>104.68483195090199</v>
      </c>
      <c r="FJ55">
        <v>108.03479715127401</v>
      </c>
      <c r="FK55">
        <v>106.86742035942601</v>
      </c>
      <c r="FL55">
        <v>107.506945148393</v>
      </c>
      <c r="FM55">
        <v>108.96076784011299</v>
      </c>
      <c r="FN55">
        <v>109.282356124854</v>
      </c>
      <c r="FO55">
        <v>111.829681570745</v>
      </c>
      <c r="FP55">
        <v>111.982522432892</v>
      </c>
      <c r="FQ55">
        <v>110.540393292747</v>
      </c>
      <c r="FR55">
        <v>107.029332223068</v>
      </c>
      <c r="FS55">
        <v>107.219432255201</v>
      </c>
      <c r="FT55">
        <v>107.233697107129</v>
      </c>
      <c r="FU55">
        <v>109.690847084426</v>
      </c>
      <c r="FV55">
        <v>108.809758816485</v>
      </c>
      <c r="FW55">
        <v>110.307910929725</v>
      </c>
      <c r="FX55">
        <v>106.772488014169</v>
      </c>
      <c r="FY55">
        <v>106.959027392872</v>
      </c>
      <c r="FZ55">
        <v>103.56415495321301</v>
      </c>
      <c r="GA55">
        <v>101.46702402901801</v>
      </c>
      <c r="GB55">
        <v>100.10447058142999</v>
      </c>
      <c r="GC55">
        <v>88.671239855612995</v>
      </c>
      <c r="GD55">
        <v>91.992402973704102</v>
      </c>
      <c r="GE55">
        <v>91.232659706547906</v>
      </c>
      <c r="GF55">
        <v>90.243251869268093</v>
      </c>
      <c r="GG55">
        <v>90.200084196135606</v>
      </c>
      <c r="GH55">
        <v>89.482168466712395</v>
      </c>
      <c r="GI55">
        <v>89.303524768822598</v>
      </c>
      <c r="GJ55">
        <v>87.357524277369393</v>
      </c>
      <c r="GK55">
        <v>87.781699306823498</v>
      </c>
      <c r="GL55">
        <v>86.505915451829793</v>
      </c>
      <c r="GM55">
        <v>85.730298250645205</v>
      </c>
      <c r="GN55">
        <v>82.952015578538706</v>
      </c>
      <c r="GO55">
        <v>79.254634718776799</v>
      </c>
      <c r="GP55">
        <v>80.895579020266396</v>
      </c>
      <c r="GQ55">
        <v>80.428451990008298</v>
      </c>
      <c r="GR55">
        <v>83.536613146077002</v>
      </c>
      <c r="GS55">
        <v>81.7488840953731</v>
      </c>
      <c r="GT55">
        <v>84.179841930368795</v>
      </c>
      <c r="GU55">
        <v>83.2668090578684</v>
      </c>
      <c r="GV55">
        <v>85.684191198215501</v>
      </c>
      <c r="GW55">
        <v>85.628700001722706</v>
      </c>
      <c r="GX55">
        <v>86.228024369162398</v>
      </c>
      <c r="GY55">
        <v>84.918207439562707</v>
      </c>
      <c r="GZ55">
        <v>84.337362083899293</v>
      </c>
      <c r="HA55">
        <v>88.129121066116795</v>
      </c>
      <c r="HB55">
        <v>89.700953442405705</v>
      </c>
      <c r="HC55">
        <v>86.8534930300101</v>
      </c>
      <c r="HD55">
        <v>92.110107892958396</v>
      </c>
      <c r="HE55">
        <v>89.927514174572593</v>
      </c>
      <c r="HF55">
        <v>91.406329462294593</v>
      </c>
      <c r="HG55">
        <v>92.588575459699697</v>
      </c>
      <c r="HH55">
        <v>94.731020686152704</v>
      </c>
      <c r="HI55">
        <v>92.517422127371105</v>
      </c>
      <c r="HJ55">
        <v>92.530203535297503</v>
      </c>
      <c r="HK55">
        <v>95.108571519492301</v>
      </c>
      <c r="HL55">
        <v>98.193552949585495</v>
      </c>
      <c r="HM55">
        <v>98.344218084120996</v>
      </c>
      <c r="HN55">
        <v>99.775247332176093</v>
      </c>
      <c r="HO55">
        <v>99.676397037341602</v>
      </c>
      <c r="HP55">
        <v>97.940644226540996</v>
      </c>
      <c r="HQ55">
        <v>100.015759699081</v>
      </c>
      <c r="HR55">
        <v>99.637150943145002</v>
      </c>
      <c r="HS55">
        <v>97.975635023994201</v>
      </c>
      <c r="HT55">
        <v>96.571575387761499</v>
      </c>
      <c r="HU55">
        <v>96.878734202065203</v>
      </c>
      <c r="HV55">
        <v>96.4423951257845</v>
      </c>
      <c r="HW55">
        <v>97.095189150502307</v>
      </c>
      <c r="HX55">
        <v>97.079517611431399</v>
      </c>
      <c r="HY55">
        <v>98.093302228275405</v>
      </c>
      <c r="HZ55">
        <v>96.354354444630502</v>
      </c>
      <c r="IA55">
        <v>95.832918964052098</v>
      </c>
      <c r="IB55">
        <v>95.039838370555302</v>
      </c>
      <c r="IC55">
        <v>94.064138003733206</v>
      </c>
      <c r="ID55">
        <v>94.545669639584503</v>
      </c>
      <c r="IE55">
        <v>95.632904577149503</v>
      </c>
      <c r="IF55">
        <v>96.783223391964796</v>
      </c>
      <c r="IG55">
        <v>97.616470079235</v>
      </c>
      <c r="IH55">
        <v>99.892837889224694</v>
      </c>
      <c r="II55">
        <v>100.130328911633</v>
      </c>
      <c r="IJ55">
        <v>99.296633387084896</v>
      </c>
      <c r="IK55">
        <v>98.722771849935398</v>
      </c>
      <c r="IL55">
        <v>98.173247925547599</v>
      </c>
      <c r="IM55">
        <v>98.162572603482303</v>
      </c>
      <c r="IN55">
        <v>90.998326785608995</v>
      </c>
      <c r="IO55">
        <v>95.725622963995406</v>
      </c>
      <c r="IP55">
        <v>97.929019389020795</v>
      </c>
      <c r="IQ55">
        <v>91.783785141827295</v>
      </c>
      <c r="IR55">
        <v>94.608944841505703</v>
      </c>
      <c r="IS55">
        <v>98.010145134997103</v>
      </c>
      <c r="IT55">
        <v>95.418721827354005</v>
      </c>
      <c r="IU55">
        <v>97.1315976729271</v>
      </c>
      <c r="IV55">
        <v>98.016314654485598</v>
      </c>
      <c r="IW55">
        <v>100.439368782448</v>
      </c>
      <c r="IX55">
        <v>102.66675639393701</v>
      </c>
      <c r="IY55">
        <v>102.938522549371</v>
      </c>
      <c r="IZ55">
        <v>99.014190982061706</v>
      </c>
      <c r="JA55">
        <v>98.983720376607593</v>
      </c>
      <c r="JB55">
        <v>100.901131832872</v>
      </c>
      <c r="JC55">
        <v>102.452737988577</v>
      </c>
      <c r="JD55">
        <v>104.812641404573</v>
      </c>
      <c r="JE55">
        <v>107.48684230843401</v>
      </c>
      <c r="JF55">
        <v>107.75743643992899</v>
      </c>
      <c r="JG55">
        <v>113.335229768727</v>
      </c>
      <c r="JH55">
        <v>114.40319071913601</v>
      </c>
      <c r="JI55">
        <v>126.018463068991</v>
      </c>
      <c r="JJ55">
        <v>126.135778521285</v>
      </c>
      <c r="JK55">
        <v>97.022673045077397</v>
      </c>
      <c r="JL55">
        <v>93.694133781958797</v>
      </c>
    </row>
    <row r="56" spans="1:272">
      <c r="A56" t="s">
        <v>3745</v>
      </c>
      <c r="B56" t="s">
        <v>3778</v>
      </c>
      <c r="E56">
        <v>65.502998242069907</v>
      </c>
      <c r="F56">
        <v>65.675863754179701</v>
      </c>
      <c r="G56">
        <v>63.968592306050198</v>
      </c>
      <c r="H56">
        <v>67.044352381746293</v>
      </c>
      <c r="I56">
        <v>66.071495658103899</v>
      </c>
      <c r="J56">
        <v>65.2986802097046</v>
      </c>
      <c r="K56">
        <v>66.594508891551499</v>
      </c>
      <c r="L56">
        <v>65.681246772369406</v>
      </c>
      <c r="M56">
        <v>67.228309186984205</v>
      </c>
      <c r="N56">
        <v>66.558393176776505</v>
      </c>
      <c r="O56">
        <v>66.118959535566006</v>
      </c>
      <c r="P56">
        <v>65.590765990655896</v>
      </c>
      <c r="Q56">
        <v>65.703980620756994</v>
      </c>
      <c r="R56">
        <v>67.447127083034303</v>
      </c>
      <c r="S56">
        <v>67.693302092781096</v>
      </c>
      <c r="T56">
        <v>67.444959542205297</v>
      </c>
      <c r="U56">
        <v>65.188334821211001</v>
      </c>
      <c r="V56">
        <v>65.381480586111095</v>
      </c>
      <c r="W56">
        <v>64.846608702073098</v>
      </c>
      <c r="X56">
        <v>63.007218197106702</v>
      </c>
      <c r="Y56">
        <v>66.253461621684195</v>
      </c>
      <c r="Z56">
        <v>63.8730934984087</v>
      </c>
      <c r="AA56">
        <v>63.197739502263801</v>
      </c>
      <c r="AB56">
        <v>62.981730959410498</v>
      </c>
      <c r="AC56">
        <v>63.543812956730598</v>
      </c>
      <c r="AD56">
        <v>58.960225843705501</v>
      </c>
      <c r="AE56">
        <v>64.476239260324604</v>
      </c>
      <c r="AF56">
        <v>60.1120368334307</v>
      </c>
      <c r="AG56">
        <v>63.4435108829665</v>
      </c>
      <c r="AH56">
        <v>66.824328654823105</v>
      </c>
      <c r="AI56">
        <v>61.468344134290703</v>
      </c>
      <c r="AJ56">
        <v>64.952744102134503</v>
      </c>
      <c r="AK56">
        <v>62.394245183424701</v>
      </c>
      <c r="AL56">
        <v>63.169969948240798</v>
      </c>
      <c r="AM56">
        <v>63.450554631333802</v>
      </c>
      <c r="AN56">
        <v>63.9515889063196</v>
      </c>
      <c r="AO56">
        <v>62.930036719046399</v>
      </c>
      <c r="AP56">
        <v>65.323371798886498</v>
      </c>
      <c r="AQ56">
        <v>64.546831961626197</v>
      </c>
      <c r="AR56">
        <v>62.653484705694503</v>
      </c>
      <c r="AS56">
        <v>64.548349430216504</v>
      </c>
      <c r="AT56">
        <v>65.299556941892106</v>
      </c>
      <c r="AU56">
        <v>64.471579374779097</v>
      </c>
      <c r="AV56">
        <v>66.299161051076595</v>
      </c>
      <c r="AW56">
        <v>62.941844699326097</v>
      </c>
      <c r="AX56">
        <v>63.959031541257602</v>
      </c>
      <c r="AY56">
        <v>66.365835751307301</v>
      </c>
      <c r="AZ56">
        <v>65.042829942218404</v>
      </c>
      <c r="BA56">
        <v>65.792109327382406</v>
      </c>
      <c r="BB56">
        <v>67.652930523044901</v>
      </c>
      <c r="BC56">
        <v>68.248707109535502</v>
      </c>
      <c r="BD56">
        <v>69.377282799178005</v>
      </c>
      <c r="BE56">
        <v>71.172341336581198</v>
      </c>
      <c r="BF56">
        <v>66.903262145680202</v>
      </c>
      <c r="BG56">
        <v>69.514983270051403</v>
      </c>
      <c r="BH56">
        <v>71.409823663341299</v>
      </c>
      <c r="BI56">
        <v>70.553930672009699</v>
      </c>
      <c r="BJ56">
        <v>73.408599358155698</v>
      </c>
      <c r="BK56">
        <v>73.018387692814201</v>
      </c>
      <c r="BL56">
        <v>73.023879323149998</v>
      </c>
      <c r="BM56">
        <v>75.388517752290198</v>
      </c>
      <c r="BN56">
        <v>74.004345322005193</v>
      </c>
      <c r="BO56">
        <v>76.715142294171898</v>
      </c>
      <c r="BP56">
        <v>76.427110929035507</v>
      </c>
      <c r="BQ56">
        <v>76.716770807779795</v>
      </c>
      <c r="BR56">
        <v>78.2570822655548</v>
      </c>
      <c r="BS56">
        <v>79.091097499105103</v>
      </c>
      <c r="BT56">
        <v>78.488509932308602</v>
      </c>
      <c r="BU56">
        <v>79.780789562265696</v>
      </c>
      <c r="BV56">
        <v>82.627498119745098</v>
      </c>
      <c r="BW56">
        <v>79.298725309112299</v>
      </c>
      <c r="BX56">
        <v>80.236188317936197</v>
      </c>
      <c r="BY56">
        <v>82.024176261944007</v>
      </c>
      <c r="BZ56">
        <v>80.866568792615396</v>
      </c>
      <c r="CA56">
        <v>80.823011837366806</v>
      </c>
      <c r="CB56">
        <v>81.781986983075001</v>
      </c>
      <c r="CC56">
        <v>86.396651486533102</v>
      </c>
      <c r="CD56">
        <v>84.355156266250702</v>
      </c>
      <c r="CE56">
        <v>82.935835172020404</v>
      </c>
      <c r="CF56">
        <v>82.981103085638395</v>
      </c>
      <c r="CG56">
        <v>84.434506764054703</v>
      </c>
      <c r="CH56">
        <v>83.595854183519293</v>
      </c>
      <c r="CI56">
        <v>79.958255682914498</v>
      </c>
      <c r="CJ56">
        <v>85.238460410458401</v>
      </c>
      <c r="CK56">
        <v>83.4792901159922</v>
      </c>
      <c r="CL56">
        <v>84.755831108775297</v>
      </c>
      <c r="CM56">
        <v>84.856653944284702</v>
      </c>
      <c r="CN56">
        <v>86.865546470084197</v>
      </c>
      <c r="CO56">
        <v>87.281127135036101</v>
      </c>
      <c r="CP56">
        <v>88.113472842609198</v>
      </c>
      <c r="CQ56">
        <v>88.314017293395906</v>
      </c>
      <c r="CR56">
        <v>89.728923433958002</v>
      </c>
      <c r="CS56">
        <v>91.887439494575702</v>
      </c>
      <c r="CT56">
        <v>90.540330445107998</v>
      </c>
      <c r="CU56">
        <v>92.228654260865795</v>
      </c>
      <c r="CV56">
        <v>94.901639970174202</v>
      </c>
      <c r="CW56">
        <v>94.037781619220794</v>
      </c>
      <c r="CX56">
        <v>95.715396689711994</v>
      </c>
      <c r="CY56">
        <v>103.175366725635</v>
      </c>
      <c r="CZ56">
        <v>102.10096308989399</v>
      </c>
      <c r="DA56">
        <v>104.517610432404</v>
      </c>
      <c r="DB56">
        <v>107.137208776262</v>
      </c>
      <c r="DC56">
        <v>109.899335809093</v>
      </c>
      <c r="DD56">
        <v>109.941779769153</v>
      </c>
      <c r="DE56">
        <v>109.57157276090901</v>
      </c>
      <c r="DF56">
        <v>104.68214992919</v>
      </c>
      <c r="DG56">
        <v>102.834345591556</v>
      </c>
      <c r="DH56">
        <v>94.171417745078799</v>
      </c>
      <c r="DI56">
        <v>94.353630158331896</v>
      </c>
      <c r="DJ56">
        <v>93.136206053357697</v>
      </c>
      <c r="DK56">
        <v>92.147074562283393</v>
      </c>
      <c r="DL56">
        <v>92.052591582116705</v>
      </c>
      <c r="DM56">
        <v>92.255136266200594</v>
      </c>
      <c r="DN56">
        <v>92.805913473349193</v>
      </c>
      <c r="DO56">
        <v>93.130173429686295</v>
      </c>
      <c r="DP56">
        <v>95.726142130577202</v>
      </c>
      <c r="DQ56">
        <v>93.916032004831195</v>
      </c>
      <c r="DR56">
        <v>95.651544219359707</v>
      </c>
      <c r="DS56">
        <v>97.213511612140607</v>
      </c>
      <c r="DT56">
        <v>95.513903142182897</v>
      </c>
      <c r="DU56">
        <v>97.125558916600099</v>
      </c>
      <c r="DV56">
        <v>96.104227193544304</v>
      </c>
      <c r="DW56">
        <v>99.343397890629603</v>
      </c>
      <c r="DX56">
        <v>97.095397035145993</v>
      </c>
      <c r="DY56">
        <v>102.40833388965299</v>
      </c>
      <c r="DZ56">
        <v>99.779799966819596</v>
      </c>
      <c r="EA56">
        <v>98.916021412812597</v>
      </c>
      <c r="EB56">
        <v>101.594288486655</v>
      </c>
      <c r="EC56">
        <v>100.638289820495</v>
      </c>
      <c r="ED56">
        <v>101.326238982628</v>
      </c>
      <c r="EE56">
        <v>101.226265085603</v>
      </c>
      <c r="EF56">
        <v>104.442181319413</v>
      </c>
      <c r="EG56">
        <v>105.592983220997</v>
      </c>
      <c r="EH56">
        <v>107.24054275087499</v>
      </c>
      <c r="EI56">
        <v>108.270608800714</v>
      </c>
      <c r="EJ56">
        <v>112.20168082075401</v>
      </c>
      <c r="EK56">
        <v>113.201125171353</v>
      </c>
      <c r="EL56">
        <v>111.752346716223</v>
      </c>
      <c r="EM56">
        <v>114.68547746913001</v>
      </c>
      <c r="EN56">
        <v>110.11905185028</v>
      </c>
      <c r="EO56">
        <v>109.321141536921</v>
      </c>
      <c r="EP56">
        <v>111.153915739987</v>
      </c>
      <c r="EQ56">
        <v>110.495584523186</v>
      </c>
      <c r="ER56">
        <v>109.518370956818</v>
      </c>
      <c r="ES56">
        <v>110.31462228829</v>
      </c>
      <c r="ET56">
        <v>113.92325424241299</v>
      </c>
      <c r="EU56">
        <v>114.17644259796501</v>
      </c>
      <c r="EV56">
        <v>116.489117487733</v>
      </c>
      <c r="EW56">
        <v>114.452270780894</v>
      </c>
      <c r="EX56">
        <v>111.603201161708</v>
      </c>
      <c r="EY56">
        <v>111.113244441251</v>
      </c>
      <c r="EZ56">
        <v>109.973162953244</v>
      </c>
      <c r="FA56">
        <v>112.13605905514</v>
      </c>
      <c r="FB56">
        <v>109.87147959257599</v>
      </c>
      <c r="FC56">
        <v>107.802413096891</v>
      </c>
      <c r="FD56">
        <v>110.50210807883801</v>
      </c>
      <c r="FE56">
        <v>110.83217461594801</v>
      </c>
      <c r="FF56">
        <v>110.403315557059</v>
      </c>
      <c r="FG56">
        <v>111.22375620428799</v>
      </c>
      <c r="FH56">
        <v>112.284395449027</v>
      </c>
      <c r="FI56">
        <v>110.65974920165</v>
      </c>
      <c r="FJ56">
        <v>113.69174248506501</v>
      </c>
      <c r="FK56">
        <v>107.80144573649</v>
      </c>
      <c r="FL56">
        <v>107.945565753289</v>
      </c>
      <c r="FM56">
        <v>109.753732046438</v>
      </c>
      <c r="FN56">
        <v>105.176135770404</v>
      </c>
      <c r="FO56">
        <v>109.95772807135501</v>
      </c>
      <c r="FP56">
        <v>110.044425085878</v>
      </c>
      <c r="FQ56">
        <v>108.33117278472101</v>
      </c>
      <c r="FR56">
        <v>109.20811736591401</v>
      </c>
      <c r="FS56">
        <v>112.469651508634</v>
      </c>
      <c r="FT56">
        <v>108.537227355059</v>
      </c>
      <c r="FU56">
        <v>106.843610661893</v>
      </c>
      <c r="FV56">
        <v>109.450351181763</v>
      </c>
      <c r="FW56">
        <v>106.10760217527699</v>
      </c>
      <c r="FX56">
        <v>106.81310072635701</v>
      </c>
      <c r="FY56">
        <v>105.247451170311</v>
      </c>
      <c r="FZ56">
        <v>103.48877888151</v>
      </c>
      <c r="GA56">
        <v>104.591103306039</v>
      </c>
      <c r="GB56">
        <v>100.79974819837599</v>
      </c>
      <c r="GC56">
        <v>101.86829486604201</v>
      </c>
      <c r="GD56">
        <v>99.696392146701001</v>
      </c>
      <c r="GE56">
        <v>99.231037495640194</v>
      </c>
      <c r="GF56">
        <v>98.680545587462106</v>
      </c>
      <c r="GG56">
        <v>98.912550563600504</v>
      </c>
      <c r="GH56">
        <v>96.891654808326606</v>
      </c>
      <c r="GI56">
        <v>97.180753206111305</v>
      </c>
      <c r="GJ56">
        <v>100.25839459953799</v>
      </c>
      <c r="GK56">
        <v>95.166304291459298</v>
      </c>
      <c r="GL56">
        <v>91.286452554230493</v>
      </c>
      <c r="GM56">
        <v>91.096929433746695</v>
      </c>
      <c r="GN56">
        <v>90.545016972689098</v>
      </c>
      <c r="GO56">
        <v>92.561173818558004</v>
      </c>
      <c r="GP56">
        <v>89.421629126373901</v>
      </c>
      <c r="GQ56">
        <v>88.921318870175497</v>
      </c>
      <c r="GR56">
        <v>89.818260416387304</v>
      </c>
      <c r="GS56">
        <v>91.823684956212205</v>
      </c>
      <c r="GT56">
        <v>92.847350613736694</v>
      </c>
      <c r="GU56">
        <v>93.809308375832302</v>
      </c>
      <c r="GV56">
        <v>90.661913170231699</v>
      </c>
      <c r="GW56">
        <v>89.5579138887108</v>
      </c>
      <c r="GX56">
        <v>93.106879460685306</v>
      </c>
      <c r="GY56">
        <v>91.667830843073105</v>
      </c>
      <c r="GZ56">
        <v>92.132237078947</v>
      </c>
      <c r="HA56">
        <v>92.646976053974001</v>
      </c>
      <c r="HB56">
        <v>92.807641712784203</v>
      </c>
      <c r="HC56">
        <v>93.574175150298004</v>
      </c>
      <c r="HD56">
        <v>95.940129923780702</v>
      </c>
      <c r="HE56">
        <v>94.549053574365104</v>
      </c>
      <c r="HF56">
        <v>93.360713577020107</v>
      </c>
      <c r="HG56">
        <v>94.419910782313195</v>
      </c>
      <c r="HH56">
        <v>95.049982416947202</v>
      </c>
      <c r="HI56">
        <v>96.578213272286504</v>
      </c>
      <c r="HJ56">
        <v>96.869081514978603</v>
      </c>
      <c r="HK56">
        <v>95.8668723171415</v>
      </c>
      <c r="HL56">
        <v>98.008731286809706</v>
      </c>
      <c r="HM56">
        <v>98.156197674504199</v>
      </c>
      <c r="HN56">
        <v>99.553678465816802</v>
      </c>
      <c r="HO56">
        <v>100.923669490937</v>
      </c>
      <c r="HP56">
        <v>101.60289183585</v>
      </c>
      <c r="HQ56">
        <v>100.737407237987</v>
      </c>
      <c r="HR56">
        <v>102.556583158607</v>
      </c>
      <c r="HS56">
        <v>101.640997509519</v>
      </c>
      <c r="HT56">
        <v>99.877715757392494</v>
      </c>
      <c r="HU56">
        <v>101.291503905749</v>
      </c>
      <c r="HV56">
        <v>99.649828103335594</v>
      </c>
      <c r="HW56">
        <v>99.089669137016799</v>
      </c>
      <c r="HX56">
        <v>98.431879109459402</v>
      </c>
      <c r="HY56">
        <v>101.32039315103199</v>
      </c>
      <c r="HZ56">
        <v>99.4926906231521</v>
      </c>
      <c r="IA56">
        <v>101.27509422109701</v>
      </c>
      <c r="IB56">
        <v>100.946204265497</v>
      </c>
      <c r="IC56">
        <v>98.212736391637407</v>
      </c>
      <c r="ID56">
        <v>100.766491729121</v>
      </c>
      <c r="IE56">
        <v>95.844952550309699</v>
      </c>
      <c r="IF56">
        <v>98.296449691169201</v>
      </c>
      <c r="IG56">
        <v>97.4511304652696</v>
      </c>
      <c r="IH56">
        <v>96.5713407647319</v>
      </c>
      <c r="II56">
        <v>95.557252094727801</v>
      </c>
      <c r="IJ56">
        <v>96.033488870120294</v>
      </c>
      <c r="IK56">
        <v>100.106859003629</v>
      </c>
      <c r="IL56">
        <v>98.593066631585899</v>
      </c>
      <c r="IM56">
        <v>93.281289633490005</v>
      </c>
      <c r="IN56">
        <v>87.303442936413305</v>
      </c>
      <c r="IO56">
        <v>88.254400701300199</v>
      </c>
      <c r="IP56">
        <v>89.872426666225294</v>
      </c>
      <c r="IQ56">
        <v>91.190397816993794</v>
      </c>
      <c r="IR56">
        <v>93.554895954667501</v>
      </c>
      <c r="IS56">
        <v>92.590908547454802</v>
      </c>
      <c r="IT56">
        <v>93.472529709069903</v>
      </c>
      <c r="IU56">
        <v>92.705668494357695</v>
      </c>
      <c r="IV56">
        <v>94.582816601850794</v>
      </c>
      <c r="IW56">
        <v>96.392736688893805</v>
      </c>
      <c r="IX56">
        <v>97.243165612890905</v>
      </c>
      <c r="IY56">
        <v>99.316667392682007</v>
      </c>
      <c r="IZ56">
        <v>101.171430726059</v>
      </c>
      <c r="JA56">
        <v>102.360399358416</v>
      </c>
      <c r="JB56">
        <v>104.691638361014</v>
      </c>
      <c r="JC56">
        <v>105.810713667434</v>
      </c>
      <c r="JD56">
        <v>107.422249449226</v>
      </c>
      <c r="JE56">
        <v>107.423135344622</v>
      </c>
      <c r="JF56">
        <v>108.810801828506</v>
      </c>
      <c r="JG56">
        <v>110.36544366942201</v>
      </c>
      <c r="JH56">
        <v>110.051075939044</v>
      </c>
      <c r="JI56">
        <v>112.478585934351</v>
      </c>
      <c r="JJ56">
        <v>115.499939260452</v>
      </c>
      <c r="JK56">
        <v>116.769416012368</v>
      </c>
      <c r="JL56">
        <v>120.313120774775</v>
      </c>
    </row>
    <row r="57" spans="1:272">
      <c r="A57" t="s">
        <v>3747</v>
      </c>
      <c r="B57" t="s">
        <v>3779</v>
      </c>
      <c r="E57">
        <v>57.010732113690601</v>
      </c>
      <c r="F57">
        <v>57.180409595601397</v>
      </c>
      <c r="G57">
        <v>57.612075939869001</v>
      </c>
      <c r="H57">
        <v>56.705935234821197</v>
      </c>
      <c r="I57">
        <v>55.0356161304002</v>
      </c>
      <c r="J57">
        <v>57.055577029069298</v>
      </c>
      <c r="K57">
        <v>56.422398112621302</v>
      </c>
      <c r="L57">
        <v>56.449761656005897</v>
      </c>
      <c r="M57">
        <v>56.205208199280001</v>
      </c>
      <c r="N57">
        <v>55.593278020744698</v>
      </c>
      <c r="O57">
        <v>55.907527809621698</v>
      </c>
      <c r="P57">
        <v>55.038191575618903</v>
      </c>
      <c r="Q57">
        <v>55.013263980194601</v>
      </c>
      <c r="R57">
        <v>54.777237753208098</v>
      </c>
      <c r="S57">
        <v>54.978667075939697</v>
      </c>
      <c r="T57">
        <v>54.291849111077397</v>
      </c>
      <c r="U57">
        <v>54.968191038872902</v>
      </c>
      <c r="V57">
        <v>55.0489636737598</v>
      </c>
      <c r="W57">
        <v>54.818742717862001</v>
      </c>
      <c r="X57">
        <v>54.034429069138703</v>
      </c>
      <c r="Y57">
        <v>52.899386519168303</v>
      </c>
      <c r="Z57">
        <v>51.980917284556497</v>
      </c>
      <c r="AA57">
        <v>52.7681698938338</v>
      </c>
      <c r="AB57">
        <v>52.248492748651501</v>
      </c>
      <c r="AC57">
        <v>51.028695685250398</v>
      </c>
      <c r="AD57">
        <v>50.920173716109602</v>
      </c>
      <c r="AE57">
        <v>50.4160963377606</v>
      </c>
      <c r="AF57">
        <v>51.154621664936997</v>
      </c>
      <c r="AG57">
        <v>51.292277413281802</v>
      </c>
      <c r="AH57">
        <v>51.452097219555</v>
      </c>
      <c r="AI57">
        <v>51.666842252012302</v>
      </c>
      <c r="AJ57">
        <v>52.5872813157618</v>
      </c>
      <c r="AK57">
        <v>51.992186322035003</v>
      </c>
      <c r="AL57">
        <v>53.053306195362701</v>
      </c>
      <c r="AM57">
        <v>53.494904060025902</v>
      </c>
      <c r="AN57">
        <v>54.350610883687501</v>
      </c>
      <c r="AO57">
        <v>55.089560351287403</v>
      </c>
      <c r="AP57">
        <v>55.162321084116797</v>
      </c>
      <c r="AQ57">
        <v>55.715990263850301</v>
      </c>
      <c r="AR57">
        <v>56.962024892204496</v>
      </c>
      <c r="AS57">
        <v>57.134617938156701</v>
      </c>
      <c r="AT57">
        <v>56.906206837505799</v>
      </c>
      <c r="AU57">
        <v>58.348811943302003</v>
      </c>
      <c r="AV57">
        <v>57.644913974779598</v>
      </c>
      <c r="AW57">
        <v>58.512472904034297</v>
      </c>
      <c r="AX57">
        <v>59.625172338846397</v>
      </c>
      <c r="AY57">
        <v>59.830501848030003</v>
      </c>
      <c r="AZ57">
        <v>60.582419497217501</v>
      </c>
      <c r="BA57">
        <v>60.116939721523003</v>
      </c>
      <c r="BB57">
        <v>61.190012999698098</v>
      </c>
      <c r="BC57">
        <v>62.208947615590802</v>
      </c>
      <c r="BD57">
        <v>63.181860797470499</v>
      </c>
      <c r="BE57">
        <v>63.151701034950896</v>
      </c>
      <c r="BF57">
        <v>64.259260966181103</v>
      </c>
      <c r="BG57">
        <v>64.610537356543105</v>
      </c>
      <c r="BH57">
        <v>64.979487888784206</v>
      </c>
      <c r="BI57">
        <v>65.668723306612307</v>
      </c>
      <c r="BJ57">
        <v>66.1935261957736</v>
      </c>
      <c r="BK57">
        <v>66.643296232416503</v>
      </c>
      <c r="BL57">
        <v>68.230887332274307</v>
      </c>
      <c r="BM57">
        <v>68.105109664953204</v>
      </c>
      <c r="BN57">
        <v>68.474928803892396</v>
      </c>
      <c r="BO57">
        <v>69.020261086252106</v>
      </c>
      <c r="BP57">
        <v>70.3719884694234</v>
      </c>
      <c r="BQ57">
        <v>69.269894874528106</v>
      </c>
      <c r="BR57">
        <v>70.039827036155401</v>
      </c>
      <c r="BS57">
        <v>69.218081641660305</v>
      </c>
      <c r="BT57">
        <v>69.767190175322099</v>
      </c>
      <c r="BU57">
        <v>70.724899464309104</v>
      </c>
      <c r="BV57">
        <v>69.221659088644401</v>
      </c>
      <c r="BW57">
        <v>68.988056811568498</v>
      </c>
      <c r="BX57">
        <v>69.905850257195297</v>
      </c>
      <c r="BY57">
        <v>70.838963279350196</v>
      </c>
      <c r="BZ57">
        <v>71.178441636963498</v>
      </c>
      <c r="CA57">
        <v>72.092777274653201</v>
      </c>
      <c r="CB57">
        <v>72.344606845766506</v>
      </c>
      <c r="CC57">
        <v>73.051173321383402</v>
      </c>
      <c r="CD57">
        <v>72.759393501437103</v>
      </c>
      <c r="CE57">
        <v>72.647795081997103</v>
      </c>
      <c r="CF57">
        <v>74.127055584249405</v>
      </c>
      <c r="CG57">
        <v>74.045291978342206</v>
      </c>
      <c r="CH57">
        <v>75.505705156888595</v>
      </c>
      <c r="CI57">
        <v>75.900843015949704</v>
      </c>
      <c r="CJ57">
        <v>76.913296845293701</v>
      </c>
      <c r="CK57">
        <v>77.0997050448929</v>
      </c>
      <c r="CL57">
        <v>78.310528439549401</v>
      </c>
      <c r="CM57">
        <v>78.123969534025505</v>
      </c>
      <c r="CN57">
        <v>78.238599792707404</v>
      </c>
      <c r="CO57">
        <v>80.0215469873188</v>
      </c>
      <c r="CP57">
        <v>80.468401962591201</v>
      </c>
      <c r="CQ57">
        <v>81.177568515968701</v>
      </c>
      <c r="CR57">
        <v>81.830597330761407</v>
      </c>
      <c r="CS57">
        <v>83.324514881698704</v>
      </c>
      <c r="CT57">
        <v>85.828130319390695</v>
      </c>
      <c r="CU57">
        <v>88.055270876457897</v>
      </c>
      <c r="CV57">
        <v>88.544142621874897</v>
      </c>
      <c r="CW57">
        <v>91.210390519953407</v>
      </c>
      <c r="CX57">
        <v>92.488281656012106</v>
      </c>
      <c r="CY57">
        <v>95.506874298118305</v>
      </c>
      <c r="CZ57">
        <v>98.225193689970695</v>
      </c>
      <c r="DA57">
        <v>99.808501267003393</v>
      </c>
      <c r="DB57">
        <v>100.50568809466</v>
      </c>
      <c r="DC57">
        <v>101.57955763351001</v>
      </c>
      <c r="DD57">
        <v>100.542124261689</v>
      </c>
      <c r="DE57">
        <v>98.638511532790105</v>
      </c>
      <c r="DF57">
        <v>94.721877491725195</v>
      </c>
      <c r="DG57">
        <v>91.499698762303495</v>
      </c>
      <c r="DH57">
        <v>90.917330742117002</v>
      </c>
      <c r="DI57">
        <v>88.122765507539</v>
      </c>
      <c r="DJ57">
        <v>86.114820340353106</v>
      </c>
      <c r="DK57">
        <v>83.828699612647796</v>
      </c>
      <c r="DL57">
        <v>84.660785788497506</v>
      </c>
      <c r="DM57">
        <v>83.908380316160404</v>
      </c>
      <c r="DN57">
        <v>86.177771775394106</v>
      </c>
      <c r="DO57">
        <v>87.543785368736096</v>
      </c>
      <c r="DP57">
        <v>87.556993767354598</v>
      </c>
      <c r="DQ57">
        <v>88.002378302462503</v>
      </c>
      <c r="DR57">
        <v>88.437822002315698</v>
      </c>
      <c r="DS57">
        <v>89.210666217746606</v>
      </c>
      <c r="DT57">
        <v>89.801289249989793</v>
      </c>
      <c r="DU57">
        <v>90.700292731943307</v>
      </c>
      <c r="DV57">
        <v>92.130890063708804</v>
      </c>
      <c r="DW57">
        <v>92.994846653685698</v>
      </c>
      <c r="DX57">
        <v>95.064979681142603</v>
      </c>
      <c r="DY57">
        <v>95.615659200235697</v>
      </c>
      <c r="DZ57">
        <v>97.636069621767106</v>
      </c>
      <c r="EA57">
        <v>99.720758022115902</v>
      </c>
      <c r="EB57">
        <v>103.075722747013</v>
      </c>
      <c r="EC57">
        <v>104.095247471661</v>
      </c>
      <c r="ED57">
        <v>107.282325016732</v>
      </c>
      <c r="EE57">
        <v>109.465611004783</v>
      </c>
      <c r="EF57">
        <v>112.21759778521201</v>
      </c>
      <c r="EG57">
        <v>115.69728559635401</v>
      </c>
      <c r="EH57">
        <v>117.183225355012</v>
      </c>
      <c r="EI57">
        <v>119.650322131491</v>
      </c>
      <c r="EJ57">
        <v>122.599650671126</v>
      </c>
      <c r="EK57">
        <v>124.243977681448</v>
      </c>
      <c r="EL57">
        <v>123.11143093310601</v>
      </c>
      <c r="EM57">
        <v>124.41104230773399</v>
      </c>
      <c r="EN57">
        <v>123.810254688141</v>
      </c>
      <c r="EO57">
        <v>123.94166736891199</v>
      </c>
      <c r="EP57">
        <v>123.75344541255301</v>
      </c>
      <c r="EQ57">
        <v>123.427640864117</v>
      </c>
      <c r="ER57">
        <v>123.119788098334</v>
      </c>
      <c r="ES57">
        <v>123.49414553697</v>
      </c>
      <c r="ET57">
        <v>124.081243442041</v>
      </c>
      <c r="EU57">
        <v>125.72596050653701</v>
      </c>
      <c r="EV57">
        <v>123.39077025953</v>
      </c>
      <c r="EW57">
        <v>123.134280937572</v>
      </c>
      <c r="EX57">
        <v>121.072419052736</v>
      </c>
      <c r="EY57">
        <v>119.36391750067899</v>
      </c>
      <c r="EZ57">
        <v>118.937805562139</v>
      </c>
      <c r="FA57">
        <v>119.234581678962</v>
      </c>
      <c r="FB57">
        <v>117.429525647595</v>
      </c>
      <c r="FC57">
        <v>119.269586767099</v>
      </c>
      <c r="FD57">
        <v>116.981098400341</v>
      </c>
      <c r="FE57">
        <v>118.275292753823</v>
      </c>
      <c r="FF57">
        <v>117.801899604531</v>
      </c>
      <c r="FG57">
        <v>120.3341281639</v>
      </c>
      <c r="FH57">
        <v>118.14850702098801</v>
      </c>
      <c r="FI57">
        <v>119.62833701494201</v>
      </c>
      <c r="FJ57">
        <v>119.551082113032</v>
      </c>
      <c r="FK57">
        <v>119.132609559185</v>
      </c>
      <c r="FL57">
        <v>117.841518002435</v>
      </c>
      <c r="FM57">
        <v>120.684235154159</v>
      </c>
      <c r="FN57">
        <v>122.16224146904</v>
      </c>
      <c r="FO57">
        <v>121.407391883389</v>
      </c>
      <c r="FP57">
        <v>122.99553897366199</v>
      </c>
      <c r="FQ57">
        <v>121.93038055177099</v>
      </c>
      <c r="FR57">
        <v>122.636125636199</v>
      </c>
      <c r="FS57">
        <v>123.037098697093</v>
      </c>
      <c r="FT57">
        <v>123.91537547562</v>
      </c>
      <c r="FU57">
        <v>124.272205655356</v>
      </c>
      <c r="FV57">
        <v>122.777197940045</v>
      </c>
      <c r="FW57">
        <v>122.001447782825</v>
      </c>
      <c r="FX57">
        <v>122.169325094648</v>
      </c>
      <c r="FY57">
        <v>119.5552702313</v>
      </c>
      <c r="FZ57">
        <v>118.04547831705401</v>
      </c>
      <c r="GA57">
        <v>116.369975355029</v>
      </c>
      <c r="GB57">
        <v>113.515536341572</v>
      </c>
      <c r="GC57">
        <v>112.583005572923</v>
      </c>
      <c r="GD57">
        <v>111.286953115473</v>
      </c>
      <c r="GE57">
        <v>109.066839363764</v>
      </c>
      <c r="GF57">
        <v>109.927115186327</v>
      </c>
      <c r="GG57">
        <v>109.89238381269099</v>
      </c>
      <c r="GH57">
        <v>109.741918128202</v>
      </c>
      <c r="GI57">
        <v>108.28169760833001</v>
      </c>
      <c r="GJ57">
        <v>106.30790261958001</v>
      </c>
      <c r="GK57">
        <v>105.28278746937001</v>
      </c>
      <c r="GL57">
        <v>106.47020606654399</v>
      </c>
      <c r="GM57">
        <v>104.100789337986</v>
      </c>
      <c r="GN57">
        <v>104.562774437402</v>
      </c>
      <c r="GO57">
        <v>101.096957901416</v>
      </c>
      <c r="GP57">
        <v>101.738744774208</v>
      </c>
      <c r="GQ57">
        <v>102.301820726735</v>
      </c>
      <c r="GR57">
        <v>104.354636308194</v>
      </c>
      <c r="GS57">
        <v>103.94132999326401</v>
      </c>
      <c r="GT57">
        <v>106.03377421194701</v>
      </c>
      <c r="GU57">
        <v>105.367072005515</v>
      </c>
      <c r="GV57">
        <v>108.246048950942</v>
      </c>
      <c r="GW57">
        <v>108.869026793392</v>
      </c>
      <c r="GX57">
        <v>111.721716401392</v>
      </c>
      <c r="GY57">
        <v>113.45616956233501</v>
      </c>
      <c r="GZ57">
        <v>114.574218015421</v>
      </c>
      <c r="HA57">
        <v>114.361093703458</v>
      </c>
      <c r="HB57">
        <v>109.382283471672</v>
      </c>
      <c r="HC57">
        <v>113.400543953952</v>
      </c>
      <c r="HD57">
        <v>111.99550106005</v>
      </c>
      <c r="HE57">
        <v>114.921198271465</v>
      </c>
      <c r="HF57">
        <v>108.851094127534</v>
      </c>
      <c r="HG57">
        <v>113.79890218792799</v>
      </c>
      <c r="HH57">
        <v>116.298424577389</v>
      </c>
      <c r="HI57">
        <v>110.11257660899</v>
      </c>
      <c r="HJ57">
        <v>108.631932953491</v>
      </c>
      <c r="HK57">
        <v>111.28652227716999</v>
      </c>
      <c r="HL57">
        <v>114.142379880737</v>
      </c>
      <c r="HM57">
        <v>110.432869472193</v>
      </c>
      <c r="HN57">
        <v>112.477695010166</v>
      </c>
      <c r="HO57">
        <v>111.01075671244899</v>
      </c>
      <c r="HP57">
        <v>116.257487149282</v>
      </c>
      <c r="HQ57">
        <v>114.794670077738</v>
      </c>
      <c r="HR57">
        <v>111.24972002756201</v>
      </c>
      <c r="HS57">
        <v>116.471418514248</v>
      </c>
      <c r="HT57">
        <v>107.367784351613</v>
      </c>
      <c r="HU57">
        <v>110.526757896316</v>
      </c>
      <c r="HV57">
        <v>112.742323986263</v>
      </c>
      <c r="HW57">
        <v>107.478911138542</v>
      </c>
      <c r="HX57">
        <v>102.49643269502</v>
      </c>
      <c r="HY57">
        <v>110.291863934345</v>
      </c>
      <c r="HZ57">
        <v>111.361209020149</v>
      </c>
      <c r="IA57">
        <v>115.507821308511</v>
      </c>
      <c r="IB57">
        <v>117.296493922237</v>
      </c>
      <c r="IC57">
        <v>124.165299621454</v>
      </c>
      <c r="ID57">
        <v>114.078703277763</v>
      </c>
      <c r="IE57">
        <v>120.242315567612</v>
      </c>
      <c r="IF57">
        <v>112.63212376062801</v>
      </c>
      <c r="IG57">
        <v>116.436984824935</v>
      </c>
      <c r="IH57">
        <v>116.400182427435</v>
      </c>
      <c r="II57">
        <v>112.906977880818</v>
      </c>
      <c r="IJ57">
        <v>117.761595525164</v>
      </c>
      <c r="IK57">
        <v>116.669924935392</v>
      </c>
      <c r="IL57">
        <v>121.706341633436</v>
      </c>
      <c r="IM57">
        <v>105.591640277645</v>
      </c>
      <c r="IN57">
        <v>90.368134923772303</v>
      </c>
      <c r="IO57">
        <v>88.829387662324507</v>
      </c>
      <c r="IP57">
        <v>104.201901651059</v>
      </c>
      <c r="IQ57">
        <v>99.416122999919395</v>
      </c>
      <c r="IR57">
        <v>103.68729644127001</v>
      </c>
      <c r="IS57">
        <v>107.697276102876</v>
      </c>
      <c r="IT57">
        <v>107.703288088641</v>
      </c>
      <c r="IU57">
        <v>110.701039822239</v>
      </c>
      <c r="IV57">
        <v>116.48865548569501</v>
      </c>
      <c r="IW57">
        <v>114.527477164654</v>
      </c>
      <c r="IX57">
        <v>115.65688073933499</v>
      </c>
      <c r="IY57">
        <v>123.603311377785</v>
      </c>
      <c r="IZ57">
        <v>121.489709071744</v>
      </c>
      <c r="JA57">
        <v>120.75288902323</v>
      </c>
      <c r="JB57">
        <v>130.12087591667401</v>
      </c>
      <c r="JC57">
        <v>122.538784949182</v>
      </c>
      <c r="JD57">
        <v>128.063879519236</v>
      </c>
      <c r="JE57">
        <v>126.618024948894</v>
      </c>
      <c r="JF57">
        <v>125.008580266873</v>
      </c>
      <c r="JG57">
        <v>132.664839935673</v>
      </c>
      <c r="JH57">
        <v>132.643459024793</v>
      </c>
      <c r="JI57">
        <v>129.67221875332999</v>
      </c>
      <c r="JJ57">
        <v>133.40291326031601</v>
      </c>
      <c r="JK57">
        <v>134.191207556048</v>
      </c>
      <c r="JL57">
        <v>134.28013072421101</v>
      </c>
    </row>
    <row r="59" spans="1:272">
      <c r="A59" t="s">
        <v>3749</v>
      </c>
      <c r="B59" t="s">
        <v>3780</v>
      </c>
      <c r="E59">
        <v>65.256417377634193</v>
      </c>
      <c r="F59">
        <v>64.516420926455098</v>
      </c>
      <c r="G59">
        <v>64.305567316204403</v>
      </c>
      <c r="H59">
        <v>63.941574573595098</v>
      </c>
      <c r="I59">
        <v>62.847428333239698</v>
      </c>
      <c r="J59">
        <v>64.7861381953266</v>
      </c>
      <c r="K59">
        <v>64.613595493034794</v>
      </c>
      <c r="L59">
        <v>64.033073829583799</v>
      </c>
      <c r="M59">
        <v>63.562003620506999</v>
      </c>
      <c r="N59">
        <v>62.854306425362601</v>
      </c>
      <c r="O59">
        <v>62.636477977989202</v>
      </c>
      <c r="P59">
        <v>63.5042743505565</v>
      </c>
      <c r="Q59">
        <v>63.739811939165698</v>
      </c>
      <c r="R59">
        <v>63.393774551539302</v>
      </c>
      <c r="S59">
        <v>62.697552168303702</v>
      </c>
      <c r="T59">
        <v>61.8081984360009</v>
      </c>
      <c r="U59">
        <v>61.3388870969819</v>
      </c>
      <c r="V59">
        <v>60.718434380391599</v>
      </c>
      <c r="W59">
        <v>60.326729389490801</v>
      </c>
      <c r="X59">
        <v>61.335211156478103</v>
      </c>
      <c r="Y59">
        <v>61.5772181916874</v>
      </c>
      <c r="Z59">
        <v>60.340148828109697</v>
      </c>
      <c r="AA59">
        <v>59.530572076944701</v>
      </c>
      <c r="AB59">
        <v>59.511839152474899</v>
      </c>
      <c r="AC59">
        <v>59.4886293747252</v>
      </c>
      <c r="AD59">
        <v>59.226332527527397</v>
      </c>
      <c r="AE59">
        <v>59.9839351648871</v>
      </c>
      <c r="AF59">
        <v>60.6249620381925</v>
      </c>
      <c r="AG59">
        <v>61.613996013238697</v>
      </c>
      <c r="AH59">
        <v>62.910029464215199</v>
      </c>
      <c r="AI59">
        <v>63.764491391235801</v>
      </c>
      <c r="AJ59">
        <v>63.451101690970802</v>
      </c>
      <c r="AK59">
        <v>63.814506919501</v>
      </c>
      <c r="AL59">
        <v>63.6220691698867</v>
      </c>
      <c r="AM59">
        <v>64.054650354537003</v>
      </c>
      <c r="AN59">
        <v>64.958374398546496</v>
      </c>
      <c r="AO59">
        <v>67.003615669685104</v>
      </c>
      <c r="AP59">
        <v>67.772500887744002</v>
      </c>
      <c r="AQ59">
        <v>67.872534280850402</v>
      </c>
      <c r="AR59">
        <v>67.079051940657095</v>
      </c>
      <c r="AS59">
        <v>68.977178835894406</v>
      </c>
      <c r="AT59">
        <v>69.527768878617394</v>
      </c>
      <c r="AU59">
        <v>68.906570275266404</v>
      </c>
      <c r="AV59">
        <v>68.350195484033904</v>
      </c>
      <c r="AW59">
        <v>68.820290612169799</v>
      </c>
      <c r="AX59">
        <v>70.232421194582699</v>
      </c>
      <c r="AY59">
        <v>70.8280197628374</v>
      </c>
      <c r="AZ59">
        <v>72.770926447860603</v>
      </c>
      <c r="BA59">
        <v>74.566941616743193</v>
      </c>
      <c r="BB59">
        <v>75.354806224865897</v>
      </c>
      <c r="BC59">
        <v>74.746435013164103</v>
      </c>
      <c r="BD59">
        <v>74.639110087323303</v>
      </c>
      <c r="BE59">
        <v>74.896597285674005</v>
      </c>
      <c r="BF59">
        <v>75.294048132185793</v>
      </c>
      <c r="BG59">
        <v>76.059147463767999</v>
      </c>
      <c r="BH59">
        <v>76.201150192920593</v>
      </c>
      <c r="BI59">
        <v>76.373564993991494</v>
      </c>
      <c r="BJ59">
        <v>77.860054712973493</v>
      </c>
      <c r="BK59">
        <v>79.429115052233897</v>
      </c>
      <c r="BL59">
        <v>80.257100300975395</v>
      </c>
      <c r="BM59">
        <v>80.393405298214901</v>
      </c>
      <c r="BN59">
        <v>80.613531563139603</v>
      </c>
      <c r="BO59">
        <v>82.028587579868102</v>
      </c>
      <c r="BP59">
        <v>81.537927382297696</v>
      </c>
      <c r="BQ59">
        <v>80.837751044619395</v>
      </c>
      <c r="BR59">
        <v>79.373155661065994</v>
      </c>
      <c r="BS59">
        <v>79.928297892063895</v>
      </c>
      <c r="BT59">
        <v>81.644025432687698</v>
      </c>
      <c r="BU59">
        <v>81.868246457733903</v>
      </c>
      <c r="BV59">
        <v>81.348882926589795</v>
      </c>
      <c r="BW59">
        <v>80.547799635698993</v>
      </c>
      <c r="BX59">
        <v>81.114663082930207</v>
      </c>
      <c r="BY59">
        <v>82.976379012037299</v>
      </c>
      <c r="BZ59">
        <v>82.648878123999296</v>
      </c>
      <c r="CA59">
        <v>82.935272493357601</v>
      </c>
      <c r="CB59">
        <v>84.539669045393495</v>
      </c>
      <c r="CC59">
        <v>86.888903938782903</v>
      </c>
      <c r="CD59">
        <v>85.890248043794003</v>
      </c>
      <c r="CE59">
        <v>86.530076035768104</v>
      </c>
      <c r="CF59">
        <v>87.413693085433394</v>
      </c>
      <c r="CG59">
        <v>86.703777154730304</v>
      </c>
      <c r="CH59">
        <v>85.714948311973004</v>
      </c>
      <c r="CI59">
        <v>86.827575198877298</v>
      </c>
      <c r="CJ59">
        <v>88.832732055460298</v>
      </c>
      <c r="CK59">
        <v>87.704935479520103</v>
      </c>
      <c r="CL59">
        <v>88.521779677659097</v>
      </c>
      <c r="CM59">
        <v>89.890832754108899</v>
      </c>
      <c r="CN59">
        <v>91.113208773653099</v>
      </c>
      <c r="CO59">
        <v>91.626647496365706</v>
      </c>
      <c r="CP59">
        <v>91.866119978436103</v>
      </c>
      <c r="CQ59">
        <v>93.434417110348207</v>
      </c>
      <c r="CR59">
        <v>92.824326558865593</v>
      </c>
      <c r="CS59">
        <v>94.980724652546797</v>
      </c>
      <c r="CT59">
        <v>97.228009702268594</v>
      </c>
      <c r="CU59">
        <v>100.061013553897</v>
      </c>
      <c r="CV59">
        <v>100.173396552982</v>
      </c>
      <c r="CW59">
        <v>102.257355689951</v>
      </c>
      <c r="CX59">
        <v>104.19644665050301</v>
      </c>
      <c r="CY59">
        <v>108.45044574200099</v>
      </c>
      <c r="CZ59">
        <v>109.73063420158201</v>
      </c>
      <c r="DA59">
        <v>110.075461556357</v>
      </c>
      <c r="DB59">
        <v>112.05243214503599</v>
      </c>
      <c r="DC59">
        <v>113.776056107709</v>
      </c>
      <c r="DD59">
        <v>109.983890972358</v>
      </c>
      <c r="DE59">
        <v>106.48350683140001</v>
      </c>
      <c r="DF59">
        <v>99.892736516761801</v>
      </c>
      <c r="DG59">
        <v>94.6613272225636</v>
      </c>
      <c r="DH59">
        <v>94.331841529232193</v>
      </c>
      <c r="DI59">
        <v>91.640703040952999</v>
      </c>
      <c r="DJ59">
        <v>89.112845790539296</v>
      </c>
      <c r="DK59">
        <v>89.217238486927599</v>
      </c>
      <c r="DL59">
        <v>88.997361866153</v>
      </c>
      <c r="DM59">
        <v>91.6071541157024</v>
      </c>
      <c r="DN59">
        <v>93.483440583496005</v>
      </c>
      <c r="DO59">
        <v>94.016184599987895</v>
      </c>
      <c r="DP59">
        <v>95.457967644444295</v>
      </c>
      <c r="DQ59">
        <v>96.977604802230005</v>
      </c>
      <c r="DR59">
        <v>98.4933913839414</v>
      </c>
      <c r="DS59">
        <v>99.432510542987202</v>
      </c>
      <c r="DT59">
        <v>99.049306828259503</v>
      </c>
      <c r="DU59">
        <v>99.385858777843595</v>
      </c>
      <c r="DV59">
        <v>97.782155682495599</v>
      </c>
      <c r="DW59">
        <v>98.723160769728807</v>
      </c>
      <c r="DX59">
        <v>99.066460054152202</v>
      </c>
      <c r="DY59">
        <v>96.947823223560803</v>
      </c>
      <c r="DZ59">
        <v>96.215258860007197</v>
      </c>
      <c r="EA59">
        <v>98.578164723609902</v>
      </c>
      <c r="EB59">
        <v>99.545781732092806</v>
      </c>
      <c r="EC59">
        <v>100.714073328818</v>
      </c>
      <c r="ED59">
        <v>104.23115834599101</v>
      </c>
      <c r="EE59">
        <v>104.35760924093</v>
      </c>
      <c r="EF59">
        <v>104.45249526076999</v>
      </c>
      <c r="EG59">
        <v>107.642888795019</v>
      </c>
      <c r="EH59">
        <v>109.79522445315401</v>
      </c>
      <c r="EI59">
        <v>112.315758243457</v>
      </c>
      <c r="EJ59">
        <v>115.261189724038</v>
      </c>
      <c r="EK59">
        <v>114.80451306954301</v>
      </c>
      <c r="EL59">
        <v>114.946057301135</v>
      </c>
      <c r="EM59">
        <v>115.311708479533</v>
      </c>
      <c r="EN59">
        <v>115.8345485273</v>
      </c>
      <c r="EO59">
        <v>113.401519557298</v>
      </c>
      <c r="EP59">
        <v>113.12485731877899</v>
      </c>
      <c r="EQ59">
        <v>112.69737787451901</v>
      </c>
      <c r="ER59">
        <v>111.436634234384</v>
      </c>
      <c r="ES59">
        <v>111.55393419241101</v>
      </c>
      <c r="ET59">
        <v>113.573509844984</v>
      </c>
      <c r="EU59">
        <v>113.35196317253001</v>
      </c>
      <c r="EV59">
        <v>113.67851592926699</v>
      </c>
      <c r="EW59">
        <v>111.620070517136</v>
      </c>
      <c r="EX59">
        <v>109.601054217792</v>
      </c>
      <c r="EY59">
        <v>109.135719021611</v>
      </c>
      <c r="EZ59">
        <v>110.31847150458</v>
      </c>
      <c r="FA59">
        <v>112.071309372359</v>
      </c>
      <c r="FB59">
        <v>111.975110180608</v>
      </c>
      <c r="FC59">
        <v>110.97691825027501</v>
      </c>
      <c r="FD59">
        <v>112.472312901636</v>
      </c>
      <c r="FE59">
        <v>113.020497459845</v>
      </c>
      <c r="FF59">
        <v>113.578363847717</v>
      </c>
      <c r="FG59">
        <v>112.006657720391</v>
      </c>
      <c r="FH59">
        <v>111.70336826028</v>
      </c>
      <c r="FI59">
        <v>110.726980616746</v>
      </c>
      <c r="FJ59">
        <v>111.17374822449101</v>
      </c>
      <c r="FK59">
        <v>110.464538628517</v>
      </c>
      <c r="FL59">
        <v>110.962197525446</v>
      </c>
      <c r="FM59">
        <v>111.259394407692</v>
      </c>
      <c r="FN59">
        <v>111.77328242372499</v>
      </c>
      <c r="FO59">
        <v>111.17372675863101</v>
      </c>
      <c r="FP59">
        <v>112.307261574066</v>
      </c>
      <c r="FQ59">
        <v>112.237460436134</v>
      </c>
      <c r="FR59">
        <v>112.268431913611</v>
      </c>
      <c r="FS59">
        <v>112.97832049004801</v>
      </c>
      <c r="FT59">
        <v>112.574210170687</v>
      </c>
      <c r="FU59">
        <v>112.528148903588</v>
      </c>
      <c r="FV59">
        <v>111.727968868578</v>
      </c>
      <c r="FW59">
        <v>111.804206575303</v>
      </c>
      <c r="FX59">
        <v>110.56113319263299</v>
      </c>
      <c r="FY59">
        <v>108.177067211462</v>
      </c>
      <c r="FZ59">
        <v>106.52172106706</v>
      </c>
      <c r="GA59">
        <v>104.335209702681</v>
      </c>
      <c r="GB59">
        <v>101.589293745161</v>
      </c>
      <c r="GC59">
        <v>98.771454283172105</v>
      </c>
      <c r="GD59">
        <v>97.336425944354701</v>
      </c>
      <c r="GE59">
        <v>94.923781405998895</v>
      </c>
      <c r="GF59">
        <v>95.0365869257095</v>
      </c>
      <c r="GG59">
        <v>97.0241898388728</v>
      </c>
      <c r="GH59">
        <v>96.375126360991501</v>
      </c>
      <c r="GI59">
        <v>94.666465785992898</v>
      </c>
      <c r="GJ59">
        <v>93.359680194511498</v>
      </c>
      <c r="GK59">
        <v>92.742707146081898</v>
      </c>
      <c r="GL59">
        <v>92.613578612164005</v>
      </c>
      <c r="GM59">
        <v>90.163956676388295</v>
      </c>
      <c r="GN59">
        <v>89.347923941030899</v>
      </c>
      <c r="GO59">
        <v>87.504789763832605</v>
      </c>
      <c r="GP59">
        <v>88.065343579275293</v>
      </c>
      <c r="GQ59">
        <v>88.839415455848695</v>
      </c>
      <c r="GR59">
        <v>90.102688790815805</v>
      </c>
      <c r="GS59">
        <v>90.289808281841005</v>
      </c>
      <c r="GT59">
        <v>90.879097337813505</v>
      </c>
      <c r="GU59">
        <v>90.459807247838796</v>
      </c>
      <c r="GV59">
        <v>91.049475177099694</v>
      </c>
      <c r="GW59">
        <v>91.412962603864599</v>
      </c>
      <c r="GX59">
        <v>91.509291997438197</v>
      </c>
      <c r="GY59">
        <v>90.416659980500299</v>
      </c>
      <c r="GZ59">
        <v>91.186590238015199</v>
      </c>
      <c r="HA59">
        <v>92.214004935816902</v>
      </c>
      <c r="HB59">
        <v>93.643972739596904</v>
      </c>
      <c r="HC59">
        <v>93.545175499222296</v>
      </c>
      <c r="HD59">
        <v>93.972010713913804</v>
      </c>
      <c r="HE59">
        <v>94.2698768528725</v>
      </c>
      <c r="HF59">
        <v>94.631620337315596</v>
      </c>
      <c r="HG59">
        <v>95.696893556297994</v>
      </c>
      <c r="HH59">
        <v>96.889143679652804</v>
      </c>
      <c r="HI59">
        <v>98.3172531375468</v>
      </c>
      <c r="HJ59">
        <v>97.823915946325201</v>
      </c>
      <c r="HK59">
        <v>98.492111111283705</v>
      </c>
      <c r="HL59">
        <v>99.730728086838496</v>
      </c>
      <c r="HM59">
        <v>102.504343166417</v>
      </c>
      <c r="HN59">
        <v>103.029194425767</v>
      </c>
      <c r="HO59">
        <v>103.35333948275</v>
      </c>
      <c r="HP59">
        <v>103.253487062429</v>
      </c>
      <c r="HQ59">
        <v>101.936652402269</v>
      </c>
      <c r="HR59">
        <v>101.501140299306</v>
      </c>
      <c r="HS59">
        <v>101.01571313170101</v>
      </c>
      <c r="HT59">
        <v>100.93793080865601</v>
      </c>
      <c r="HU59">
        <v>101.940370438488</v>
      </c>
      <c r="HV59">
        <v>101.438488317543</v>
      </c>
      <c r="HW59">
        <v>99.999846053244895</v>
      </c>
      <c r="HX59">
        <v>99.167731001321798</v>
      </c>
      <c r="HY59">
        <v>99.801945716526305</v>
      </c>
      <c r="HZ59">
        <v>100.964549401729</v>
      </c>
      <c r="IA59">
        <v>101.18377047855</v>
      </c>
      <c r="IB59">
        <v>100.556253807698</v>
      </c>
      <c r="IC59">
        <v>99.590518752236505</v>
      </c>
      <c r="ID59">
        <v>99.914402765244205</v>
      </c>
      <c r="IE59">
        <v>99.502436194655004</v>
      </c>
      <c r="IF59">
        <v>98.468035747659997</v>
      </c>
      <c r="IG59">
        <v>98.453468713892505</v>
      </c>
      <c r="IH59">
        <v>98.709847686036397</v>
      </c>
      <c r="II59">
        <v>98.665995651843303</v>
      </c>
      <c r="IJ59">
        <v>99.1228167975746</v>
      </c>
      <c r="IK59">
        <v>99.542292855025806</v>
      </c>
      <c r="IL59">
        <v>98.227220997753193</v>
      </c>
      <c r="IM59">
        <v>95.667214034140301</v>
      </c>
      <c r="IN59">
        <v>92.190406788569305</v>
      </c>
      <c r="IO59">
        <v>94.443338568823606</v>
      </c>
      <c r="IP59">
        <v>96.324896977091896</v>
      </c>
      <c r="IQ59">
        <v>97.951092548131996</v>
      </c>
      <c r="IR59">
        <v>99.214007585235194</v>
      </c>
      <c r="IS59">
        <v>99.647299855219799</v>
      </c>
      <c r="IT59">
        <v>100.588410274973</v>
      </c>
      <c r="IU59">
        <v>101.98373443525</v>
      </c>
      <c r="IV59">
        <v>104.462748032414</v>
      </c>
      <c r="IW59">
        <v>106.45871445928</v>
      </c>
      <c r="IX59">
        <v>107.27891781366</v>
      </c>
      <c r="IY59">
        <v>107.673190937793</v>
      </c>
      <c r="IZ59">
        <v>110.028749261502</v>
      </c>
      <c r="JA59">
        <v>112.19321359819</v>
      </c>
      <c r="JB59">
        <v>113.445585687659</v>
      </c>
      <c r="JC59">
        <v>113.631961034887</v>
      </c>
      <c r="JD59">
        <v>113.79387613699301</v>
      </c>
      <c r="JE59">
        <v>114.82584711464899</v>
      </c>
      <c r="JF59">
        <v>116.99895378398899</v>
      </c>
      <c r="JG59">
        <v>116.447340460032</v>
      </c>
      <c r="JH59">
        <v>117.015762021307</v>
      </c>
      <c r="JI59">
        <v>119.474013511202</v>
      </c>
      <c r="JJ59">
        <v>121.06916936464501</v>
      </c>
      <c r="JK59">
        <v>123.678224097125</v>
      </c>
      <c r="JL59">
        <v>122.765294622243</v>
      </c>
    </row>
    <row r="60" spans="1:272">
      <c r="A60" t="s">
        <v>3723</v>
      </c>
      <c r="B60" t="s">
        <v>3781</v>
      </c>
      <c r="E60">
        <v>70.3735399227931</v>
      </c>
      <c r="F60">
        <v>68.966599740277104</v>
      </c>
      <c r="G60">
        <v>68.728647669405504</v>
      </c>
      <c r="H60">
        <v>68.3571558106851</v>
      </c>
      <c r="I60">
        <v>66.740406946997993</v>
      </c>
      <c r="J60">
        <v>69.1642544716332</v>
      </c>
      <c r="K60">
        <v>68.9114390487469</v>
      </c>
      <c r="L60">
        <v>68.166615259440206</v>
      </c>
      <c r="M60">
        <v>67.080845566840395</v>
      </c>
      <c r="N60">
        <v>66.451512894617593</v>
      </c>
      <c r="O60">
        <v>66.025459492596795</v>
      </c>
      <c r="P60">
        <v>67.712832835051501</v>
      </c>
      <c r="Q60">
        <v>68.304442403573603</v>
      </c>
      <c r="R60">
        <v>67.698637032515904</v>
      </c>
      <c r="S60">
        <v>67.064791022386601</v>
      </c>
      <c r="T60">
        <v>65.962844936790106</v>
      </c>
      <c r="U60">
        <v>65.397508635767693</v>
      </c>
      <c r="V60">
        <v>64.385211805241298</v>
      </c>
      <c r="W60">
        <v>64.449034520748398</v>
      </c>
      <c r="X60">
        <v>65.549285057984207</v>
      </c>
      <c r="Y60">
        <v>65.810235252596001</v>
      </c>
      <c r="Z60">
        <v>64.780592284093899</v>
      </c>
      <c r="AA60">
        <v>63.801123619916503</v>
      </c>
      <c r="AB60">
        <v>63.933077955246397</v>
      </c>
      <c r="AC60">
        <v>63.728485862223202</v>
      </c>
      <c r="AD60">
        <v>63.367887250504999</v>
      </c>
      <c r="AE60">
        <v>63.9561813008334</v>
      </c>
      <c r="AF60">
        <v>64.693706716813693</v>
      </c>
      <c r="AG60">
        <v>65.882865103274298</v>
      </c>
      <c r="AH60">
        <v>67.342365028161694</v>
      </c>
      <c r="AI60">
        <v>68.971438272325599</v>
      </c>
      <c r="AJ60">
        <v>68.127560406126904</v>
      </c>
      <c r="AK60">
        <v>68.463810183977799</v>
      </c>
      <c r="AL60">
        <v>68.264873082219907</v>
      </c>
      <c r="AM60">
        <v>68.930536843465603</v>
      </c>
      <c r="AN60">
        <v>70.029412115997502</v>
      </c>
      <c r="AO60">
        <v>72.122545038477199</v>
      </c>
      <c r="AP60">
        <v>73.107332739283706</v>
      </c>
      <c r="AQ60">
        <v>73.247698776111307</v>
      </c>
      <c r="AR60">
        <v>72.665581380275398</v>
      </c>
      <c r="AS60">
        <v>75.254800589292898</v>
      </c>
      <c r="AT60">
        <v>75.572787242327095</v>
      </c>
      <c r="AU60">
        <v>74.454878676640803</v>
      </c>
      <c r="AV60">
        <v>73.391345769858702</v>
      </c>
      <c r="AW60">
        <v>74.289432462905495</v>
      </c>
      <c r="AX60">
        <v>76.017268329702901</v>
      </c>
      <c r="AY60">
        <v>76.265718143115393</v>
      </c>
      <c r="AZ60">
        <v>78.836929047092198</v>
      </c>
      <c r="BA60">
        <v>80.641817233804005</v>
      </c>
      <c r="BB60">
        <v>81.130718875894999</v>
      </c>
      <c r="BC60">
        <v>79.981715122123603</v>
      </c>
      <c r="BD60">
        <v>79.4739985739714</v>
      </c>
      <c r="BE60">
        <v>79.800567064693695</v>
      </c>
      <c r="BF60">
        <v>80.546001129186607</v>
      </c>
      <c r="BG60">
        <v>81.542938204051794</v>
      </c>
      <c r="BH60">
        <v>81.5183138695228</v>
      </c>
      <c r="BI60">
        <v>81.654628521848693</v>
      </c>
      <c r="BJ60">
        <v>83.1679411480563</v>
      </c>
      <c r="BK60">
        <v>85.6678654767681</v>
      </c>
      <c r="BL60">
        <v>86.847000126251302</v>
      </c>
      <c r="BM60">
        <v>86.329805156706996</v>
      </c>
      <c r="BN60">
        <v>86.473274942149104</v>
      </c>
      <c r="BO60">
        <v>87.849728447514394</v>
      </c>
      <c r="BP60">
        <v>86.798788391079498</v>
      </c>
      <c r="BQ60">
        <v>85.455942385152795</v>
      </c>
      <c r="BR60">
        <v>83.696930326012605</v>
      </c>
      <c r="BS60">
        <v>83.551791702535695</v>
      </c>
      <c r="BT60">
        <v>85.393692197002196</v>
      </c>
      <c r="BU60">
        <v>85.539490251349505</v>
      </c>
      <c r="BV60">
        <v>84.606557762735704</v>
      </c>
      <c r="BW60">
        <v>83.511449410804502</v>
      </c>
      <c r="BX60">
        <v>84.002096267513394</v>
      </c>
      <c r="BY60">
        <v>85.904457982759496</v>
      </c>
      <c r="BZ60">
        <v>85.285354844349698</v>
      </c>
      <c r="CA60">
        <v>85.709515827805902</v>
      </c>
      <c r="CB60">
        <v>87.221974312719496</v>
      </c>
      <c r="CC60">
        <v>89.920681807710096</v>
      </c>
      <c r="CD60">
        <v>89.268026621576595</v>
      </c>
      <c r="CE60">
        <v>89.652588130159003</v>
      </c>
      <c r="CF60">
        <v>90.552638225944705</v>
      </c>
      <c r="CG60">
        <v>89.983646783477894</v>
      </c>
      <c r="CH60">
        <v>89.044985081300894</v>
      </c>
      <c r="CI60">
        <v>90.4408498224645</v>
      </c>
      <c r="CJ60">
        <v>92.655182940163897</v>
      </c>
      <c r="CK60">
        <v>91.312249016092593</v>
      </c>
      <c r="CL60">
        <v>92.056075630143994</v>
      </c>
      <c r="CM60">
        <v>93.360211610288701</v>
      </c>
      <c r="CN60">
        <v>94.7871466438814</v>
      </c>
      <c r="CO60">
        <v>95.193397626306293</v>
      </c>
      <c r="CP60">
        <v>94.994642072987304</v>
      </c>
      <c r="CQ60">
        <v>96.662618832001399</v>
      </c>
      <c r="CR60">
        <v>95.683584477824795</v>
      </c>
      <c r="CS60">
        <v>97.619199254489203</v>
      </c>
      <c r="CT60">
        <v>99.863521379388104</v>
      </c>
      <c r="CU60">
        <v>102.589020091471</v>
      </c>
      <c r="CV60">
        <v>102.27929122524</v>
      </c>
      <c r="CW60">
        <v>103.504256512778</v>
      </c>
      <c r="CX60">
        <v>104.836347338379</v>
      </c>
      <c r="CY60">
        <v>109.13924065664899</v>
      </c>
      <c r="CZ60">
        <v>110.51289851164501</v>
      </c>
      <c r="DA60">
        <v>110.680471488903</v>
      </c>
      <c r="DB60">
        <v>111.951243785616</v>
      </c>
      <c r="DC60">
        <v>114.240165167554</v>
      </c>
      <c r="DD60">
        <v>109.349006122262</v>
      </c>
      <c r="DE60">
        <v>106.041780001243</v>
      </c>
      <c r="DF60">
        <v>99.033691154038493</v>
      </c>
      <c r="DG60">
        <v>94.183534135418597</v>
      </c>
      <c r="DH60">
        <v>96.047358665907296</v>
      </c>
      <c r="DI60">
        <v>93.859992945050195</v>
      </c>
      <c r="DJ60">
        <v>91.402233099313904</v>
      </c>
      <c r="DK60">
        <v>91.757636811794399</v>
      </c>
      <c r="DL60">
        <v>91.829003531832996</v>
      </c>
      <c r="DM60">
        <v>94.382606106575196</v>
      </c>
      <c r="DN60">
        <v>96.522067708587997</v>
      </c>
      <c r="DO60">
        <v>97.081785814211798</v>
      </c>
      <c r="DP60">
        <v>98.265407349639005</v>
      </c>
      <c r="DQ60">
        <v>99.995002078342907</v>
      </c>
      <c r="DR60">
        <v>101.229353755606</v>
      </c>
      <c r="DS60">
        <v>102.143209694742</v>
      </c>
      <c r="DT60">
        <v>101.279651707933</v>
      </c>
      <c r="DU60">
        <v>101.09061916569</v>
      </c>
      <c r="DV60">
        <v>98.851985272842796</v>
      </c>
      <c r="DW60">
        <v>99.203901224944701</v>
      </c>
      <c r="DX60">
        <v>99.461411950444997</v>
      </c>
      <c r="DY60">
        <v>96.327554181800906</v>
      </c>
      <c r="DZ60">
        <v>95.319437647892201</v>
      </c>
      <c r="EA60">
        <v>98.351715293776493</v>
      </c>
      <c r="EB60">
        <v>99.290302979804594</v>
      </c>
      <c r="EC60">
        <v>100.47107820039299</v>
      </c>
      <c r="ED60">
        <v>104.49754318306999</v>
      </c>
      <c r="EE60">
        <v>103.93908625281399</v>
      </c>
      <c r="EF60">
        <v>103.195364646526</v>
      </c>
      <c r="EG60">
        <v>106.156001234041</v>
      </c>
      <c r="EH60">
        <v>107.85495057249599</v>
      </c>
      <c r="EI60">
        <v>110.585779342897</v>
      </c>
      <c r="EJ60">
        <v>113.569634611597</v>
      </c>
      <c r="EK60">
        <v>113.19395208263199</v>
      </c>
      <c r="EL60">
        <v>113.299855185089</v>
      </c>
      <c r="EM60">
        <v>113.443081606758</v>
      </c>
      <c r="EN60">
        <v>114.217738541229</v>
      </c>
      <c r="EO60">
        <v>110.860207920862</v>
      </c>
      <c r="EP60">
        <v>110.058083735428</v>
      </c>
      <c r="EQ60">
        <v>109.135707583319</v>
      </c>
      <c r="ER60">
        <v>107.532342058138</v>
      </c>
      <c r="ES60">
        <v>107.241457120365</v>
      </c>
      <c r="ET60">
        <v>109.85186146233799</v>
      </c>
      <c r="EU60">
        <v>109.431657409135</v>
      </c>
      <c r="EV60">
        <v>109.424042381831</v>
      </c>
      <c r="EW60">
        <v>107.24114848847501</v>
      </c>
      <c r="EX60">
        <v>105.14835574977801</v>
      </c>
      <c r="EY60">
        <v>104.309650064406</v>
      </c>
      <c r="EZ60">
        <v>105.747938752821</v>
      </c>
      <c r="FA60">
        <v>108.219864670818</v>
      </c>
      <c r="FB60">
        <v>108.2500712117</v>
      </c>
      <c r="FC60">
        <v>106.995063687995</v>
      </c>
      <c r="FD60">
        <v>108.695914218089</v>
      </c>
      <c r="FE60">
        <v>109.25180070555</v>
      </c>
      <c r="FF60">
        <v>109.72329382627601</v>
      </c>
      <c r="FG60">
        <v>107.603692171745</v>
      </c>
      <c r="FH60">
        <v>107.29829700457201</v>
      </c>
      <c r="FI60">
        <v>106.620106496635</v>
      </c>
      <c r="FJ60">
        <v>107.482279945499</v>
      </c>
      <c r="FK60">
        <v>106.54921524032601</v>
      </c>
      <c r="FL60">
        <v>107.575412090119</v>
      </c>
      <c r="FM60">
        <v>108.073073576494</v>
      </c>
      <c r="FN60">
        <v>109.336395039539</v>
      </c>
      <c r="FO60">
        <v>108.208878415317</v>
      </c>
      <c r="FP60">
        <v>109.381656147195</v>
      </c>
      <c r="FQ60">
        <v>108.962499196271</v>
      </c>
      <c r="FR60">
        <v>109.431049969157</v>
      </c>
      <c r="FS60">
        <v>110.20332424128</v>
      </c>
      <c r="FT60">
        <v>109.54545493608499</v>
      </c>
      <c r="FU60">
        <v>109.46091450609001</v>
      </c>
      <c r="FV60">
        <v>108.98270974824899</v>
      </c>
      <c r="FW60">
        <v>108.790428277418</v>
      </c>
      <c r="FX60">
        <v>107.509780189704</v>
      </c>
      <c r="FY60">
        <v>105.258031524637</v>
      </c>
      <c r="FZ60">
        <v>103.699062250458</v>
      </c>
      <c r="GA60">
        <v>101.585962914028</v>
      </c>
      <c r="GB60">
        <v>99.439336787005104</v>
      </c>
      <c r="GC60">
        <v>95.633374933555004</v>
      </c>
      <c r="GD60">
        <v>94.939449588912495</v>
      </c>
      <c r="GE60">
        <v>93.014309769098901</v>
      </c>
      <c r="GF60">
        <v>92.937791964520201</v>
      </c>
      <c r="GG60">
        <v>95.216089119315498</v>
      </c>
      <c r="GH60">
        <v>94.880136053692397</v>
      </c>
      <c r="GI60">
        <v>93.229392600060507</v>
      </c>
      <c r="GJ60">
        <v>92.776272049814395</v>
      </c>
      <c r="GK60">
        <v>92.3638889051078</v>
      </c>
      <c r="GL60">
        <v>92.243204369830394</v>
      </c>
      <c r="GM60">
        <v>89.468069061145002</v>
      </c>
      <c r="GN60">
        <v>89.471571348439298</v>
      </c>
      <c r="GO60">
        <v>88.348541933725897</v>
      </c>
      <c r="GP60">
        <v>89.201548464115007</v>
      </c>
      <c r="GQ60">
        <v>89.577011023563799</v>
      </c>
      <c r="GR60">
        <v>91.053307312979697</v>
      </c>
      <c r="GS60">
        <v>91.191718775853204</v>
      </c>
      <c r="GT60">
        <v>91.564316931567603</v>
      </c>
      <c r="GU60">
        <v>91.016646584506603</v>
      </c>
      <c r="GV60">
        <v>91.721583487819402</v>
      </c>
      <c r="GW60">
        <v>92.227306653131194</v>
      </c>
      <c r="GX60">
        <v>91.779934373081204</v>
      </c>
      <c r="GY60">
        <v>91.005063891246706</v>
      </c>
      <c r="GZ60">
        <v>90.585827221693904</v>
      </c>
      <c r="HA60">
        <v>91.827293765384297</v>
      </c>
      <c r="HB60">
        <v>92.659813866338098</v>
      </c>
      <c r="HC60">
        <v>92.631366273673507</v>
      </c>
      <c r="HD60">
        <v>92.893339048080506</v>
      </c>
      <c r="HE60">
        <v>93.802511851191696</v>
      </c>
      <c r="HF60">
        <v>94.167942386670703</v>
      </c>
      <c r="HG60">
        <v>95.869908271019</v>
      </c>
      <c r="HH60">
        <v>97.224127441079403</v>
      </c>
      <c r="HI60">
        <v>98.606327882563505</v>
      </c>
      <c r="HJ60">
        <v>98.029958209859004</v>
      </c>
      <c r="HK60">
        <v>98.449994728204103</v>
      </c>
      <c r="HL60">
        <v>99.525148035782607</v>
      </c>
      <c r="HM60">
        <v>101.998798131575</v>
      </c>
      <c r="HN60">
        <v>102.645873088203</v>
      </c>
      <c r="HO60">
        <v>102.59838833317301</v>
      </c>
      <c r="HP60">
        <v>102.555607777982</v>
      </c>
      <c r="HQ60">
        <v>100.84481758424</v>
      </c>
      <c r="HR60">
        <v>100.619493341187</v>
      </c>
      <c r="HS60">
        <v>100.707912428632</v>
      </c>
      <c r="HT60">
        <v>100.32539390651699</v>
      </c>
      <c r="HU60">
        <v>101.338151063464</v>
      </c>
      <c r="HV60">
        <v>100.41471141976299</v>
      </c>
      <c r="HW60">
        <v>99.292239444862901</v>
      </c>
      <c r="HX60">
        <v>98.6950448412085</v>
      </c>
      <c r="HY60">
        <v>99.380323487023304</v>
      </c>
      <c r="HZ60">
        <v>99.5274813088229</v>
      </c>
      <c r="IA60">
        <v>99.435478778276206</v>
      </c>
      <c r="IB60">
        <v>99.055038203759096</v>
      </c>
      <c r="IC60">
        <v>98.525003915033494</v>
      </c>
      <c r="ID60">
        <v>98.957198426207697</v>
      </c>
      <c r="IE60">
        <v>98.457103813019103</v>
      </c>
      <c r="IF60">
        <v>97.586968968495896</v>
      </c>
      <c r="IG60">
        <v>97.477654959094806</v>
      </c>
      <c r="IH60">
        <v>97.772899335661606</v>
      </c>
      <c r="II60">
        <v>97.489008346655595</v>
      </c>
      <c r="IJ60">
        <v>98.334192006214494</v>
      </c>
      <c r="IK60">
        <v>98.744804530928803</v>
      </c>
      <c r="IL60">
        <v>96.627246684510098</v>
      </c>
      <c r="IM60">
        <v>95.341024464950706</v>
      </c>
      <c r="IN60">
        <v>92.416836916305499</v>
      </c>
      <c r="IO60">
        <v>93.275242186369894</v>
      </c>
      <c r="IP60">
        <v>95.523359459761807</v>
      </c>
      <c r="IQ60">
        <v>97.181299732180506</v>
      </c>
      <c r="IR60">
        <v>98.983602237604401</v>
      </c>
      <c r="IS60">
        <v>99.139214917578599</v>
      </c>
      <c r="IT60">
        <v>99.349678209409603</v>
      </c>
      <c r="IU60">
        <v>100.476233009952</v>
      </c>
      <c r="IV60">
        <v>103.209150119274</v>
      </c>
      <c r="IW60">
        <v>104.870174518718</v>
      </c>
      <c r="IX60">
        <v>105.617121914642</v>
      </c>
      <c r="IY60">
        <v>105.822805061881</v>
      </c>
      <c r="IZ60">
        <v>108.16802709728201</v>
      </c>
      <c r="JA60">
        <v>110.24298191220301</v>
      </c>
      <c r="JB60">
        <v>110.991006701578</v>
      </c>
      <c r="JC60">
        <v>110.742317141618</v>
      </c>
      <c r="JD60">
        <v>111.092306457294</v>
      </c>
      <c r="JE60">
        <v>112.486715087818</v>
      </c>
      <c r="JF60">
        <v>114.15692432108899</v>
      </c>
      <c r="JG60">
        <v>113.47420357691</v>
      </c>
      <c r="JH60">
        <v>113.406104657314</v>
      </c>
      <c r="JI60">
        <v>115.85298069382701</v>
      </c>
      <c r="JJ60">
        <v>117.535604411633</v>
      </c>
      <c r="JK60">
        <v>119.12086537928801</v>
      </c>
      <c r="JL60">
        <v>118.50637923616701</v>
      </c>
    </row>
    <row r="61" spans="1:272">
      <c r="A61" t="s">
        <v>3725</v>
      </c>
      <c r="B61" t="s">
        <v>3782</v>
      </c>
      <c r="E61">
        <v>63.9135684863828</v>
      </c>
      <c r="F61">
        <v>62.605812539193103</v>
      </c>
      <c r="G61">
        <v>61.751734807865297</v>
      </c>
      <c r="H61">
        <v>60.901306237059103</v>
      </c>
      <c r="I61">
        <v>58.687733367374101</v>
      </c>
      <c r="J61">
        <v>61.502054126767902</v>
      </c>
      <c r="K61">
        <v>61.2781560485139</v>
      </c>
      <c r="L61">
        <v>59.506739452949397</v>
      </c>
      <c r="M61">
        <v>57.580680710309203</v>
      </c>
      <c r="N61">
        <v>57.183589888584301</v>
      </c>
      <c r="O61">
        <v>57.184100179957902</v>
      </c>
      <c r="P61">
        <v>59.8270218752644</v>
      </c>
      <c r="Q61">
        <v>61.9537471781398</v>
      </c>
      <c r="R61">
        <v>60.9942723292003</v>
      </c>
      <c r="S61">
        <v>60.571636158733298</v>
      </c>
      <c r="T61">
        <v>59.279683719780699</v>
      </c>
      <c r="U61">
        <v>58.180443386951602</v>
      </c>
      <c r="V61">
        <v>57.296534850217597</v>
      </c>
      <c r="W61">
        <v>57.763200130533498</v>
      </c>
      <c r="X61">
        <v>59.785134485818098</v>
      </c>
      <c r="Y61">
        <v>60.204860228025197</v>
      </c>
      <c r="Z61">
        <v>59.5657244215788</v>
      </c>
      <c r="AA61">
        <v>58.361492475486898</v>
      </c>
      <c r="AB61">
        <v>58.977206552241803</v>
      </c>
      <c r="AC61">
        <v>58.653093836075001</v>
      </c>
      <c r="AD61">
        <v>57.975008826895298</v>
      </c>
      <c r="AE61">
        <v>58.329942799563</v>
      </c>
      <c r="AF61">
        <v>58.991121273359902</v>
      </c>
      <c r="AG61">
        <v>60.756512222510104</v>
      </c>
      <c r="AH61">
        <v>63.106434620028203</v>
      </c>
      <c r="AI61">
        <v>65.386049242006905</v>
      </c>
      <c r="AJ61">
        <v>64.259074522450405</v>
      </c>
      <c r="AK61">
        <v>64.346907808396494</v>
      </c>
      <c r="AL61">
        <v>64.365765267351904</v>
      </c>
      <c r="AM61">
        <v>65.593291345408801</v>
      </c>
      <c r="AN61">
        <v>66.615024012003005</v>
      </c>
      <c r="AO61">
        <v>69.755870414468802</v>
      </c>
      <c r="AP61">
        <v>70.744273015544195</v>
      </c>
      <c r="AQ61">
        <v>70.997076942491304</v>
      </c>
      <c r="AR61">
        <v>70.693816905370198</v>
      </c>
      <c r="AS61">
        <v>75.093644167751293</v>
      </c>
      <c r="AT61">
        <v>74.952390877578196</v>
      </c>
      <c r="AU61">
        <v>73.4185745895862</v>
      </c>
      <c r="AV61">
        <v>71.931917557573897</v>
      </c>
      <c r="AW61">
        <v>72.559339415977007</v>
      </c>
      <c r="AX61">
        <v>75.271799878076294</v>
      </c>
      <c r="AY61">
        <v>75.393471407216396</v>
      </c>
      <c r="AZ61">
        <v>79.052517733197206</v>
      </c>
      <c r="BA61">
        <v>81.1684695707701</v>
      </c>
      <c r="BB61">
        <v>81.444991016031295</v>
      </c>
      <c r="BC61">
        <v>79.197724899476498</v>
      </c>
      <c r="BD61">
        <v>77.942785313629699</v>
      </c>
      <c r="BE61">
        <v>78.559892756945203</v>
      </c>
      <c r="BF61">
        <v>79.531392388058904</v>
      </c>
      <c r="BG61">
        <v>80.789727456896401</v>
      </c>
      <c r="BH61">
        <v>80.238168587955002</v>
      </c>
      <c r="BI61">
        <v>80.448399929484907</v>
      </c>
      <c r="BJ61">
        <v>82.383757517386101</v>
      </c>
      <c r="BK61">
        <v>85.9626168358906</v>
      </c>
      <c r="BL61">
        <v>88.292848430210796</v>
      </c>
      <c r="BM61">
        <v>86.890871964408305</v>
      </c>
      <c r="BN61">
        <v>86.896713122186597</v>
      </c>
      <c r="BO61">
        <v>88.575978091781195</v>
      </c>
      <c r="BP61">
        <v>87.062309047896306</v>
      </c>
      <c r="BQ61">
        <v>84.912395902352699</v>
      </c>
      <c r="BR61">
        <v>81.927871333696601</v>
      </c>
      <c r="BS61">
        <v>81.671893994589595</v>
      </c>
      <c r="BT61">
        <v>84.089331915851304</v>
      </c>
      <c r="BU61">
        <v>83.760558361909901</v>
      </c>
      <c r="BV61">
        <v>82.577512322636693</v>
      </c>
      <c r="BW61">
        <v>80.8873347984688</v>
      </c>
      <c r="BX61">
        <v>81.941509235804503</v>
      </c>
      <c r="BY61">
        <v>83.951891985078007</v>
      </c>
      <c r="BZ61">
        <v>82.938111110301705</v>
      </c>
      <c r="CA61">
        <v>83.903179626703306</v>
      </c>
      <c r="CB61">
        <v>85.536986251632996</v>
      </c>
      <c r="CC61">
        <v>89.159858994936002</v>
      </c>
      <c r="CD61">
        <v>88.845787879138001</v>
      </c>
      <c r="CE61">
        <v>89.159362325703995</v>
      </c>
      <c r="CF61">
        <v>90.488223747762703</v>
      </c>
      <c r="CG61">
        <v>89.417625497683602</v>
      </c>
      <c r="CH61">
        <v>88.712576881824702</v>
      </c>
      <c r="CI61">
        <v>90.853259601061595</v>
      </c>
      <c r="CJ61">
        <v>93.684362560246001</v>
      </c>
      <c r="CK61">
        <v>92.233650722010694</v>
      </c>
      <c r="CL61">
        <v>93.372747728818396</v>
      </c>
      <c r="CM61">
        <v>95.070343372553296</v>
      </c>
      <c r="CN61">
        <v>96.964501046716407</v>
      </c>
      <c r="CO61">
        <v>97.504282589647104</v>
      </c>
      <c r="CP61">
        <v>97.259092896217794</v>
      </c>
      <c r="CQ61">
        <v>99.659088814571902</v>
      </c>
      <c r="CR61">
        <v>98.466736375944706</v>
      </c>
      <c r="CS61">
        <v>100.389818743863</v>
      </c>
      <c r="CT61">
        <v>103.05417915727899</v>
      </c>
      <c r="CU61">
        <v>106.898180386642</v>
      </c>
      <c r="CV61">
        <v>106.249404826242</v>
      </c>
      <c r="CW61">
        <v>107.583493164443</v>
      </c>
      <c r="CX61">
        <v>108.715282048616</v>
      </c>
      <c r="CY61">
        <v>114.38256643432</v>
      </c>
      <c r="CZ61">
        <v>116.183926377158</v>
      </c>
      <c r="DA61">
        <v>115.08507932989799</v>
      </c>
      <c r="DB61">
        <v>116.431644564395</v>
      </c>
      <c r="DC61">
        <v>119.49456585167199</v>
      </c>
      <c r="DD61">
        <v>113.44525303026199</v>
      </c>
      <c r="DE61">
        <v>108.47492593566599</v>
      </c>
      <c r="DF61">
        <v>100.02495579541301</v>
      </c>
      <c r="DG61">
        <v>94.588027623719498</v>
      </c>
      <c r="DH61">
        <v>99.222555603528704</v>
      </c>
      <c r="DI61">
        <v>96.124675382673004</v>
      </c>
      <c r="DJ61">
        <v>92.872737722101704</v>
      </c>
      <c r="DK61">
        <v>94.358115809129401</v>
      </c>
      <c r="DL61">
        <v>94.233331982420907</v>
      </c>
      <c r="DM61">
        <v>97.484864187359705</v>
      </c>
      <c r="DN61">
        <v>100.432881405858</v>
      </c>
      <c r="DO61">
        <v>101.33611454938099</v>
      </c>
      <c r="DP61">
        <v>102.225475605025</v>
      </c>
      <c r="DQ61">
        <v>104.81902356719699</v>
      </c>
      <c r="DR61">
        <v>106.16820801272701</v>
      </c>
      <c r="DS61">
        <v>106.84656830716</v>
      </c>
      <c r="DT61">
        <v>105.343109686415</v>
      </c>
      <c r="DU61">
        <v>103.96401456062701</v>
      </c>
      <c r="DV61">
        <v>100.608614806446</v>
      </c>
      <c r="DW61">
        <v>100.226696180638</v>
      </c>
      <c r="DX61">
        <v>99.769034101062203</v>
      </c>
      <c r="DY61">
        <v>94.498904795519707</v>
      </c>
      <c r="DZ61">
        <v>92.738160434224099</v>
      </c>
      <c r="EA61">
        <v>97.568220732171795</v>
      </c>
      <c r="EB61">
        <v>98.258424206502099</v>
      </c>
      <c r="EC61">
        <v>99.842145301273703</v>
      </c>
      <c r="ED61">
        <v>106.03717457041699</v>
      </c>
      <c r="EE61">
        <v>104.09135028659399</v>
      </c>
      <c r="EF61">
        <v>102.397260024524</v>
      </c>
      <c r="EG61">
        <v>105.683803575856</v>
      </c>
      <c r="EH61">
        <v>108.463770520387</v>
      </c>
      <c r="EI61">
        <v>111.78989519789801</v>
      </c>
      <c r="EJ61">
        <v>115.365176157848</v>
      </c>
      <c r="EK61">
        <v>114.33523973611899</v>
      </c>
      <c r="EL61">
        <v>114.67111423128399</v>
      </c>
      <c r="EM61">
        <v>114.177209201346</v>
      </c>
      <c r="EN61">
        <v>115.29660784213</v>
      </c>
      <c r="EO61">
        <v>110.418470053043</v>
      </c>
      <c r="EP61">
        <v>110.36255332147</v>
      </c>
      <c r="EQ61">
        <v>108.93530217288399</v>
      </c>
      <c r="ER61">
        <v>106.692860950943</v>
      </c>
      <c r="ES61">
        <v>105.566522060728</v>
      </c>
      <c r="ET61">
        <v>109.33383290337299</v>
      </c>
      <c r="EU61">
        <v>108.90736193639999</v>
      </c>
      <c r="EV61">
        <v>108.737882206214</v>
      </c>
      <c r="EW61">
        <v>105.512320109472</v>
      </c>
      <c r="EX61">
        <v>103.42179883433801</v>
      </c>
      <c r="EY61">
        <v>101.695876098615</v>
      </c>
      <c r="EZ61">
        <v>103.372474366611</v>
      </c>
      <c r="FA61">
        <v>107.373125871908</v>
      </c>
      <c r="FB61">
        <v>107.70165567466501</v>
      </c>
      <c r="FC61">
        <v>106.48097868867499</v>
      </c>
      <c r="FD61">
        <v>109.29302321848201</v>
      </c>
      <c r="FE61">
        <v>110.46686988266799</v>
      </c>
      <c r="FF61">
        <v>111.05757442046</v>
      </c>
      <c r="FG61">
        <v>107.42893335465899</v>
      </c>
      <c r="FH61">
        <v>107.77472238795301</v>
      </c>
      <c r="FI61">
        <v>107.08844693883999</v>
      </c>
      <c r="FJ61">
        <v>108.97047614280601</v>
      </c>
      <c r="FK61">
        <v>107.58585401267101</v>
      </c>
      <c r="FL61">
        <v>109.240053589204</v>
      </c>
      <c r="FM61">
        <v>109.791371234631</v>
      </c>
      <c r="FN61">
        <v>111.967865029004</v>
      </c>
      <c r="FO61">
        <v>110.837365182911</v>
      </c>
      <c r="FP61">
        <v>113.388084196202</v>
      </c>
      <c r="FQ61">
        <v>112.564415291183</v>
      </c>
      <c r="FR61">
        <v>112.736519378753</v>
      </c>
      <c r="FS61">
        <v>113.955279083821</v>
      </c>
      <c r="FT61">
        <v>113.20338009516701</v>
      </c>
      <c r="FU61">
        <v>112.901312952495</v>
      </c>
      <c r="FV61">
        <v>112.532917810493</v>
      </c>
      <c r="FW61">
        <v>112.194025105123</v>
      </c>
      <c r="FX61">
        <v>110.55774990533</v>
      </c>
      <c r="FY61">
        <v>107.469116790928</v>
      </c>
      <c r="FZ61">
        <v>105.41678080302</v>
      </c>
      <c r="GA61">
        <v>103.189523262093</v>
      </c>
      <c r="GB61">
        <v>101.61651421193901</v>
      </c>
      <c r="GC61">
        <v>95.786929642896695</v>
      </c>
      <c r="GD61">
        <v>94.473472239453201</v>
      </c>
      <c r="GE61">
        <v>91.428386407808006</v>
      </c>
      <c r="GF61">
        <v>91.330948438967994</v>
      </c>
      <c r="GG61">
        <v>94.953633857526597</v>
      </c>
      <c r="GH61">
        <v>95.346692582383199</v>
      </c>
      <c r="GI61">
        <v>93.090648362242902</v>
      </c>
      <c r="GJ61">
        <v>93.704085946820697</v>
      </c>
      <c r="GK61">
        <v>93.997146554033506</v>
      </c>
      <c r="GL61">
        <v>93.912104364562893</v>
      </c>
      <c r="GM61">
        <v>89.882391816152193</v>
      </c>
      <c r="GN61">
        <v>91.174587703346603</v>
      </c>
      <c r="GO61">
        <v>89.735300941064096</v>
      </c>
      <c r="GP61">
        <v>91.607174224160403</v>
      </c>
      <c r="GQ61">
        <v>91.445055103521696</v>
      </c>
      <c r="GR61">
        <v>93.109286209107296</v>
      </c>
      <c r="GS61">
        <v>93.321269134814401</v>
      </c>
      <c r="GT61">
        <v>93.560187647977102</v>
      </c>
      <c r="GU61">
        <v>92.050880842227599</v>
      </c>
      <c r="GV61">
        <v>93.4701596178042</v>
      </c>
      <c r="GW61">
        <v>93.7192165326489</v>
      </c>
      <c r="GX61">
        <v>92.521025574273807</v>
      </c>
      <c r="GY61">
        <v>91.238059862818503</v>
      </c>
      <c r="GZ61">
        <v>90.223248056796805</v>
      </c>
      <c r="HA61">
        <v>91.803235647852205</v>
      </c>
      <c r="HB61">
        <v>92.178531496320701</v>
      </c>
      <c r="HC61">
        <v>92.838508666821696</v>
      </c>
      <c r="HD61">
        <v>92.929617383979107</v>
      </c>
      <c r="HE61">
        <v>95.778169370825793</v>
      </c>
      <c r="HF61">
        <v>96.2665867285031</v>
      </c>
      <c r="HG61">
        <v>99.012310432756095</v>
      </c>
      <c r="HH61">
        <v>101.370840642807</v>
      </c>
      <c r="HI61">
        <v>102.399375720904</v>
      </c>
      <c r="HJ61">
        <v>101.248495655089</v>
      </c>
      <c r="HK61">
        <v>101.846319743736</v>
      </c>
      <c r="HL61">
        <v>103.24648354045399</v>
      </c>
      <c r="HM61">
        <v>107.117664161344</v>
      </c>
      <c r="HN61">
        <v>107.708018201562</v>
      </c>
      <c r="HO61">
        <v>107.908504963894</v>
      </c>
      <c r="HP61">
        <v>107.701558936891</v>
      </c>
      <c r="HQ61">
        <v>104.311945575642</v>
      </c>
      <c r="HR61">
        <v>103.541670516322</v>
      </c>
      <c r="HS61">
        <v>104.271156204221</v>
      </c>
      <c r="HT61">
        <v>103.34671741063801</v>
      </c>
      <c r="HU61">
        <v>104.959217226604</v>
      </c>
      <c r="HV61">
        <v>103.43867045664599</v>
      </c>
      <c r="HW61">
        <v>102.486351289417</v>
      </c>
      <c r="HX61">
        <v>102.400942364001</v>
      </c>
      <c r="HY61">
        <v>102.999955812167</v>
      </c>
      <c r="HZ61">
        <v>102.57569862367799</v>
      </c>
      <c r="IA61">
        <v>102.34752630512</v>
      </c>
      <c r="IB61">
        <v>102.180214255078</v>
      </c>
      <c r="IC61">
        <v>101.812459118666</v>
      </c>
      <c r="ID61">
        <v>102.26639243487</v>
      </c>
      <c r="IE61">
        <v>101.87775092049699</v>
      </c>
      <c r="IF61">
        <v>100.723787519317</v>
      </c>
      <c r="IG61">
        <v>100.250805990583</v>
      </c>
      <c r="IH61">
        <v>100.912528765297</v>
      </c>
      <c r="II61">
        <v>100.66187249065401</v>
      </c>
      <c r="IJ61">
        <v>102.058175559586</v>
      </c>
      <c r="IK61">
        <v>102.729532140701</v>
      </c>
      <c r="IL61">
        <v>100.159837036064</v>
      </c>
      <c r="IM61">
        <v>100.940818269871</v>
      </c>
      <c r="IN61">
        <v>97.135432120882399</v>
      </c>
      <c r="IO61">
        <v>97.481482878019094</v>
      </c>
      <c r="IP61">
        <v>100.74697760719501</v>
      </c>
      <c r="IQ61">
        <v>102.845996187778</v>
      </c>
      <c r="IR61">
        <v>105.089541927095</v>
      </c>
      <c r="IS61">
        <v>104.839258622426</v>
      </c>
      <c r="IT61">
        <v>105.257975401975</v>
      </c>
      <c r="IU61">
        <v>106.303064481525</v>
      </c>
      <c r="IV61">
        <v>110.613445336686</v>
      </c>
      <c r="IW61">
        <v>112.08817265640801</v>
      </c>
      <c r="IX61">
        <v>111.931170285495</v>
      </c>
      <c r="IY61">
        <v>111.16056235578</v>
      </c>
      <c r="IZ61">
        <v>113.45333842604801</v>
      </c>
      <c r="JA61">
        <v>115.74025952065401</v>
      </c>
      <c r="JB61">
        <v>115.504646714518</v>
      </c>
      <c r="JC61">
        <v>115.404388624468</v>
      </c>
      <c r="JD61">
        <v>115.66847062813299</v>
      </c>
      <c r="JE61">
        <v>116.198726124309</v>
      </c>
      <c r="JF61">
        <v>116.78051840810301</v>
      </c>
      <c r="JG61">
        <v>115.48873623963</v>
      </c>
      <c r="JH61">
        <v>115.816561803235</v>
      </c>
      <c r="JI61">
        <v>119.783555401526</v>
      </c>
      <c r="JJ61">
        <v>121.84671241479199</v>
      </c>
      <c r="JK61">
        <v>120.778719304495</v>
      </c>
      <c r="JL61">
        <v>118.466530703803</v>
      </c>
    </row>
    <row r="62" spans="1:272">
      <c r="A62" t="s">
        <v>3727</v>
      </c>
      <c r="B62" t="s">
        <v>3783</v>
      </c>
      <c r="E62">
        <v>80.568527918781697</v>
      </c>
      <c r="F62">
        <v>80.893401015228406</v>
      </c>
      <c r="G62">
        <v>81.2182741116751</v>
      </c>
      <c r="H62">
        <v>81.2182741116751</v>
      </c>
      <c r="I62">
        <v>81.380710659898497</v>
      </c>
      <c r="J62">
        <v>81.299492385786806</v>
      </c>
      <c r="K62">
        <v>81.2182741116751</v>
      </c>
      <c r="L62">
        <v>81.055837563451803</v>
      </c>
      <c r="M62">
        <v>81.543147208121795</v>
      </c>
      <c r="N62">
        <v>81.461928934010103</v>
      </c>
      <c r="O62">
        <v>81.461928934010103</v>
      </c>
      <c r="P62">
        <v>81.299492385786806</v>
      </c>
      <c r="Q62">
        <v>81.461928934010103</v>
      </c>
      <c r="R62">
        <v>81.380710659898497</v>
      </c>
      <c r="S62">
        <v>81.2182741116751</v>
      </c>
      <c r="T62">
        <v>81.137055837563494</v>
      </c>
      <c r="U62">
        <v>80.893401015228406</v>
      </c>
      <c r="V62">
        <v>80.730964467005094</v>
      </c>
      <c r="W62">
        <v>80.4060913705584</v>
      </c>
      <c r="X62">
        <v>80.243654822335003</v>
      </c>
      <c r="Y62">
        <v>80.4060913705584</v>
      </c>
      <c r="Z62">
        <v>79.837563451776603</v>
      </c>
      <c r="AA62">
        <v>79.431472081218303</v>
      </c>
      <c r="AB62">
        <v>79.269035532994906</v>
      </c>
      <c r="AC62">
        <v>79.1878172588833</v>
      </c>
      <c r="AD62">
        <v>79.025380710659903</v>
      </c>
      <c r="AE62">
        <v>79.269035532994906</v>
      </c>
      <c r="AF62">
        <v>79.5939086294416</v>
      </c>
      <c r="AG62">
        <v>79.5939086294416</v>
      </c>
      <c r="AH62">
        <v>79.5939086294416</v>
      </c>
      <c r="AI62">
        <v>79.837563451776603</v>
      </c>
      <c r="AJ62">
        <v>80</v>
      </c>
      <c r="AK62">
        <v>80.243654822335003</v>
      </c>
      <c r="AL62">
        <v>80.162436548223397</v>
      </c>
      <c r="AM62">
        <v>80.243654822335003</v>
      </c>
      <c r="AN62">
        <v>80.081218274111706</v>
      </c>
      <c r="AO62">
        <v>80.324873096446694</v>
      </c>
      <c r="AP62">
        <v>80.8121827411168</v>
      </c>
      <c r="AQ62">
        <v>80.974619289340097</v>
      </c>
      <c r="AR62">
        <v>80.893401015228406</v>
      </c>
      <c r="AS62">
        <v>80.974619289340097</v>
      </c>
      <c r="AT62">
        <v>80.8121827411168</v>
      </c>
      <c r="AU62">
        <v>80.730964467005094</v>
      </c>
      <c r="AV62">
        <v>80.730964467005094</v>
      </c>
      <c r="AW62">
        <v>81.055837563451803</v>
      </c>
      <c r="AX62">
        <v>81.2182741116751</v>
      </c>
      <c r="AY62">
        <v>81.6243654822335</v>
      </c>
      <c r="AZ62">
        <v>81.868020304568503</v>
      </c>
      <c r="BA62">
        <v>82.4365482233503</v>
      </c>
      <c r="BB62">
        <v>83.005076142131998</v>
      </c>
      <c r="BC62">
        <v>83.654822335025401</v>
      </c>
      <c r="BD62">
        <v>84.223350253807098</v>
      </c>
      <c r="BE62">
        <v>84.548223350253807</v>
      </c>
      <c r="BF62">
        <v>83.979695431472095</v>
      </c>
      <c r="BG62">
        <v>84.385786802030495</v>
      </c>
      <c r="BH62">
        <v>83.979695431472095</v>
      </c>
      <c r="BI62">
        <v>84.304568527918804</v>
      </c>
      <c r="BJ62">
        <v>84.791878172588795</v>
      </c>
      <c r="BK62">
        <v>85.035532994923898</v>
      </c>
      <c r="BL62">
        <v>85.116751269035504</v>
      </c>
      <c r="BM62">
        <v>85.766497461928907</v>
      </c>
      <c r="BN62">
        <v>85.847715736040598</v>
      </c>
      <c r="BO62">
        <v>86.416243654822296</v>
      </c>
      <c r="BP62">
        <v>86.822335025380696</v>
      </c>
      <c r="BQ62">
        <v>86.659898477157398</v>
      </c>
      <c r="BR62">
        <v>86.659898477157398</v>
      </c>
      <c r="BS62">
        <v>86.741116751269004</v>
      </c>
      <c r="BT62">
        <v>86.578680203045707</v>
      </c>
      <c r="BU62">
        <v>87.309644670050801</v>
      </c>
      <c r="BV62">
        <v>87.959390862944204</v>
      </c>
      <c r="BW62">
        <v>87.390862944162393</v>
      </c>
      <c r="BX62">
        <v>87.472081218274099</v>
      </c>
      <c r="BY62">
        <v>88.121827411167502</v>
      </c>
      <c r="BZ62">
        <v>88.203045685279207</v>
      </c>
      <c r="CA62">
        <v>88.365482233502505</v>
      </c>
      <c r="CB62">
        <v>89.015228426395893</v>
      </c>
      <c r="CC62">
        <v>89.664974619289396</v>
      </c>
      <c r="CD62">
        <v>90.314720812182699</v>
      </c>
      <c r="CE62">
        <v>90.639593908629493</v>
      </c>
      <c r="CF62">
        <v>91.045685279187794</v>
      </c>
      <c r="CG62">
        <v>90.720812182741099</v>
      </c>
      <c r="CH62">
        <v>90.477157360406096</v>
      </c>
      <c r="CI62">
        <v>90.802030456852805</v>
      </c>
      <c r="CJ62">
        <v>91.370558375634502</v>
      </c>
      <c r="CK62">
        <v>91.776649746192902</v>
      </c>
      <c r="CL62">
        <v>92.507614213197996</v>
      </c>
      <c r="CM62">
        <v>93.157360406091399</v>
      </c>
      <c r="CN62">
        <v>93.563451776649799</v>
      </c>
      <c r="CO62">
        <v>93.807106598984802</v>
      </c>
      <c r="CP62">
        <v>94.213197969543103</v>
      </c>
      <c r="CQ62">
        <v>94.294416243654794</v>
      </c>
      <c r="CR62">
        <v>94.456852791878205</v>
      </c>
      <c r="CS62">
        <v>94.7817258883249</v>
      </c>
      <c r="CT62">
        <v>95.512690355329994</v>
      </c>
      <c r="CU62">
        <v>96.4060913705584</v>
      </c>
      <c r="CV62">
        <v>96.893401015228406</v>
      </c>
      <c r="CW62">
        <v>98.0304568527919</v>
      </c>
      <c r="CX62">
        <v>98.923857868020306</v>
      </c>
      <c r="CY62">
        <v>100.54822335025401</v>
      </c>
      <c r="CZ62">
        <v>101.035532994924</v>
      </c>
      <c r="DA62">
        <v>101.360406091371</v>
      </c>
      <c r="DB62">
        <v>102.416243654822</v>
      </c>
      <c r="DC62">
        <v>103.95939086294401</v>
      </c>
      <c r="DD62">
        <v>102.253807106599</v>
      </c>
      <c r="DE62">
        <v>101.441624365482</v>
      </c>
      <c r="DF62">
        <v>99.329949238578706</v>
      </c>
      <c r="DG62">
        <v>96.162436548223397</v>
      </c>
      <c r="DH62">
        <v>94.050761421319805</v>
      </c>
      <c r="DI62">
        <v>94.700507614213194</v>
      </c>
      <c r="DJ62">
        <v>94.456852791878205</v>
      </c>
      <c r="DK62">
        <v>93.807106598984802</v>
      </c>
      <c r="DL62">
        <v>94.294416243654794</v>
      </c>
      <c r="DM62">
        <v>94.700507614213194</v>
      </c>
      <c r="DN62">
        <v>95.675126903553306</v>
      </c>
      <c r="DO62">
        <v>95.350253807106597</v>
      </c>
      <c r="DP62">
        <v>95.918781725888294</v>
      </c>
      <c r="DQ62">
        <v>95.756345177664997</v>
      </c>
      <c r="DR62">
        <v>95.756345177664997</v>
      </c>
      <c r="DS62">
        <v>96.568527918781697</v>
      </c>
      <c r="DT62">
        <v>97.2182741116751</v>
      </c>
      <c r="DU62">
        <v>98.0304568527919</v>
      </c>
      <c r="DV62">
        <v>97.705583756345206</v>
      </c>
      <c r="DW62">
        <v>98.4365482233503</v>
      </c>
      <c r="DX62">
        <v>99.492385786802004</v>
      </c>
      <c r="DY62">
        <v>99.979695431472095</v>
      </c>
      <c r="DZ62">
        <v>99.248730964467001</v>
      </c>
      <c r="EA62">
        <v>99.086294416243703</v>
      </c>
      <c r="EB62">
        <v>99.898477157360404</v>
      </c>
      <c r="EC62">
        <v>100.467005076142</v>
      </c>
      <c r="ED62">
        <v>101.279187817259</v>
      </c>
      <c r="EE62">
        <v>102.82233502538099</v>
      </c>
      <c r="EF62">
        <v>103.553299492386</v>
      </c>
      <c r="EG62">
        <v>104.85279187817299</v>
      </c>
      <c r="EH62">
        <v>106.23350253807099</v>
      </c>
      <c r="EI62">
        <v>107.776649746193</v>
      </c>
      <c r="EJ62">
        <v>108.670050761421</v>
      </c>
      <c r="EK62">
        <v>109.07614213198001</v>
      </c>
      <c r="EL62">
        <v>109.23857868020301</v>
      </c>
      <c r="EM62">
        <v>108.832487309645</v>
      </c>
      <c r="EN62">
        <v>109.319796954315</v>
      </c>
      <c r="EO62">
        <v>109.888324873096</v>
      </c>
      <c r="EP62">
        <v>107.695431472081</v>
      </c>
      <c r="EQ62">
        <v>107.776649746193</v>
      </c>
      <c r="ER62">
        <v>107.289340101523</v>
      </c>
      <c r="ES62">
        <v>107.61421319797</v>
      </c>
      <c r="ET62">
        <v>108.10152284263999</v>
      </c>
      <c r="EU62">
        <v>108.913705583756</v>
      </c>
      <c r="EV62">
        <v>109.401015228426</v>
      </c>
      <c r="EW62">
        <v>108.832487309645</v>
      </c>
      <c r="EX62">
        <v>106.964467005076</v>
      </c>
      <c r="EY62">
        <v>107.370558375635</v>
      </c>
      <c r="EZ62">
        <v>108.345177664975</v>
      </c>
      <c r="FA62">
        <v>109.23857868020301</v>
      </c>
      <c r="FB62">
        <v>109.319796954315</v>
      </c>
      <c r="FC62">
        <v>108.670050761421</v>
      </c>
      <c r="FD62">
        <v>108.507614213198</v>
      </c>
      <c r="FE62">
        <v>108.913705583756</v>
      </c>
      <c r="FF62">
        <v>109.725888324873</v>
      </c>
      <c r="FG62">
        <v>109.157360406091</v>
      </c>
      <c r="FH62">
        <v>108.507614213198</v>
      </c>
      <c r="FI62">
        <v>107.939086294416</v>
      </c>
      <c r="FJ62">
        <v>107.85786802030501</v>
      </c>
      <c r="FK62">
        <v>107.695431472081</v>
      </c>
      <c r="FL62">
        <v>107.126903553299</v>
      </c>
      <c r="FM62">
        <v>107.532994923858</v>
      </c>
      <c r="FN62">
        <v>106.883248730964</v>
      </c>
      <c r="FO62">
        <v>107.04568527918801</v>
      </c>
      <c r="FP62">
        <v>107.45177664974599</v>
      </c>
      <c r="FQ62">
        <v>107.776649746193</v>
      </c>
      <c r="FR62">
        <v>108.58883248731</v>
      </c>
      <c r="FS62">
        <v>109.56345177665</v>
      </c>
      <c r="FT62">
        <v>108.42639593908601</v>
      </c>
      <c r="FU62">
        <v>108.58883248731</v>
      </c>
      <c r="FV62">
        <v>108.020304568528</v>
      </c>
      <c r="FW62">
        <v>108.10152284263999</v>
      </c>
      <c r="FX62">
        <v>107.532994923858</v>
      </c>
      <c r="FY62">
        <v>107.126903553299</v>
      </c>
      <c r="FZ62">
        <v>106.152284263959</v>
      </c>
      <c r="GA62">
        <v>105.17766497461901</v>
      </c>
      <c r="GB62">
        <v>104.20304568527899</v>
      </c>
      <c r="GC62">
        <v>102.416243654822</v>
      </c>
      <c r="GD62">
        <v>102.253807106599</v>
      </c>
      <c r="GE62">
        <v>102.253807106599</v>
      </c>
      <c r="GF62">
        <v>101.60406091370599</v>
      </c>
      <c r="GG62">
        <v>102.091370558376</v>
      </c>
      <c r="GH62">
        <v>101.76649746192901</v>
      </c>
      <c r="GI62">
        <v>101.360406091371</v>
      </c>
      <c r="GJ62">
        <v>99.898477157360404</v>
      </c>
      <c r="GK62">
        <v>99.329949238578706</v>
      </c>
      <c r="GL62">
        <v>99.086294416243703</v>
      </c>
      <c r="GM62">
        <v>98.355329949238595</v>
      </c>
      <c r="GN62">
        <v>97.299492385786806</v>
      </c>
      <c r="GO62">
        <v>96.4060913705584</v>
      </c>
      <c r="GP62">
        <v>96</v>
      </c>
      <c r="GQ62">
        <v>95.918781725888294</v>
      </c>
      <c r="GR62">
        <v>96.4060913705584</v>
      </c>
      <c r="GS62">
        <v>97.461928934010203</v>
      </c>
      <c r="GT62">
        <v>98.192893401015198</v>
      </c>
      <c r="GU62">
        <v>98.355329949238595</v>
      </c>
      <c r="GV62">
        <v>97.543147208121795</v>
      </c>
      <c r="GW62">
        <v>97.868020304568503</v>
      </c>
      <c r="GX62">
        <v>98.0304568527919</v>
      </c>
      <c r="GY62">
        <v>98.111675126903506</v>
      </c>
      <c r="GZ62">
        <v>98.517766497461906</v>
      </c>
      <c r="HA62">
        <v>98.761421319796995</v>
      </c>
      <c r="HB62">
        <v>99.086294416243703</v>
      </c>
      <c r="HC62">
        <v>99.167512690355295</v>
      </c>
      <c r="HD62">
        <v>99.411167512690398</v>
      </c>
      <c r="HE62">
        <v>98.842639593908601</v>
      </c>
      <c r="HF62">
        <v>98.761421319796995</v>
      </c>
      <c r="HG62">
        <v>99.248730964467001</v>
      </c>
      <c r="HH62">
        <v>99.817258883248698</v>
      </c>
      <c r="HI62">
        <v>100.629441624365</v>
      </c>
      <c r="HJ62">
        <v>100.710659898477</v>
      </c>
      <c r="HK62">
        <v>101.197969543147</v>
      </c>
      <c r="HL62">
        <v>101.279187817259</v>
      </c>
      <c r="HM62">
        <v>102.010152284264</v>
      </c>
      <c r="HN62">
        <v>102.17258883248699</v>
      </c>
      <c r="HO62">
        <v>102.57868020304601</v>
      </c>
      <c r="HP62">
        <v>103.065989847716</v>
      </c>
      <c r="HQ62">
        <v>103.79695431472101</v>
      </c>
      <c r="HR62">
        <v>103.95939086294401</v>
      </c>
      <c r="HS62">
        <v>103.472081218274</v>
      </c>
      <c r="HT62">
        <v>103.390862944162</v>
      </c>
      <c r="HU62">
        <v>103.390862944162</v>
      </c>
      <c r="HV62">
        <v>103.878172588832</v>
      </c>
      <c r="HW62">
        <v>103.065989847716</v>
      </c>
      <c r="HX62">
        <v>102.416243654822</v>
      </c>
      <c r="HY62">
        <v>101.76649746192901</v>
      </c>
      <c r="HZ62">
        <v>102.416243654822</v>
      </c>
      <c r="IA62">
        <v>103.14720812182701</v>
      </c>
      <c r="IB62">
        <v>103.228426395939</v>
      </c>
      <c r="IC62">
        <v>102.903553299492</v>
      </c>
      <c r="ID62">
        <v>102.335025380711</v>
      </c>
      <c r="IE62">
        <v>102.497461928934</v>
      </c>
      <c r="IF62">
        <v>101.92893401015201</v>
      </c>
      <c r="IG62">
        <v>101.60406091370599</v>
      </c>
      <c r="IH62">
        <v>101.60406091370599</v>
      </c>
      <c r="II62">
        <v>101.685279187817</v>
      </c>
      <c r="IJ62">
        <v>101.522842639594</v>
      </c>
      <c r="IK62">
        <v>102.17258883248699</v>
      </c>
      <c r="IL62">
        <v>100.95431472081199</v>
      </c>
      <c r="IM62">
        <v>99.492385786802004</v>
      </c>
      <c r="IN62">
        <v>96</v>
      </c>
      <c r="IO62">
        <v>96</v>
      </c>
      <c r="IP62">
        <v>97.705583756345206</v>
      </c>
      <c r="IQ62">
        <v>98.680203045685303</v>
      </c>
      <c r="IR62">
        <v>99.167512690355295</v>
      </c>
      <c r="IS62">
        <v>99.736040609137007</v>
      </c>
      <c r="IT62">
        <v>99.898477157360404</v>
      </c>
      <c r="IU62">
        <v>100.710659898477</v>
      </c>
      <c r="IV62">
        <v>101.92893401015201</v>
      </c>
      <c r="IW62">
        <v>104.690355329949</v>
      </c>
      <c r="IX62">
        <v>106.39593908629401</v>
      </c>
      <c r="IY62">
        <v>109.07614213198001</v>
      </c>
      <c r="IZ62">
        <v>110.375634517767</v>
      </c>
      <c r="JA62">
        <v>112.89340101522799</v>
      </c>
      <c r="JB62">
        <v>114.192893401015</v>
      </c>
      <c r="JC62">
        <v>115.41116751269</v>
      </c>
      <c r="JD62">
        <v>115.654822335025</v>
      </c>
      <c r="JE62">
        <v>115.979695431472</v>
      </c>
      <c r="JF62">
        <v>118.17258883248699</v>
      </c>
      <c r="JG62">
        <v>118.98477157360399</v>
      </c>
      <c r="JH62">
        <v>117.116751269036</v>
      </c>
      <c r="JI62">
        <v>120.365482233503</v>
      </c>
      <c r="JJ62">
        <v>124.26395939086299</v>
      </c>
      <c r="JK62">
        <v>129.54314720812201</v>
      </c>
      <c r="JL62">
        <v>130.59898477157401</v>
      </c>
    </row>
    <row r="63" spans="1:272">
      <c r="A63" t="s">
        <v>3729</v>
      </c>
      <c r="B63" t="s">
        <v>3784</v>
      </c>
      <c r="E63">
        <v>61.901416600192903</v>
      </c>
      <c r="F63">
        <v>60.431524432375902</v>
      </c>
      <c r="G63">
        <v>59.459441296908302</v>
      </c>
      <c r="H63">
        <v>57.998149385809597</v>
      </c>
      <c r="I63">
        <v>56.159362782943298</v>
      </c>
      <c r="J63">
        <v>59.476168696694501</v>
      </c>
      <c r="K63">
        <v>59.074987277715401</v>
      </c>
      <c r="L63">
        <v>57.602682750044501</v>
      </c>
      <c r="M63">
        <v>55.998198993254803</v>
      </c>
      <c r="N63">
        <v>55.140170558540298</v>
      </c>
      <c r="O63">
        <v>55.008344218059101</v>
      </c>
      <c r="P63">
        <v>56.793982898657298</v>
      </c>
      <c r="Q63">
        <v>59.007618955518197</v>
      </c>
      <c r="R63">
        <v>59.0108615088023</v>
      </c>
      <c r="S63">
        <v>58.220420644845298</v>
      </c>
      <c r="T63">
        <v>57.0937493457591</v>
      </c>
      <c r="U63">
        <v>57.280664009233597</v>
      </c>
      <c r="V63">
        <v>55.496542030579</v>
      </c>
      <c r="W63">
        <v>55.720794799651898</v>
      </c>
      <c r="X63">
        <v>57.361677764775003</v>
      </c>
      <c r="Y63">
        <v>57.592438737290998</v>
      </c>
      <c r="Z63">
        <v>56.372177776989702</v>
      </c>
      <c r="AA63">
        <v>54.949069945429599</v>
      </c>
      <c r="AB63">
        <v>54.764700178528599</v>
      </c>
      <c r="AC63">
        <v>54.988352768197601</v>
      </c>
      <c r="AD63">
        <v>54.744261541846498</v>
      </c>
      <c r="AE63">
        <v>55.620947740583397</v>
      </c>
      <c r="AF63">
        <v>56.731675231592298</v>
      </c>
      <c r="AG63">
        <v>57.868665443151698</v>
      </c>
      <c r="AH63">
        <v>59.302488129096197</v>
      </c>
      <c r="AI63">
        <v>61.924856772618</v>
      </c>
      <c r="AJ63">
        <v>60.8989891347615</v>
      </c>
      <c r="AK63">
        <v>61.530262977765403</v>
      </c>
      <c r="AL63">
        <v>61.136918086982497</v>
      </c>
      <c r="AM63">
        <v>61.4166658575082</v>
      </c>
      <c r="AN63">
        <v>63.2198814200108</v>
      </c>
      <c r="AO63">
        <v>66.172118163598199</v>
      </c>
      <c r="AP63">
        <v>65.752596841403104</v>
      </c>
      <c r="AQ63">
        <v>65.287304488559002</v>
      </c>
      <c r="AR63">
        <v>65.402385144674398</v>
      </c>
      <c r="AS63">
        <v>68.138559980210303</v>
      </c>
      <c r="AT63">
        <v>69.796142845346594</v>
      </c>
      <c r="AU63">
        <v>67.860017150392096</v>
      </c>
      <c r="AV63">
        <v>67.199941288181094</v>
      </c>
      <c r="AW63">
        <v>67.923054103491395</v>
      </c>
      <c r="AX63">
        <v>69.795068833379801</v>
      </c>
      <c r="AY63">
        <v>69.619158895203398</v>
      </c>
      <c r="AZ63">
        <v>73.592569439469401</v>
      </c>
      <c r="BA63">
        <v>76.008696269062298</v>
      </c>
      <c r="BB63">
        <v>76.494030839760399</v>
      </c>
      <c r="BC63">
        <v>75.092132395869996</v>
      </c>
      <c r="BD63">
        <v>74.124459979748593</v>
      </c>
      <c r="BE63">
        <v>74.912096430253001</v>
      </c>
      <c r="BF63">
        <v>76.168366006165996</v>
      </c>
      <c r="BG63">
        <v>77.564017293286298</v>
      </c>
      <c r="BH63">
        <v>77.263759276891193</v>
      </c>
      <c r="BI63">
        <v>76.640115793996202</v>
      </c>
      <c r="BJ63">
        <v>79.358319904108996</v>
      </c>
      <c r="BK63">
        <v>81.870508075520604</v>
      </c>
      <c r="BL63">
        <v>83.916771666471107</v>
      </c>
      <c r="BM63">
        <v>82.9865089300298</v>
      </c>
      <c r="BN63">
        <v>82.758546752222799</v>
      </c>
      <c r="BO63">
        <v>84.754973256791303</v>
      </c>
      <c r="BP63">
        <v>84.463487955590907</v>
      </c>
      <c r="BQ63">
        <v>82.6581511433766</v>
      </c>
      <c r="BR63">
        <v>80.133655172251096</v>
      </c>
      <c r="BS63">
        <v>80.3891696864453</v>
      </c>
      <c r="BT63">
        <v>84.112691853782195</v>
      </c>
      <c r="BU63">
        <v>83.539437004080597</v>
      </c>
      <c r="BV63">
        <v>82.095765249666599</v>
      </c>
      <c r="BW63">
        <v>79.991902721625195</v>
      </c>
      <c r="BX63">
        <v>80.711544968246798</v>
      </c>
      <c r="BY63">
        <v>84.910204305873293</v>
      </c>
      <c r="BZ63">
        <v>84.131320001270197</v>
      </c>
      <c r="CA63">
        <v>84.593803164525397</v>
      </c>
      <c r="CB63">
        <v>86.338908638175596</v>
      </c>
      <c r="CC63">
        <v>91.187550108777501</v>
      </c>
      <c r="CD63">
        <v>88.317591624707404</v>
      </c>
      <c r="CE63">
        <v>89.064993118696506</v>
      </c>
      <c r="CF63">
        <v>89.634588521837301</v>
      </c>
      <c r="CG63">
        <v>88.602918431289197</v>
      </c>
      <c r="CH63">
        <v>87.512003740756001</v>
      </c>
      <c r="CI63">
        <v>88.151080445829706</v>
      </c>
      <c r="CJ63">
        <v>91.171358999511099</v>
      </c>
      <c r="CK63">
        <v>90.645376205985798</v>
      </c>
      <c r="CL63">
        <v>89.862726209484507</v>
      </c>
      <c r="CM63">
        <v>91.837150304557596</v>
      </c>
      <c r="CN63">
        <v>93.446771385320801</v>
      </c>
      <c r="CO63">
        <v>95.132511687760996</v>
      </c>
      <c r="CP63">
        <v>94.871073574032195</v>
      </c>
      <c r="CQ63">
        <v>97.698096285675106</v>
      </c>
      <c r="CR63">
        <v>95.991333441222906</v>
      </c>
      <c r="CS63">
        <v>97.650761953994703</v>
      </c>
      <c r="CT63">
        <v>100.702907320348</v>
      </c>
      <c r="CU63">
        <v>104.698476605647</v>
      </c>
      <c r="CV63">
        <v>103.9374687485</v>
      </c>
      <c r="CW63">
        <v>104.393239606804</v>
      </c>
      <c r="CX63">
        <v>105.357437542797</v>
      </c>
      <c r="CY63">
        <v>111.958773496349</v>
      </c>
      <c r="CZ63">
        <v>112.479864102268</v>
      </c>
      <c r="DA63">
        <v>114.571832233886</v>
      </c>
      <c r="DB63">
        <v>116.668938235876</v>
      </c>
      <c r="DC63">
        <v>118.49831848089499</v>
      </c>
      <c r="DD63">
        <v>110.824611500947</v>
      </c>
      <c r="DE63">
        <v>104.884506746863</v>
      </c>
      <c r="DF63">
        <v>95.483142522587201</v>
      </c>
      <c r="DG63">
        <v>87.102405104909295</v>
      </c>
      <c r="DH63">
        <v>88.803284960437296</v>
      </c>
      <c r="DI63">
        <v>87.753693389873902</v>
      </c>
      <c r="DJ63">
        <v>87.087410182487304</v>
      </c>
      <c r="DK63">
        <v>86.271272649619505</v>
      </c>
      <c r="DL63">
        <v>88.648177200299898</v>
      </c>
      <c r="DM63">
        <v>92.120491934572698</v>
      </c>
      <c r="DN63">
        <v>95.804415543901001</v>
      </c>
      <c r="DO63">
        <v>96.445422817607806</v>
      </c>
      <c r="DP63">
        <v>98.653785600475501</v>
      </c>
      <c r="DQ63">
        <v>98.204273500852906</v>
      </c>
      <c r="DR63">
        <v>100.081464949536</v>
      </c>
      <c r="DS63">
        <v>102.89140852413</v>
      </c>
      <c r="DT63">
        <v>101.636187681057</v>
      </c>
      <c r="DU63">
        <v>102.954980132195</v>
      </c>
      <c r="DV63">
        <v>98.946204300211505</v>
      </c>
      <c r="DW63">
        <v>99.036902453144094</v>
      </c>
      <c r="DX63">
        <v>100.889293874077</v>
      </c>
      <c r="DY63">
        <v>94.9704181124293</v>
      </c>
      <c r="DZ63">
        <v>94.223960386597795</v>
      </c>
      <c r="EA63">
        <v>98.578159829962402</v>
      </c>
      <c r="EB63">
        <v>98.623981130711698</v>
      </c>
      <c r="EC63">
        <v>99.839717507188595</v>
      </c>
      <c r="ED63">
        <v>102.864425448305</v>
      </c>
      <c r="EE63">
        <v>105.08645643858</v>
      </c>
      <c r="EF63">
        <v>103.985500386597</v>
      </c>
      <c r="EG63">
        <v>107.05074281050599</v>
      </c>
      <c r="EH63">
        <v>108.175330851431</v>
      </c>
      <c r="EI63">
        <v>111.05226451670799</v>
      </c>
      <c r="EJ63">
        <v>115.599458047788</v>
      </c>
      <c r="EK63">
        <v>115.569046402588</v>
      </c>
      <c r="EL63">
        <v>114.4538285502</v>
      </c>
      <c r="EM63">
        <v>114.464345953543</v>
      </c>
      <c r="EN63">
        <v>116.35285527825999</v>
      </c>
      <c r="EO63">
        <v>112.46577779500301</v>
      </c>
      <c r="EP63">
        <v>112.43641856633</v>
      </c>
      <c r="EQ63">
        <v>110.99303218854</v>
      </c>
      <c r="ER63">
        <v>109.31124103283</v>
      </c>
      <c r="ES63">
        <v>108.91245327966899</v>
      </c>
      <c r="ET63">
        <v>112.626135958999</v>
      </c>
      <c r="EU63">
        <v>112.629601102858</v>
      </c>
      <c r="EV63">
        <v>113.19079983136599</v>
      </c>
      <c r="EW63">
        <v>109.20083156594799</v>
      </c>
      <c r="EX63">
        <v>106.702186505518</v>
      </c>
      <c r="EY63">
        <v>105.49975292172201</v>
      </c>
      <c r="EZ63">
        <v>108.51349817575201</v>
      </c>
      <c r="FA63">
        <v>111.0513668326</v>
      </c>
      <c r="FB63">
        <v>111.518253188164</v>
      </c>
      <c r="FC63">
        <v>111.205191632714</v>
      </c>
      <c r="FD63">
        <v>112.467922995365</v>
      </c>
      <c r="FE63">
        <v>114.77655596693999</v>
      </c>
      <c r="FF63">
        <v>114.690882968225</v>
      </c>
      <c r="FG63">
        <v>111.676679604852</v>
      </c>
      <c r="FH63">
        <v>111.073945092401</v>
      </c>
      <c r="FI63">
        <v>110.009457821693</v>
      </c>
      <c r="FJ63">
        <v>110.710684496357</v>
      </c>
      <c r="FK63">
        <v>108.26600210560299</v>
      </c>
      <c r="FL63">
        <v>110.97450747626399</v>
      </c>
      <c r="FM63">
        <v>114.026836177156</v>
      </c>
      <c r="FN63">
        <v>114.727025490759</v>
      </c>
      <c r="FO63">
        <v>114.67728402051399</v>
      </c>
      <c r="FP63">
        <v>116.832622393026</v>
      </c>
      <c r="FQ63">
        <v>113.771504657935</v>
      </c>
      <c r="FR63">
        <v>114.06679729272599</v>
      </c>
      <c r="FS63">
        <v>116.144239014071</v>
      </c>
      <c r="FT63">
        <v>116.959302052331</v>
      </c>
      <c r="FU63">
        <v>115.762602488943</v>
      </c>
      <c r="FV63">
        <v>115.355094109215</v>
      </c>
      <c r="FW63">
        <v>114.952166886865</v>
      </c>
      <c r="FX63">
        <v>113.058427284692</v>
      </c>
      <c r="FY63">
        <v>109.437286033809</v>
      </c>
      <c r="FZ63">
        <v>107.563009437703</v>
      </c>
      <c r="GA63">
        <v>103.71167083519499</v>
      </c>
      <c r="GB63">
        <v>102.619308705771</v>
      </c>
      <c r="GC63">
        <v>99.419322070171006</v>
      </c>
      <c r="GD63">
        <v>99.012860147864899</v>
      </c>
      <c r="GE63">
        <v>95.216695698248003</v>
      </c>
      <c r="GF63">
        <v>95.967645224063801</v>
      </c>
      <c r="GG63">
        <v>98.424277813768796</v>
      </c>
      <c r="GH63">
        <v>99.3390551292689</v>
      </c>
      <c r="GI63">
        <v>96.388384820390399</v>
      </c>
      <c r="GJ63">
        <v>96.731050619629698</v>
      </c>
      <c r="GK63">
        <v>94.824029843581201</v>
      </c>
      <c r="GL63">
        <v>94.862355899287195</v>
      </c>
      <c r="GM63">
        <v>92.215153846084903</v>
      </c>
      <c r="GN63">
        <v>91.723824852861497</v>
      </c>
      <c r="GO63">
        <v>89.955988966510901</v>
      </c>
      <c r="GP63">
        <v>92.381428266070401</v>
      </c>
      <c r="GQ63">
        <v>93.056636039042104</v>
      </c>
      <c r="GR63">
        <v>95.285245544983695</v>
      </c>
      <c r="GS63">
        <v>94.908241448018998</v>
      </c>
      <c r="GT63">
        <v>94.582446026438205</v>
      </c>
      <c r="GU63">
        <v>91.356977100410603</v>
      </c>
      <c r="GV63">
        <v>93.061728142478799</v>
      </c>
      <c r="GW63">
        <v>94.1357474446894</v>
      </c>
      <c r="GX63">
        <v>92.276181582418502</v>
      </c>
      <c r="GY63">
        <v>93.458024097419596</v>
      </c>
      <c r="GZ63">
        <v>93.984406059071802</v>
      </c>
      <c r="HA63">
        <v>94.910058535342401</v>
      </c>
      <c r="HB63">
        <v>95.980178566511796</v>
      </c>
      <c r="HC63">
        <v>94.987802226310905</v>
      </c>
      <c r="HD63">
        <v>96.292696179810903</v>
      </c>
      <c r="HE63">
        <v>98.104010311031203</v>
      </c>
      <c r="HF63">
        <v>97.748247206855595</v>
      </c>
      <c r="HG63">
        <v>100.793881918696</v>
      </c>
      <c r="HH63">
        <v>100.12864077719099</v>
      </c>
      <c r="HI63">
        <v>104.533103665016</v>
      </c>
      <c r="HJ63">
        <v>102.940368359106</v>
      </c>
      <c r="HK63">
        <v>104.66138161276901</v>
      </c>
      <c r="HL63">
        <v>105.093134007416</v>
      </c>
      <c r="HM63">
        <v>111.060899939908</v>
      </c>
      <c r="HN63">
        <v>109.33728423128601</v>
      </c>
      <c r="HO63">
        <v>111.37242745871001</v>
      </c>
      <c r="HP63">
        <v>111.151652347283</v>
      </c>
      <c r="HQ63">
        <v>107.54781871256201</v>
      </c>
      <c r="HR63">
        <v>106.864128448128</v>
      </c>
      <c r="HS63">
        <v>107.667111345237</v>
      </c>
      <c r="HT63">
        <v>106.175238516248</v>
      </c>
      <c r="HU63">
        <v>108.23389932002701</v>
      </c>
      <c r="HV63">
        <v>106.609678215824</v>
      </c>
      <c r="HW63">
        <v>105.52090656505</v>
      </c>
      <c r="HX63">
        <v>104.357601737968</v>
      </c>
      <c r="HY63">
        <v>106.659088371571</v>
      </c>
      <c r="HZ63">
        <v>106.210876129483</v>
      </c>
      <c r="IA63">
        <v>106.98526513361099</v>
      </c>
      <c r="IB63">
        <v>107.446241509852</v>
      </c>
      <c r="IC63">
        <v>107.029611600165</v>
      </c>
      <c r="ID63">
        <v>107.014408815823</v>
      </c>
      <c r="IE63">
        <v>106.48359214969901</v>
      </c>
      <c r="IF63">
        <v>104.970093259469</v>
      </c>
      <c r="IG63">
        <v>106.751061375878</v>
      </c>
      <c r="IH63">
        <v>108.342797383263</v>
      </c>
      <c r="II63">
        <v>108.672775192204</v>
      </c>
      <c r="IJ63">
        <v>110.08707228260199</v>
      </c>
      <c r="IK63">
        <v>110.82123875243001</v>
      </c>
      <c r="IL63">
        <v>109.966202615794</v>
      </c>
      <c r="IM63">
        <v>104.223778322893</v>
      </c>
      <c r="IN63">
        <v>96.779036229419106</v>
      </c>
      <c r="IO63">
        <v>98.095999247955703</v>
      </c>
      <c r="IP63">
        <v>103.98218154508599</v>
      </c>
      <c r="IQ63">
        <v>105.681764645505</v>
      </c>
      <c r="IR63">
        <v>108.06612330110001</v>
      </c>
      <c r="IS63">
        <v>107.739353378594</v>
      </c>
      <c r="IT63">
        <v>107.732975092274</v>
      </c>
      <c r="IU63">
        <v>109.68488745079399</v>
      </c>
      <c r="IV63">
        <v>112.378240076399</v>
      </c>
      <c r="IW63">
        <v>113.976663456784</v>
      </c>
      <c r="IX63">
        <v>117.072543138993</v>
      </c>
      <c r="IY63">
        <v>118.561970299178</v>
      </c>
      <c r="IZ63">
        <v>119.102297647923</v>
      </c>
      <c r="JA63">
        <v>120.87094165051199</v>
      </c>
      <c r="JB63">
        <v>122.49751470026401</v>
      </c>
      <c r="JC63">
        <v>118.970327449469</v>
      </c>
      <c r="JD63">
        <v>119.565305603995</v>
      </c>
      <c r="JE63">
        <v>121.62449259776</v>
      </c>
      <c r="JF63">
        <v>124.47767770515</v>
      </c>
      <c r="JG63">
        <v>123.206486223429</v>
      </c>
      <c r="JH63">
        <v>122.590673393123</v>
      </c>
      <c r="JI63">
        <v>125.92977682996499</v>
      </c>
      <c r="JJ63">
        <v>126.543125508063</v>
      </c>
      <c r="JK63">
        <v>129.45501145342999</v>
      </c>
      <c r="JL63">
        <v>127.49615058631299</v>
      </c>
    </row>
    <row r="64" spans="1:272">
      <c r="A64" t="s">
        <v>3731</v>
      </c>
      <c r="B64" t="s">
        <v>3785</v>
      </c>
      <c r="E64">
        <v>97.204193279542295</v>
      </c>
      <c r="F64">
        <v>92.169481608182295</v>
      </c>
      <c r="G64">
        <v>92.722760424311105</v>
      </c>
      <c r="H64">
        <v>93.908010934360703</v>
      </c>
      <c r="I64">
        <v>92.245846075311903</v>
      </c>
      <c r="J64">
        <v>95.045839224669606</v>
      </c>
      <c r="K64">
        <v>94.2836533672657</v>
      </c>
      <c r="L64">
        <v>95.730958937348802</v>
      </c>
      <c r="M64">
        <v>96.446609955653003</v>
      </c>
      <c r="N64">
        <v>93.607419246651602</v>
      </c>
      <c r="O64">
        <v>92.993513077773798</v>
      </c>
      <c r="P64">
        <v>96.065021262704406</v>
      </c>
      <c r="Q64">
        <v>87.999280173337297</v>
      </c>
      <c r="R64">
        <v>88.926357145312707</v>
      </c>
      <c r="S64">
        <v>87.529954493505201</v>
      </c>
      <c r="T64">
        <v>86.036946403452603</v>
      </c>
      <c r="U64">
        <v>85.418673610972903</v>
      </c>
      <c r="V64">
        <v>85.969055913178707</v>
      </c>
      <c r="W64">
        <v>85.735399260251299</v>
      </c>
      <c r="X64">
        <v>85.304605687749699</v>
      </c>
      <c r="Y64">
        <v>88.547884272751105</v>
      </c>
      <c r="Z64">
        <v>84.9997810402037</v>
      </c>
      <c r="AA64">
        <v>83.444549987392193</v>
      </c>
      <c r="AB64">
        <v>84.219177861101798</v>
      </c>
      <c r="AC64">
        <v>81.030186773730904</v>
      </c>
      <c r="AD64">
        <v>81.734054525730897</v>
      </c>
      <c r="AE64">
        <v>82.578430853170104</v>
      </c>
      <c r="AF64">
        <v>82.654103756192598</v>
      </c>
      <c r="AG64">
        <v>81.941024123158996</v>
      </c>
      <c r="AH64">
        <v>83.533074580691306</v>
      </c>
      <c r="AI64">
        <v>85.706659581117094</v>
      </c>
      <c r="AJ64">
        <v>83.335156990360403</v>
      </c>
      <c r="AK64">
        <v>86.009417321177295</v>
      </c>
      <c r="AL64">
        <v>84.367155244299596</v>
      </c>
      <c r="AM64">
        <v>82.765363621778604</v>
      </c>
      <c r="AN64">
        <v>85.174428494202303</v>
      </c>
      <c r="AO64">
        <v>84.541296680092501</v>
      </c>
      <c r="AP64">
        <v>86.105717276651902</v>
      </c>
      <c r="AQ64">
        <v>86.326447846136702</v>
      </c>
      <c r="AR64">
        <v>86.352413874060304</v>
      </c>
      <c r="AS64">
        <v>87.037159670736202</v>
      </c>
      <c r="AT64">
        <v>86.730092331975897</v>
      </c>
      <c r="AU64">
        <v>85.755860774296707</v>
      </c>
      <c r="AV64">
        <v>82.780820667329806</v>
      </c>
      <c r="AW64">
        <v>86.983785373181803</v>
      </c>
      <c r="AX64">
        <v>86.726897680547907</v>
      </c>
      <c r="AY64">
        <v>86.385663700657304</v>
      </c>
      <c r="AZ64">
        <v>88.7711799599616</v>
      </c>
      <c r="BA64">
        <v>90.041950771119403</v>
      </c>
      <c r="BB64">
        <v>92.373277475743294</v>
      </c>
      <c r="BC64">
        <v>92.211886566449294</v>
      </c>
      <c r="BD64">
        <v>91.504746308193504</v>
      </c>
      <c r="BE64">
        <v>88.102411506778694</v>
      </c>
      <c r="BF64">
        <v>90.034097192462696</v>
      </c>
      <c r="BG64">
        <v>89.441726051334001</v>
      </c>
      <c r="BH64">
        <v>90.694402796782498</v>
      </c>
      <c r="BI64">
        <v>90.601551549839499</v>
      </c>
      <c r="BJ64">
        <v>90.122740868468298</v>
      </c>
      <c r="BK64">
        <v>91.9680642510382</v>
      </c>
      <c r="BL64">
        <v>91.671218273224994</v>
      </c>
      <c r="BM64">
        <v>93.590321286619599</v>
      </c>
      <c r="BN64">
        <v>94.734388126075103</v>
      </c>
      <c r="BO64">
        <v>95.622352557333301</v>
      </c>
      <c r="BP64">
        <v>93.111544468243295</v>
      </c>
      <c r="BQ64">
        <v>92.118645317187102</v>
      </c>
      <c r="BR64">
        <v>90.181730070051501</v>
      </c>
      <c r="BS64">
        <v>87.901578048395507</v>
      </c>
      <c r="BT64">
        <v>90.038270115601307</v>
      </c>
      <c r="BU64">
        <v>90.678785386335903</v>
      </c>
      <c r="BV64">
        <v>88.047951296782799</v>
      </c>
      <c r="BW64">
        <v>87.464569242367105</v>
      </c>
      <c r="BX64">
        <v>86.0031602095209</v>
      </c>
      <c r="BY64">
        <v>87.501396435356497</v>
      </c>
      <c r="BZ64">
        <v>89.184417435127301</v>
      </c>
      <c r="CA64">
        <v>88.910810129918104</v>
      </c>
      <c r="CB64">
        <v>90.168351260625499</v>
      </c>
      <c r="CC64">
        <v>89.583978474237</v>
      </c>
      <c r="CD64">
        <v>87.245606858142395</v>
      </c>
      <c r="CE64">
        <v>86.847401412758998</v>
      </c>
      <c r="CF64">
        <v>87.600843853883504</v>
      </c>
      <c r="CG64">
        <v>90.827752483424803</v>
      </c>
      <c r="CH64">
        <v>87.651808296953007</v>
      </c>
      <c r="CI64">
        <v>88.577718285869906</v>
      </c>
      <c r="CJ64">
        <v>91.943277631247597</v>
      </c>
      <c r="CK64">
        <v>88.436256624466907</v>
      </c>
      <c r="CL64">
        <v>89.537629174708499</v>
      </c>
      <c r="CM64">
        <v>90.298120132013494</v>
      </c>
      <c r="CN64">
        <v>89.274605643148604</v>
      </c>
      <c r="CO64">
        <v>88.999708544401997</v>
      </c>
      <c r="CP64">
        <v>86.203254919524099</v>
      </c>
      <c r="CQ64">
        <v>87.417874841075502</v>
      </c>
      <c r="CR64">
        <v>86.811349409072605</v>
      </c>
      <c r="CS64">
        <v>91.1161128792819</v>
      </c>
      <c r="CT64">
        <v>92.048059014799307</v>
      </c>
      <c r="CU64">
        <v>93.315254010024901</v>
      </c>
      <c r="CV64">
        <v>92.457056352582995</v>
      </c>
      <c r="CW64">
        <v>93.400895176919207</v>
      </c>
      <c r="CX64">
        <v>94.864188377944402</v>
      </c>
      <c r="CY64">
        <v>96.911071461945596</v>
      </c>
      <c r="CZ64">
        <v>96.361349658415406</v>
      </c>
      <c r="DA64">
        <v>96.002212418088106</v>
      </c>
      <c r="DB64">
        <v>94.854735451846295</v>
      </c>
      <c r="DC64">
        <v>97.019915053897194</v>
      </c>
      <c r="DD64">
        <v>95.088792109954497</v>
      </c>
      <c r="DE64">
        <v>97.365233706026999</v>
      </c>
      <c r="DF64">
        <v>97.122299628666696</v>
      </c>
      <c r="DG64">
        <v>97.3800560088644</v>
      </c>
      <c r="DH64">
        <v>97.852057159967401</v>
      </c>
      <c r="DI64">
        <v>95.365151719415294</v>
      </c>
      <c r="DJ64">
        <v>94.384672023842498</v>
      </c>
      <c r="DK64">
        <v>93.0416731981813</v>
      </c>
      <c r="DL64">
        <v>89.451558192470799</v>
      </c>
      <c r="DM64">
        <v>91.860561647013199</v>
      </c>
      <c r="DN64">
        <v>93.3195376496313</v>
      </c>
      <c r="DO64">
        <v>94.635943104223102</v>
      </c>
      <c r="DP64">
        <v>97.577201022219896</v>
      </c>
      <c r="DQ64">
        <v>99.118910192387006</v>
      </c>
      <c r="DR64">
        <v>101.4281922082</v>
      </c>
      <c r="DS64">
        <v>101.899968638614</v>
      </c>
      <c r="DT64">
        <v>99.615266088720304</v>
      </c>
      <c r="DU64">
        <v>100.21249062448901</v>
      </c>
      <c r="DV64">
        <v>96.318801902242299</v>
      </c>
      <c r="DW64">
        <v>96.3136694964942</v>
      </c>
      <c r="DX64">
        <v>94.569360152905304</v>
      </c>
      <c r="DY64">
        <v>95.433811013668503</v>
      </c>
      <c r="DZ64">
        <v>96.710849184636899</v>
      </c>
      <c r="EA64">
        <v>98.523315945285901</v>
      </c>
      <c r="EB64">
        <v>101.83571085685701</v>
      </c>
      <c r="EC64">
        <v>101.948401330316</v>
      </c>
      <c r="ED64">
        <v>107.790423797316</v>
      </c>
      <c r="EE64">
        <v>107.083793643495</v>
      </c>
      <c r="EF64">
        <v>103.259372052293</v>
      </c>
      <c r="EG64">
        <v>107.083679615322</v>
      </c>
      <c r="EH64">
        <v>102.876302948681</v>
      </c>
      <c r="EI64">
        <v>105.043312312184</v>
      </c>
      <c r="EJ64">
        <v>104.494798384345</v>
      </c>
      <c r="EK64">
        <v>106.559694924224</v>
      </c>
      <c r="EL64">
        <v>107.669260781988</v>
      </c>
      <c r="EM64">
        <v>110.84094611563</v>
      </c>
      <c r="EN64">
        <v>113.53184935573201</v>
      </c>
      <c r="EO64">
        <v>110.469109772658</v>
      </c>
      <c r="EP64">
        <v>109.434001250611</v>
      </c>
      <c r="EQ64">
        <v>107.38254287972801</v>
      </c>
      <c r="ER64">
        <v>105.763332699385</v>
      </c>
      <c r="ES64">
        <v>105.495183644905</v>
      </c>
      <c r="ET64">
        <v>107.465044642243</v>
      </c>
      <c r="EU64">
        <v>103.857511902883</v>
      </c>
      <c r="EV64">
        <v>105.02361462009701</v>
      </c>
      <c r="EW64">
        <v>108.503486722083</v>
      </c>
      <c r="EX64">
        <v>105.939155865545</v>
      </c>
      <c r="EY64">
        <v>105.714453495548</v>
      </c>
      <c r="EZ64">
        <v>106.323540291634</v>
      </c>
      <c r="FA64">
        <v>108.661387727567</v>
      </c>
      <c r="FB64">
        <v>105.615359478587</v>
      </c>
      <c r="FC64">
        <v>103.161047290444</v>
      </c>
      <c r="FD64">
        <v>101.94284296044999</v>
      </c>
      <c r="FE64">
        <v>98.219835931698896</v>
      </c>
      <c r="FF64">
        <v>97.741690646872996</v>
      </c>
      <c r="FG64">
        <v>98.035403629190398</v>
      </c>
      <c r="FH64">
        <v>95.685734382101202</v>
      </c>
      <c r="FI64">
        <v>97.951268858516499</v>
      </c>
      <c r="FJ64">
        <v>96.853933000204705</v>
      </c>
      <c r="FK64">
        <v>95.855245773664393</v>
      </c>
      <c r="FL64">
        <v>95.730633997464494</v>
      </c>
      <c r="FM64">
        <v>95.402285161876705</v>
      </c>
      <c r="FN64">
        <v>96.344340847349997</v>
      </c>
      <c r="FO64">
        <v>94.451372855404699</v>
      </c>
      <c r="FP64">
        <v>91.013406867639105</v>
      </c>
      <c r="FQ64">
        <v>91.189717244389101</v>
      </c>
      <c r="FR64">
        <v>92.308107771073907</v>
      </c>
      <c r="FS64">
        <v>92.839317327527297</v>
      </c>
      <c r="FT64">
        <v>93.635000920789295</v>
      </c>
      <c r="FU64">
        <v>95.1742682830875</v>
      </c>
      <c r="FV64">
        <v>93.521575161057797</v>
      </c>
      <c r="FW64">
        <v>93.180534958815201</v>
      </c>
      <c r="FX64">
        <v>93.442041090596504</v>
      </c>
      <c r="FY64">
        <v>90.640655418861101</v>
      </c>
      <c r="FZ64">
        <v>90.615291505656899</v>
      </c>
      <c r="GA64">
        <v>85.9261462432694</v>
      </c>
      <c r="GB64">
        <v>82.004992290521599</v>
      </c>
      <c r="GC64">
        <v>81.501355980049993</v>
      </c>
      <c r="GD64">
        <v>81.115450477292697</v>
      </c>
      <c r="GE64">
        <v>81.658332957455997</v>
      </c>
      <c r="GF64">
        <v>82.122809072214693</v>
      </c>
      <c r="GG64">
        <v>82.809278159221407</v>
      </c>
      <c r="GH64">
        <v>81.040225113826395</v>
      </c>
      <c r="GI64">
        <v>81.429724910971004</v>
      </c>
      <c r="GJ64">
        <v>81.289182493019396</v>
      </c>
      <c r="GK64">
        <v>79.736265926042194</v>
      </c>
      <c r="GL64">
        <v>79.601196409678707</v>
      </c>
      <c r="GM64">
        <v>76.779001160101004</v>
      </c>
      <c r="GN64">
        <v>75.086147711497901</v>
      </c>
      <c r="GO64">
        <v>77.629192309231001</v>
      </c>
      <c r="GP64">
        <v>77.212501998288602</v>
      </c>
      <c r="GQ64">
        <v>78.733471955789398</v>
      </c>
      <c r="GR64">
        <v>80.375900755581</v>
      </c>
      <c r="GS64">
        <v>80.327973976291901</v>
      </c>
      <c r="GT64">
        <v>82.946787844163794</v>
      </c>
      <c r="GU64">
        <v>83.434526591807298</v>
      </c>
      <c r="GV64">
        <v>84.963541341972999</v>
      </c>
      <c r="GW64">
        <v>83.789337469562099</v>
      </c>
      <c r="GX64">
        <v>83.764558966429803</v>
      </c>
      <c r="GY64">
        <v>81.846636658018298</v>
      </c>
      <c r="GZ64">
        <v>77.924893288076106</v>
      </c>
      <c r="HA64">
        <v>78.723448672818805</v>
      </c>
      <c r="HB64">
        <v>82.581607115163095</v>
      </c>
      <c r="HC64">
        <v>81.633995023764697</v>
      </c>
      <c r="HD64">
        <v>83.877316288823707</v>
      </c>
      <c r="HE64">
        <v>81.437503738440398</v>
      </c>
      <c r="HF64">
        <v>82.059005059452105</v>
      </c>
      <c r="HG64">
        <v>81.906558026610597</v>
      </c>
      <c r="HH64">
        <v>83.578602778476096</v>
      </c>
      <c r="HI64">
        <v>85.309230358598001</v>
      </c>
      <c r="HJ64">
        <v>83.846089751953301</v>
      </c>
      <c r="HK64">
        <v>83.116120860367701</v>
      </c>
      <c r="HL64">
        <v>84.707593199727697</v>
      </c>
      <c r="HM64">
        <v>82.602335744743101</v>
      </c>
      <c r="HN64">
        <v>86.742564077479997</v>
      </c>
      <c r="HO64">
        <v>86.012191938282101</v>
      </c>
      <c r="HP64">
        <v>85.616583965064095</v>
      </c>
      <c r="HQ64">
        <v>86.643874405412305</v>
      </c>
      <c r="HR64">
        <v>85.840971903266805</v>
      </c>
      <c r="HS64">
        <v>84.458257837677195</v>
      </c>
      <c r="HT64">
        <v>85.801608480824399</v>
      </c>
      <c r="HU64">
        <v>85.987257393449696</v>
      </c>
      <c r="HV64">
        <v>85.719868386376206</v>
      </c>
      <c r="HW64">
        <v>84.4004416110118</v>
      </c>
      <c r="HX64">
        <v>83.426720384960802</v>
      </c>
      <c r="HY64">
        <v>82.167214652259204</v>
      </c>
      <c r="HZ64">
        <v>84.142939671401507</v>
      </c>
      <c r="IA64">
        <v>82.491861128728701</v>
      </c>
      <c r="IB64">
        <v>81.433719270073595</v>
      </c>
      <c r="IC64">
        <v>82.207057985279903</v>
      </c>
      <c r="ID64">
        <v>83.719980947119296</v>
      </c>
      <c r="IE64">
        <v>82.752713126817497</v>
      </c>
      <c r="IF64">
        <v>82.774448229513496</v>
      </c>
      <c r="IG64">
        <v>83.409075930165102</v>
      </c>
      <c r="IH64">
        <v>82.972722962601395</v>
      </c>
      <c r="II64">
        <v>83.0923661034048</v>
      </c>
      <c r="IJ64">
        <v>82.387723693319501</v>
      </c>
      <c r="IK64">
        <v>81.388567127448795</v>
      </c>
      <c r="IL64">
        <v>81.4964156626815</v>
      </c>
      <c r="IM64">
        <v>79.8497389205654</v>
      </c>
      <c r="IN64">
        <v>79.689617025250698</v>
      </c>
      <c r="IO64">
        <v>77.469790661346707</v>
      </c>
      <c r="IP64">
        <v>77.7551022354357</v>
      </c>
      <c r="IQ64">
        <v>79.295145115094499</v>
      </c>
      <c r="IR64">
        <v>81.177164171534102</v>
      </c>
      <c r="IS64">
        <v>83.042319016321301</v>
      </c>
      <c r="IT64">
        <v>83.9545624752365</v>
      </c>
      <c r="IU64">
        <v>82.404952047088898</v>
      </c>
      <c r="IV64">
        <v>84.464034998616697</v>
      </c>
      <c r="IW64">
        <v>86.6813842491363</v>
      </c>
      <c r="IX64">
        <v>84.158080826016999</v>
      </c>
      <c r="IY64">
        <v>83.385245861324293</v>
      </c>
      <c r="IZ64">
        <v>84.4274326413815</v>
      </c>
      <c r="JA64">
        <v>83.930774345591203</v>
      </c>
      <c r="JB64">
        <v>84.939844672000604</v>
      </c>
      <c r="JC64">
        <v>84.148129688870796</v>
      </c>
      <c r="JD64">
        <v>87.057377706888005</v>
      </c>
      <c r="JE64">
        <v>88.448751325663295</v>
      </c>
      <c r="JF64">
        <v>89.303814913344794</v>
      </c>
      <c r="JG64">
        <v>86.254768520550599</v>
      </c>
      <c r="JH64">
        <v>87.933312665530096</v>
      </c>
      <c r="JI64">
        <v>88.343349235083906</v>
      </c>
      <c r="JJ64">
        <v>86.631416992935399</v>
      </c>
      <c r="JK64">
        <v>85.052637492949899</v>
      </c>
      <c r="JL64">
        <v>86.080159971123905</v>
      </c>
    </row>
    <row r="65" spans="1:272">
      <c r="A65" t="s">
        <v>3733</v>
      </c>
      <c r="B65" t="s">
        <v>3786</v>
      </c>
      <c r="E65">
        <v>93.976034559287299</v>
      </c>
      <c r="F65">
        <v>92.599050576581007</v>
      </c>
      <c r="G65">
        <v>94.348988272457802</v>
      </c>
      <c r="H65">
        <v>94.198206495032693</v>
      </c>
      <c r="I65">
        <v>93.845697459420293</v>
      </c>
      <c r="J65">
        <v>94.564995597391203</v>
      </c>
      <c r="K65">
        <v>95.069827384321997</v>
      </c>
      <c r="L65">
        <v>96.443420914882097</v>
      </c>
      <c r="M65">
        <v>96.3163719402162</v>
      </c>
      <c r="N65">
        <v>95.465823751435295</v>
      </c>
      <c r="O65">
        <v>94.020606017272698</v>
      </c>
      <c r="P65">
        <v>93.3300415554464</v>
      </c>
      <c r="Q65">
        <v>93.256093790385293</v>
      </c>
      <c r="R65">
        <v>91.593175106776698</v>
      </c>
      <c r="S65">
        <v>91.115015586327203</v>
      </c>
      <c r="T65">
        <v>89.889081509481699</v>
      </c>
      <c r="U65">
        <v>89.477350086582305</v>
      </c>
      <c r="V65">
        <v>87.941621136947902</v>
      </c>
      <c r="W65">
        <v>86.6634949844142</v>
      </c>
      <c r="X65">
        <v>86.221324614999503</v>
      </c>
      <c r="Y65">
        <v>87.035490567554305</v>
      </c>
      <c r="Z65">
        <v>84.7869158115749</v>
      </c>
      <c r="AA65">
        <v>84.074805308646006</v>
      </c>
      <c r="AB65">
        <v>83.195314585085697</v>
      </c>
      <c r="AC65">
        <v>82.851289337258194</v>
      </c>
      <c r="AD65">
        <v>83.382002934736704</v>
      </c>
      <c r="AE65">
        <v>84.673565568920097</v>
      </c>
      <c r="AF65">
        <v>84.770554121351296</v>
      </c>
      <c r="AG65">
        <v>85.445021391973597</v>
      </c>
      <c r="AH65">
        <v>84.8933877795169</v>
      </c>
      <c r="AI65">
        <v>84.902626208043301</v>
      </c>
      <c r="AJ65">
        <v>84.987577284375604</v>
      </c>
      <c r="AK65">
        <v>84.662778497065801</v>
      </c>
      <c r="AL65">
        <v>84.417049164375797</v>
      </c>
      <c r="AM65">
        <v>84.427336486198101</v>
      </c>
      <c r="AN65">
        <v>85.044926875683899</v>
      </c>
      <c r="AO65">
        <v>85.914496007658599</v>
      </c>
      <c r="AP65">
        <v>86.174297829033904</v>
      </c>
      <c r="AQ65">
        <v>86.245363574097098</v>
      </c>
      <c r="AR65">
        <v>84.987500327321399</v>
      </c>
      <c r="AS65">
        <v>85.478825197801697</v>
      </c>
      <c r="AT65">
        <v>85.309245677613703</v>
      </c>
      <c r="AU65">
        <v>85.459373646492594</v>
      </c>
      <c r="AV65">
        <v>85.751157819152894</v>
      </c>
      <c r="AW65">
        <v>85.823070269879096</v>
      </c>
      <c r="AX65">
        <v>86.316071752767002</v>
      </c>
      <c r="AY65">
        <v>86.821526612906098</v>
      </c>
      <c r="AZ65">
        <v>87.715496021514795</v>
      </c>
      <c r="BA65">
        <v>89.796084234564304</v>
      </c>
      <c r="BB65">
        <v>90.008603706458899</v>
      </c>
      <c r="BC65">
        <v>89.996086355521797</v>
      </c>
      <c r="BD65">
        <v>90.673753570492593</v>
      </c>
      <c r="BE65">
        <v>91.101720397410304</v>
      </c>
      <c r="BF65">
        <v>91.108545381243502</v>
      </c>
      <c r="BG65">
        <v>91.803867871268906</v>
      </c>
      <c r="BH65">
        <v>92.038245746675301</v>
      </c>
      <c r="BI65">
        <v>92.231774690192793</v>
      </c>
      <c r="BJ65">
        <v>93.199256164396104</v>
      </c>
      <c r="BK65">
        <v>93.618286259606805</v>
      </c>
      <c r="BL65">
        <v>92.730793424785006</v>
      </c>
      <c r="BM65">
        <v>94.064624626053799</v>
      </c>
      <c r="BN65">
        <v>94.7029682429893</v>
      </c>
      <c r="BO65">
        <v>95.201264549334397</v>
      </c>
      <c r="BP65">
        <v>95.061501853716805</v>
      </c>
      <c r="BQ65">
        <v>93.839409586754996</v>
      </c>
      <c r="BR65">
        <v>93.434699199135395</v>
      </c>
      <c r="BS65">
        <v>93.822328044305095</v>
      </c>
      <c r="BT65">
        <v>93.991481200762806</v>
      </c>
      <c r="BU65">
        <v>94.074626799293398</v>
      </c>
      <c r="BV65">
        <v>93.733934285041698</v>
      </c>
      <c r="BW65">
        <v>92.837168939925505</v>
      </c>
      <c r="BX65">
        <v>93.037063705245501</v>
      </c>
      <c r="BY65">
        <v>95.108871177790903</v>
      </c>
      <c r="BZ65">
        <v>94.986101780618895</v>
      </c>
      <c r="CA65">
        <v>94.731556425787801</v>
      </c>
      <c r="CB65">
        <v>95.373143902877302</v>
      </c>
      <c r="CC65">
        <v>96.415025281887907</v>
      </c>
      <c r="CD65">
        <v>96.095840397744297</v>
      </c>
      <c r="CE65">
        <v>96.278393756195598</v>
      </c>
      <c r="CF65">
        <v>96.433451262001199</v>
      </c>
      <c r="CG65">
        <v>96.379238695538106</v>
      </c>
      <c r="CH65">
        <v>95.342083834118696</v>
      </c>
      <c r="CI65">
        <v>95.672631602898093</v>
      </c>
      <c r="CJ65">
        <v>96.2737337792218</v>
      </c>
      <c r="CK65">
        <v>95.739454798950803</v>
      </c>
      <c r="CL65">
        <v>95.368893687973596</v>
      </c>
      <c r="CM65">
        <v>96.281629849441799</v>
      </c>
      <c r="CN65">
        <v>96.867924547207394</v>
      </c>
      <c r="CO65">
        <v>96.803444726996304</v>
      </c>
      <c r="CP65">
        <v>96.997131077648504</v>
      </c>
      <c r="CQ65">
        <v>96.964080552787493</v>
      </c>
      <c r="CR65">
        <v>96.746189510726396</v>
      </c>
      <c r="CS65">
        <v>97.549577664022905</v>
      </c>
      <c r="CT65">
        <v>98.735848740898803</v>
      </c>
      <c r="CU65">
        <v>100.297398026281</v>
      </c>
      <c r="CV65">
        <v>100.160939182731</v>
      </c>
      <c r="CW65">
        <v>100.785035197447</v>
      </c>
      <c r="CX65">
        <v>101.894819574595</v>
      </c>
      <c r="CY65">
        <v>103.961446878815</v>
      </c>
      <c r="CZ65">
        <v>104.842172726017</v>
      </c>
      <c r="DA65">
        <v>107.13538286676</v>
      </c>
      <c r="DB65">
        <v>108.91405119948701</v>
      </c>
      <c r="DC65">
        <v>109.872005568364</v>
      </c>
      <c r="DD65">
        <v>106.308739968935</v>
      </c>
      <c r="DE65">
        <v>104.14763825587001</v>
      </c>
      <c r="DF65">
        <v>98.550292588076104</v>
      </c>
      <c r="DG65">
        <v>94.315326519366593</v>
      </c>
      <c r="DH65">
        <v>92.787714036075201</v>
      </c>
      <c r="DI65">
        <v>91.672678748593995</v>
      </c>
      <c r="DJ65">
        <v>89.976576635185396</v>
      </c>
      <c r="DK65">
        <v>89.550585928960203</v>
      </c>
      <c r="DL65">
        <v>90.798978616120806</v>
      </c>
      <c r="DM65">
        <v>92.205640523885705</v>
      </c>
      <c r="DN65">
        <v>93.357511817775901</v>
      </c>
      <c r="DO65">
        <v>93.554682771547903</v>
      </c>
      <c r="DP65">
        <v>94.064328743724005</v>
      </c>
      <c r="DQ65">
        <v>95.319964742465402</v>
      </c>
      <c r="DR65">
        <v>96.099499790751594</v>
      </c>
      <c r="DS65">
        <v>96.843874797993095</v>
      </c>
      <c r="DT65">
        <v>97.241850487014503</v>
      </c>
      <c r="DU65">
        <v>98.295342057932004</v>
      </c>
      <c r="DV65">
        <v>98.618894315016306</v>
      </c>
      <c r="DW65">
        <v>99.430330288834099</v>
      </c>
      <c r="DX65">
        <v>100.419878411334</v>
      </c>
      <c r="DY65">
        <v>99.6979732176939</v>
      </c>
      <c r="DZ65">
        <v>99.121901984147996</v>
      </c>
      <c r="EA65">
        <v>99.255859466275496</v>
      </c>
      <c r="EB65">
        <v>99.495706600744398</v>
      </c>
      <c r="EC65">
        <v>100.221835227329</v>
      </c>
      <c r="ED65">
        <v>101.084157336845</v>
      </c>
      <c r="EE65">
        <v>101.61622129999699</v>
      </c>
      <c r="EF65">
        <v>102.741899793851</v>
      </c>
      <c r="EG65">
        <v>104.61149626755299</v>
      </c>
      <c r="EH65">
        <v>106.444591771945</v>
      </c>
      <c r="EI65">
        <v>108.26107001651501</v>
      </c>
      <c r="EJ65">
        <v>110.478306314843</v>
      </c>
      <c r="EK65">
        <v>109.895066449121</v>
      </c>
      <c r="EL65">
        <v>109.33376957089</v>
      </c>
      <c r="EM65">
        <v>109.69290334886</v>
      </c>
      <c r="EN65">
        <v>109.30728013496</v>
      </c>
      <c r="EO65">
        <v>108.35151327296801</v>
      </c>
      <c r="EP65">
        <v>107.552920829078</v>
      </c>
      <c r="EQ65">
        <v>107.511047924034</v>
      </c>
      <c r="ER65">
        <v>106.68639885869899</v>
      </c>
      <c r="ES65">
        <v>107.697987190129</v>
      </c>
      <c r="ET65">
        <v>108.56067886385399</v>
      </c>
      <c r="EU65">
        <v>108.816548722768</v>
      </c>
      <c r="EV65">
        <v>109.164232983212</v>
      </c>
      <c r="EW65">
        <v>107.474923873663</v>
      </c>
      <c r="EX65">
        <v>105.484460241821</v>
      </c>
      <c r="EY65">
        <v>105.341104438702</v>
      </c>
      <c r="EZ65">
        <v>106.311778777133</v>
      </c>
      <c r="FA65">
        <v>106.849423263533</v>
      </c>
      <c r="FB65">
        <v>106.636447872914</v>
      </c>
      <c r="FC65">
        <v>105.96767942886299</v>
      </c>
      <c r="FD65">
        <v>106.22886181249601</v>
      </c>
      <c r="FE65">
        <v>106.09543077089</v>
      </c>
      <c r="FF65">
        <v>106.320156770696</v>
      </c>
      <c r="FG65">
        <v>105.824059813151</v>
      </c>
      <c r="FH65">
        <v>105.35794360394</v>
      </c>
      <c r="FI65">
        <v>104.83370207611399</v>
      </c>
      <c r="FJ65">
        <v>105.08198299028</v>
      </c>
      <c r="FK65">
        <v>105.383097210966</v>
      </c>
      <c r="FL65">
        <v>104.89635837973501</v>
      </c>
      <c r="FM65">
        <v>105.63477455349501</v>
      </c>
      <c r="FN65">
        <v>105.670418992839</v>
      </c>
      <c r="FO65">
        <v>105.53546198474</v>
      </c>
      <c r="FP65">
        <v>105.37635196405</v>
      </c>
      <c r="FQ65">
        <v>104.638680831681</v>
      </c>
      <c r="FR65">
        <v>104.885646593131</v>
      </c>
      <c r="FS65">
        <v>104.578610172937</v>
      </c>
      <c r="FT65">
        <v>104.646352140358</v>
      </c>
      <c r="FU65">
        <v>105.007371136049</v>
      </c>
      <c r="FV65">
        <v>105.342849645578</v>
      </c>
      <c r="FW65">
        <v>105.580240764359</v>
      </c>
      <c r="FX65">
        <v>105.118463223695</v>
      </c>
      <c r="FY65">
        <v>104.506372035333</v>
      </c>
      <c r="FZ65">
        <v>102.98067980350901</v>
      </c>
      <c r="GA65">
        <v>101.75225872085301</v>
      </c>
      <c r="GB65">
        <v>98.785485431502806</v>
      </c>
      <c r="GC65">
        <v>96.497080859369106</v>
      </c>
      <c r="GD65">
        <v>96.511363147117095</v>
      </c>
      <c r="GE65">
        <v>96.152016597927201</v>
      </c>
      <c r="GF65">
        <v>96.672674433858205</v>
      </c>
      <c r="GG65">
        <v>97.636890192648195</v>
      </c>
      <c r="GH65">
        <v>96.872380158948602</v>
      </c>
      <c r="GI65">
        <v>95.668539763336199</v>
      </c>
      <c r="GJ65">
        <v>93.860960197695803</v>
      </c>
      <c r="GK65">
        <v>92.693562103513401</v>
      </c>
      <c r="GL65">
        <v>92.488573934784597</v>
      </c>
      <c r="GM65">
        <v>91.305627551457206</v>
      </c>
      <c r="GN65">
        <v>90.277933209303598</v>
      </c>
      <c r="GO65">
        <v>88.729075495535</v>
      </c>
      <c r="GP65">
        <v>88.817973277080895</v>
      </c>
      <c r="GQ65">
        <v>88.939957842608905</v>
      </c>
      <c r="GR65">
        <v>89.889676082524204</v>
      </c>
      <c r="GS65">
        <v>90.151571932477594</v>
      </c>
      <c r="GT65">
        <v>90.297898673970096</v>
      </c>
      <c r="GU65">
        <v>90.476793465913303</v>
      </c>
      <c r="GV65">
        <v>90.787955424599602</v>
      </c>
      <c r="GW65">
        <v>91.424583415523401</v>
      </c>
      <c r="GX65">
        <v>92.016679770730406</v>
      </c>
      <c r="GY65">
        <v>92.181238564132698</v>
      </c>
      <c r="GZ65">
        <v>92.790524562272594</v>
      </c>
      <c r="HA65">
        <v>93.449948764478506</v>
      </c>
      <c r="HB65">
        <v>94.648689640258894</v>
      </c>
      <c r="HC65">
        <v>94.022874353512293</v>
      </c>
      <c r="HD65">
        <v>94.312808192509394</v>
      </c>
      <c r="HE65">
        <v>93.872825594072793</v>
      </c>
      <c r="HF65">
        <v>93.699851314526896</v>
      </c>
      <c r="HG65">
        <v>94.003284052886798</v>
      </c>
      <c r="HH65">
        <v>94.492705926183007</v>
      </c>
      <c r="HI65">
        <v>95.383182706603193</v>
      </c>
      <c r="HJ65">
        <v>96.239729069219194</v>
      </c>
      <c r="HK65">
        <v>96.900900014501502</v>
      </c>
      <c r="HL65">
        <v>96.792098781374506</v>
      </c>
      <c r="HM65">
        <v>97.893330334911695</v>
      </c>
      <c r="HN65">
        <v>98.344593934958993</v>
      </c>
      <c r="HO65">
        <v>97.826178160659197</v>
      </c>
      <c r="HP65">
        <v>98.026608659971203</v>
      </c>
      <c r="HQ65">
        <v>98.678557035935</v>
      </c>
      <c r="HR65">
        <v>98.871569143298899</v>
      </c>
      <c r="HS65">
        <v>98.440087856176106</v>
      </c>
      <c r="HT65">
        <v>98.345983861159496</v>
      </c>
      <c r="HU65">
        <v>98.989609916376494</v>
      </c>
      <c r="HV65">
        <v>99.129090648019201</v>
      </c>
      <c r="HW65">
        <v>97.158002823600299</v>
      </c>
      <c r="HX65">
        <v>94.955939778289107</v>
      </c>
      <c r="HY65">
        <v>96.794621682145504</v>
      </c>
      <c r="HZ65">
        <v>97.374986590979603</v>
      </c>
      <c r="IA65">
        <v>97.210598049974493</v>
      </c>
      <c r="IB65">
        <v>96.797780510068506</v>
      </c>
      <c r="IC65">
        <v>95.7011245962006</v>
      </c>
      <c r="ID65">
        <v>94.9264215902476</v>
      </c>
      <c r="IE65">
        <v>94.836518337920396</v>
      </c>
      <c r="IF65">
        <v>93.921328070638694</v>
      </c>
      <c r="IG65">
        <v>94.624211968616706</v>
      </c>
      <c r="IH65">
        <v>94.283962868548699</v>
      </c>
      <c r="II65">
        <v>93.152688931760196</v>
      </c>
      <c r="IJ65">
        <v>93.756879946147507</v>
      </c>
      <c r="IK65">
        <v>93.513710904787899</v>
      </c>
      <c r="IL65">
        <v>91.970515480880806</v>
      </c>
      <c r="IM65">
        <v>90.500928148763094</v>
      </c>
      <c r="IN65">
        <v>90.845237334465196</v>
      </c>
      <c r="IO65">
        <v>91.687622372217803</v>
      </c>
      <c r="IP65">
        <v>91.829731438466396</v>
      </c>
      <c r="IQ65">
        <v>92.210702773170496</v>
      </c>
      <c r="IR65">
        <v>93.282984377690795</v>
      </c>
      <c r="IS65">
        <v>93.853165842612796</v>
      </c>
      <c r="IT65">
        <v>92.659983846596106</v>
      </c>
      <c r="IU65">
        <v>93.682515508774799</v>
      </c>
      <c r="IV65">
        <v>93.952318956113103</v>
      </c>
      <c r="IW65">
        <v>95.773767421271899</v>
      </c>
      <c r="IX65">
        <v>97.2568331936573</v>
      </c>
      <c r="IY65">
        <v>98.132535894194604</v>
      </c>
      <c r="IZ65">
        <v>101.14284959102901</v>
      </c>
      <c r="JA65">
        <v>102.007490668396</v>
      </c>
      <c r="JB65">
        <v>104.897601551788</v>
      </c>
      <c r="JC65">
        <v>104.79163672886099</v>
      </c>
      <c r="JD65">
        <v>104.72561969431899</v>
      </c>
      <c r="JE65">
        <v>106.434382541613</v>
      </c>
      <c r="JF65">
        <v>107.90863140969201</v>
      </c>
      <c r="JG65">
        <v>108.60716332707899</v>
      </c>
      <c r="JH65">
        <v>107.874032687295</v>
      </c>
      <c r="JI65">
        <v>106.552360304868</v>
      </c>
      <c r="JJ65">
        <v>107.14869606223699</v>
      </c>
      <c r="JK65">
        <v>111.440414882425</v>
      </c>
      <c r="JL65">
        <v>112.60836113086501</v>
      </c>
    </row>
    <row r="66" spans="1:272">
      <c r="A66" t="s">
        <v>3735</v>
      </c>
      <c r="B66" t="s">
        <v>3787</v>
      </c>
      <c r="E66">
        <v>58.186469231021597</v>
      </c>
      <c r="F66">
        <v>57.074964055527097</v>
      </c>
      <c r="G66">
        <v>57.1913648258789</v>
      </c>
      <c r="H66">
        <v>56.726602480899302</v>
      </c>
      <c r="I66">
        <v>55.6703746824615</v>
      </c>
      <c r="J66">
        <v>57.592289171917898</v>
      </c>
      <c r="K66">
        <v>57.720681785191303</v>
      </c>
      <c r="L66">
        <v>56.797306279234903</v>
      </c>
      <c r="M66">
        <v>56.114624243577701</v>
      </c>
      <c r="N66">
        <v>55.6955027855306</v>
      </c>
      <c r="O66">
        <v>55.532301960229603</v>
      </c>
      <c r="P66">
        <v>57.6675581551102</v>
      </c>
      <c r="Q66">
        <v>57.9484255219283</v>
      </c>
      <c r="R66">
        <v>56.635290383613402</v>
      </c>
      <c r="S66">
        <v>56.350360740797498</v>
      </c>
      <c r="T66">
        <v>55.705994376793001</v>
      </c>
      <c r="U66">
        <v>55.829934350502398</v>
      </c>
      <c r="V66">
        <v>54.696682246482901</v>
      </c>
      <c r="W66">
        <v>54.824554437981497</v>
      </c>
      <c r="X66">
        <v>55.562945076528699</v>
      </c>
      <c r="Y66">
        <v>54.734325687894398</v>
      </c>
      <c r="Z66">
        <v>53.872490134360298</v>
      </c>
      <c r="AA66">
        <v>53.308305818029098</v>
      </c>
      <c r="AB66">
        <v>52.995095078983802</v>
      </c>
      <c r="AC66">
        <v>53.2636737244854</v>
      </c>
      <c r="AD66">
        <v>52.961841520376304</v>
      </c>
      <c r="AE66">
        <v>53.645963875967702</v>
      </c>
      <c r="AF66">
        <v>54.423751689423099</v>
      </c>
      <c r="AG66">
        <v>55.865133953081603</v>
      </c>
      <c r="AH66">
        <v>57.271483007961002</v>
      </c>
      <c r="AI66">
        <v>58.0673063170861</v>
      </c>
      <c r="AJ66">
        <v>57.379425537263899</v>
      </c>
      <c r="AK66">
        <v>57.987711033853202</v>
      </c>
      <c r="AL66">
        <v>57.9652432890041</v>
      </c>
      <c r="AM66">
        <v>58.458273236707797</v>
      </c>
      <c r="AN66">
        <v>60.0713616087153</v>
      </c>
      <c r="AO66">
        <v>61.888842051004303</v>
      </c>
      <c r="AP66">
        <v>63.550201331366097</v>
      </c>
      <c r="AQ66">
        <v>63.571880337242</v>
      </c>
      <c r="AR66">
        <v>62.198510412157702</v>
      </c>
      <c r="AS66">
        <v>64.121324225432303</v>
      </c>
      <c r="AT66">
        <v>65.1352884447234</v>
      </c>
      <c r="AU66">
        <v>64.124634007212407</v>
      </c>
      <c r="AV66">
        <v>63.027852088132398</v>
      </c>
      <c r="AW66">
        <v>64.101651165111207</v>
      </c>
      <c r="AX66">
        <v>65.974986585248999</v>
      </c>
      <c r="AY66">
        <v>66.290786370751704</v>
      </c>
      <c r="AZ66">
        <v>68.241140317912894</v>
      </c>
      <c r="BA66">
        <v>69.778709894397906</v>
      </c>
      <c r="BB66">
        <v>70.476806947319503</v>
      </c>
      <c r="BC66">
        <v>69.659411928461907</v>
      </c>
      <c r="BD66">
        <v>69.789068301900997</v>
      </c>
      <c r="BE66">
        <v>70.404690219273206</v>
      </c>
      <c r="BF66">
        <v>71.560662543092207</v>
      </c>
      <c r="BG66">
        <v>72.921413358357597</v>
      </c>
      <c r="BH66">
        <v>73.629967974429306</v>
      </c>
      <c r="BI66">
        <v>73.824732726781306</v>
      </c>
      <c r="BJ66">
        <v>75.718209402553697</v>
      </c>
      <c r="BK66">
        <v>78.754350102606793</v>
      </c>
      <c r="BL66">
        <v>79.607769912874801</v>
      </c>
      <c r="BM66">
        <v>78.338660492001196</v>
      </c>
      <c r="BN66">
        <v>78.372851206717101</v>
      </c>
      <c r="BO66">
        <v>80.097445532836403</v>
      </c>
      <c r="BP66">
        <v>79.108766793062401</v>
      </c>
      <c r="BQ66">
        <v>78.373972794596199</v>
      </c>
      <c r="BR66">
        <v>77.941043405755394</v>
      </c>
      <c r="BS66">
        <v>78.122486006431501</v>
      </c>
      <c r="BT66">
        <v>80.307850399355701</v>
      </c>
      <c r="BU66">
        <v>81.322280431094896</v>
      </c>
      <c r="BV66">
        <v>80.210881137882296</v>
      </c>
      <c r="BW66">
        <v>80.018599033472796</v>
      </c>
      <c r="BX66">
        <v>80.621755407793501</v>
      </c>
      <c r="BY66">
        <v>82.325213585742603</v>
      </c>
      <c r="BZ66">
        <v>80.930183988388194</v>
      </c>
      <c r="CA66">
        <v>81.010025259566305</v>
      </c>
      <c r="CB66">
        <v>83.511044037637802</v>
      </c>
      <c r="CC66">
        <v>87.070439215329998</v>
      </c>
      <c r="CD66">
        <v>86.012321471510404</v>
      </c>
      <c r="CE66">
        <v>86.903761844167903</v>
      </c>
      <c r="CF66">
        <v>87.710112136850398</v>
      </c>
      <c r="CG66">
        <v>86.266253683183805</v>
      </c>
      <c r="CH66">
        <v>85.492262587967204</v>
      </c>
      <c r="CI66">
        <v>86.883872288122305</v>
      </c>
      <c r="CJ66">
        <v>89.232843169262395</v>
      </c>
      <c r="CK66">
        <v>87.099807280498993</v>
      </c>
      <c r="CL66">
        <v>87.910633973963797</v>
      </c>
      <c r="CM66">
        <v>89.137409664317403</v>
      </c>
      <c r="CN66">
        <v>91.690711304858297</v>
      </c>
      <c r="CO66">
        <v>92.247128226642502</v>
      </c>
      <c r="CP66">
        <v>92.616098008299304</v>
      </c>
      <c r="CQ66">
        <v>94.739007614489296</v>
      </c>
      <c r="CR66">
        <v>93.132344137039894</v>
      </c>
      <c r="CS66">
        <v>95.837184808605798</v>
      </c>
      <c r="CT66">
        <v>99.377724752020001</v>
      </c>
      <c r="CU66">
        <v>101.948031870395</v>
      </c>
      <c r="CV66">
        <v>102.27831959660401</v>
      </c>
      <c r="CW66">
        <v>103.941755403789</v>
      </c>
      <c r="CX66">
        <v>106.175784926288</v>
      </c>
      <c r="CY66">
        <v>111.552294376283</v>
      </c>
      <c r="CZ66">
        <v>113.741712151036</v>
      </c>
      <c r="DA66">
        <v>115.30000496139699</v>
      </c>
      <c r="DB66">
        <v>117.225471771733</v>
      </c>
      <c r="DC66">
        <v>119.644862496683</v>
      </c>
      <c r="DD66">
        <v>113.465656721588</v>
      </c>
      <c r="DE66">
        <v>109.132781816845</v>
      </c>
      <c r="DF66">
        <v>98.647413886632904</v>
      </c>
      <c r="DG66">
        <v>92.3482541797067</v>
      </c>
      <c r="DH66">
        <v>93.407534994030797</v>
      </c>
      <c r="DI66">
        <v>90.616888854135397</v>
      </c>
      <c r="DJ66">
        <v>87.203159547585898</v>
      </c>
      <c r="DK66">
        <v>87.124023132800801</v>
      </c>
      <c r="DL66">
        <v>87.182059732932203</v>
      </c>
      <c r="DM66">
        <v>90.229258389466196</v>
      </c>
      <c r="DN66">
        <v>92.1317097456065</v>
      </c>
      <c r="DO66">
        <v>92.562018693046696</v>
      </c>
      <c r="DP66">
        <v>94.425840092937506</v>
      </c>
      <c r="DQ66">
        <v>96.6084349082643</v>
      </c>
      <c r="DR66">
        <v>98.300960236113397</v>
      </c>
      <c r="DS66">
        <v>99.802758846761705</v>
      </c>
      <c r="DT66">
        <v>98.991589813455107</v>
      </c>
      <c r="DU66">
        <v>99.1580694877089</v>
      </c>
      <c r="DV66">
        <v>97.015689560810799</v>
      </c>
      <c r="DW66">
        <v>98.521651065775501</v>
      </c>
      <c r="DX66">
        <v>99.750824082452993</v>
      </c>
      <c r="DY66">
        <v>95.691029947805504</v>
      </c>
      <c r="DZ66">
        <v>94.803069864499605</v>
      </c>
      <c r="EA66">
        <v>98.689163998451093</v>
      </c>
      <c r="EB66">
        <v>100.068194423322</v>
      </c>
      <c r="EC66">
        <v>101.612862422704</v>
      </c>
      <c r="ED66">
        <v>105.16399984554</v>
      </c>
      <c r="EE66">
        <v>104.689211461201</v>
      </c>
      <c r="EF66">
        <v>104.836233839729</v>
      </c>
      <c r="EG66">
        <v>108.857102871419</v>
      </c>
      <c r="EH66">
        <v>110.94113995884599</v>
      </c>
      <c r="EI66">
        <v>113.96216684525599</v>
      </c>
      <c r="EJ66">
        <v>118.501388550906</v>
      </c>
      <c r="EK66">
        <v>118.383370709449</v>
      </c>
      <c r="EL66">
        <v>118.659418928531</v>
      </c>
      <c r="EM66">
        <v>119.23500337953</v>
      </c>
      <c r="EN66">
        <v>119.261480043218</v>
      </c>
      <c r="EO66">
        <v>114.36528006315601</v>
      </c>
      <c r="EP66">
        <v>112.879345183513</v>
      </c>
      <c r="EQ66">
        <v>112.15185765576599</v>
      </c>
      <c r="ER66">
        <v>110.513251075912</v>
      </c>
      <c r="ES66">
        <v>110.58474789759801</v>
      </c>
      <c r="ET66">
        <v>113.761853972967</v>
      </c>
      <c r="EU66">
        <v>113.012667361995</v>
      </c>
      <c r="EV66">
        <v>112.151371961526</v>
      </c>
      <c r="EW66">
        <v>108.713933786838</v>
      </c>
      <c r="EX66">
        <v>106.635774213527</v>
      </c>
      <c r="EY66">
        <v>106.103802571244</v>
      </c>
      <c r="EZ66">
        <v>107.84663287957299</v>
      </c>
      <c r="FA66">
        <v>109.688462580422</v>
      </c>
      <c r="FB66">
        <v>110.310597480312</v>
      </c>
      <c r="FC66">
        <v>108.261077172718</v>
      </c>
      <c r="FD66">
        <v>111.33184083475599</v>
      </c>
      <c r="FE66">
        <v>112.37772609577701</v>
      </c>
      <c r="FF66">
        <v>113.063316051952</v>
      </c>
      <c r="FG66">
        <v>110.932122311987</v>
      </c>
      <c r="FH66">
        <v>110.449177090208</v>
      </c>
      <c r="FI66">
        <v>108.503443627499</v>
      </c>
      <c r="FJ66">
        <v>109.26563116914301</v>
      </c>
      <c r="FK66">
        <v>107.989375043799</v>
      </c>
      <c r="FL66">
        <v>110.33752420614501</v>
      </c>
      <c r="FM66">
        <v>110.185617744524</v>
      </c>
      <c r="FN66">
        <v>112.391518566755</v>
      </c>
      <c r="FO66">
        <v>109.360742615937</v>
      </c>
      <c r="FP66">
        <v>110.711668613355</v>
      </c>
      <c r="FQ66">
        <v>111.01499321688701</v>
      </c>
      <c r="FR66">
        <v>112.168705309827</v>
      </c>
      <c r="FS66">
        <v>112.612167690598</v>
      </c>
      <c r="FT66">
        <v>111.01472283739101</v>
      </c>
      <c r="FU66">
        <v>110.445165744408</v>
      </c>
      <c r="FV66">
        <v>109.49384147453</v>
      </c>
      <c r="FW66">
        <v>109.244980500957</v>
      </c>
      <c r="FX66">
        <v>107.182654439676</v>
      </c>
      <c r="FY66">
        <v>104.32437817034101</v>
      </c>
      <c r="FZ66">
        <v>102.953914737429</v>
      </c>
      <c r="GA66">
        <v>100.611187067164</v>
      </c>
      <c r="GB66">
        <v>97.794121504632699</v>
      </c>
      <c r="GC66">
        <v>94.493999507863293</v>
      </c>
      <c r="GD66">
        <v>93.595479101436695</v>
      </c>
      <c r="GE66">
        <v>90.830958230584798</v>
      </c>
      <c r="GF66">
        <v>90.300402270017699</v>
      </c>
      <c r="GG66">
        <v>92.594146278157694</v>
      </c>
      <c r="GH66">
        <v>91.452687771329195</v>
      </c>
      <c r="GI66">
        <v>89.401807988326894</v>
      </c>
      <c r="GJ66">
        <v>88.255596518816901</v>
      </c>
      <c r="GK66">
        <v>87.917710232503794</v>
      </c>
      <c r="GL66">
        <v>87.891288735937593</v>
      </c>
      <c r="GM66">
        <v>84.980615336942904</v>
      </c>
      <c r="GN66">
        <v>84.527214931853294</v>
      </c>
      <c r="GO66">
        <v>83.234697808280998</v>
      </c>
      <c r="GP66">
        <v>83.504804042183196</v>
      </c>
      <c r="GQ66">
        <v>85.045506687933695</v>
      </c>
      <c r="GR66">
        <v>86.966909384404502</v>
      </c>
      <c r="GS66">
        <v>86.465267118944595</v>
      </c>
      <c r="GT66">
        <v>86.604506610592395</v>
      </c>
      <c r="GU66">
        <v>86.941507028243805</v>
      </c>
      <c r="GV66">
        <v>87.011072174439406</v>
      </c>
      <c r="GW66">
        <v>88.604864514850703</v>
      </c>
      <c r="GX66">
        <v>88.544163370822702</v>
      </c>
      <c r="GY66">
        <v>87.646663275049605</v>
      </c>
      <c r="GZ66">
        <v>87.935575126484693</v>
      </c>
      <c r="HA66">
        <v>89.924889421296101</v>
      </c>
      <c r="HB66">
        <v>90.779820130297296</v>
      </c>
      <c r="HC66">
        <v>90.241408501924198</v>
      </c>
      <c r="HD66">
        <v>89.794415138890599</v>
      </c>
      <c r="HE66">
        <v>90.095005524112196</v>
      </c>
      <c r="HF66">
        <v>90.948642725475594</v>
      </c>
      <c r="HG66">
        <v>92.846794106906799</v>
      </c>
      <c r="HH66">
        <v>93.751067953916106</v>
      </c>
      <c r="HI66">
        <v>95.885542482469205</v>
      </c>
      <c r="HJ66">
        <v>95.247411666215001</v>
      </c>
      <c r="HK66">
        <v>95.330231753410203</v>
      </c>
      <c r="HL66">
        <v>97.096024331688</v>
      </c>
      <c r="HM66">
        <v>100.42937006665299</v>
      </c>
      <c r="HN66">
        <v>100.797885486819</v>
      </c>
      <c r="HO66">
        <v>100.08056066846601</v>
      </c>
      <c r="HP66">
        <v>100.15127412806</v>
      </c>
      <c r="HQ66">
        <v>97.506249507261501</v>
      </c>
      <c r="HR66">
        <v>97.95126309442</v>
      </c>
      <c r="HS66">
        <v>98.0465920894992</v>
      </c>
      <c r="HT66">
        <v>97.891480627474195</v>
      </c>
      <c r="HU66">
        <v>98.601971561802202</v>
      </c>
      <c r="HV66">
        <v>97.279796923769297</v>
      </c>
      <c r="HW66">
        <v>96.281756829248195</v>
      </c>
      <c r="HX66">
        <v>96.149049089951404</v>
      </c>
      <c r="HY66">
        <v>97.165407067645802</v>
      </c>
      <c r="HZ66">
        <v>97.356050416856206</v>
      </c>
      <c r="IA66">
        <v>97.321921769638394</v>
      </c>
      <c r="IB66">
        <v>96.637363266665602</v>
      </c>
      <c r="IC66">
        <v>95.4643979318828</v>
      </c>
      <c r="ID66">
        <v>97.298951906129503</v>
      </c>
      <c r="IE66">
        <v>96.1812285850786</v>
      </c>
      <c r="IF66">
        <v>95.392197045638696</v>
      </c>
      <c r="IG66">
        <v>94.855057691986801</v>
      </c>
      <c r="IH66">
        <v>94.969400907776404</v>
      </c>
      <c r="II66">
        <v>94.887350287591005</v>
      </c>
      <c r="IJ66">
        <v>95.906690133598801</v>
      </c>
      <c r="IK66">
        <v>96.549933315186493</v>
      </c>
      <c r="IL66">
        <v>93.595116310950502</v>
      </c>
      <c r="IM66">
        <v>90.386598807226093</v>
      </c>
      <c r="IN66">
        <v>87.220931259985704</v>
      </c>
      <c r="IO66">
        <v>89.623642680796394</v>
      </c>
      <c r="IP66">
        <v>91.651086994969504</v>
      </c>
      <c r="IQ66">
        <v>94.052316454674099</v>
      </c>
      <c r="IR66">
        <v>96.371415770958706</v>
      </c>
      <c r="IS66">
        <v>96.559772271810004</v>
      </c>
      <c r="IT66">
        <v>97.276137879945296</v>
      </c>
      <c r="IU66">
        <v>99.694977698852099</v>
      </c>
      <c r="IV66">
        <v>102.97671726731799</v>
      </c>
      <c r="IW66">
        <v>104.83375783558201</v>
      </c>
      <c r="IX66">
        <v>106.248242685101</v>
      </c>
      <c r="IY66">
        <v>106.389256491097</v>
      </c>
      <c r="IZ66">
        <v>109.572487695646</v>
      </c>
      <c r="JA66">
        <v>113.03113990141701</v>
      </c>
      <c r="JB66">
        <v>113.47803691041</v>
      </c>
      <c r="JC66">
        <v>112.599304972768</v>
      </c>
      <c r="JD66">
        <v>112.421220362759</v>
      </c>
      <c r="JE66">
        <v>115.486614248644</v>
      </c>
      <c r="JF66">
        <v>118.79158926150301</v>
      </c>
      <c r="JG66">
        <v>118.741609469255</v>
      </c>
      <c r="JH66">
        <v>119.00159632045499</v>
      </c>
      <c r="JI66">
        <v>122.39574265645</v>
      </c>
      <c r="JJ66">
        <v>124.311123377356</v>
      </c>
      <c r="JK66">
        <v>126.989573802501</v>
      </c>
      <c r="JL66">
        <v>125.509711185844</v>
      </c>
    </row>
    <row r="67" spans="1:272">
      <c r="A67" t="s">
        <v>3737</v>
      </c>
      <c r="B67" t="s">
        <v>3788</v>
      </c>
      <c r="E67">
        <v>50.489385186805002</v>
      </c>
      <c r="F67">
        <v>51.7964062530151</v>
      </c>
      <c r="G67">
        <v>51.590292349215503</v>
      </c>
      <c r="H67">
        <v>51.182404615843801</v>
      </c>
      <c r="I67">
        <v>51.425314375826403</v>
      </c>
      <c r="J67">
        <v>52.402880494281902</v>
      </c>
      <c r="K67">
        <v>52.276925963166399</v>
      </c>
      <c r="L67">
        <v>52.311298770227303</v>
      </c>
      <c r="M67">
        <v>53.316728936843198</v>
      </c>
      <c r="N67">
        <v>52.5248982903015</v>
      </c>
      <c r="O67">
        <v>52.784341963040703</v>
      </c>
      <c r="P67">
        <v>51.224154908417802</v>
      </c>
      <c r="Q67">
        <v>50.811841882828098</v>
      </c>
      <c r="R67">
        <v>51.066217562128898</v>
      </c>
      <c r="S67">
        <v>50.522476381723301</v>
      </c>
      <c r="T67">
        <v>50.039333694601197</v>
      </c>
      <c r="U67">
        <v>49.837340684843497</v>
      </c>
      <c r="V67">
        <v>50.257781486973599</v>
      </c>
      <c r="W67">
        <v>48.751610058246598</v>
      </c>
      <c r="X67">
        <v>49.500378523479398</v>
      </c>
      <c r="Y67">
        <v>49.532452303384296</v>
      </c>
      <c r="Z67">
        <v>47.816090001283897</v>
      </c>
      <c r="AA67">
        <v>47.674232046707502</v>
      </c>
      <c r="AB67">
        <v>47.0253695502875</v>
      </c>
      <c r="AC67">
        <v>47.927590102398497</v>
      </c>
      <c r="AD67">
        <v>47.806643936910099</v>
      </c>
      <c r="AE67">
        <v>48.715964652151797</v>
      </c>
      <c r="AF67">
        <v>49.552473853072797</v>
      </c>
      <c r="AG67">
        <v>49.772797838474801</v>
      </c>
      <c r="AH67">
        <v>50.253700648921502</v>
      </c>
      <c r="AI67">
        <v>49.853112291350499</v>
      </c>
      <c r="AJ67">
        <v>50.768156214968897</v>
      </c>
      <c r="AK67">
        <v>51.418227792801098</v>
      </c>
      <c r="AL67">
        <v>51.390156722461498</v>
      </c>
      <c r="AM67">
        <v>51.017959783654099</v>
      </c>
      <c r="AN67">
        <v>51.441882431372903</v>
      </c>
      <c r="AO67">
        <v>53.864417717851097</v>
      </c>
      <c r="AP67">
        <v>54.170291089707</v>
      </c>
      <c r="AQ67">
        <v>53.929970906952697</v>
      </c>
      <c r="AR67">
        <v>52.874467669140699</v>
      </c>
      <c r="AS67">
        <v>53.169813534080397</v>
      </c>
      <c r="AT67">
        <v>54.058061082770898</v>
      </c>
      <c r="AU67">
        <v>54.631460732793798</v>
      </c>
      <c r="AV67">
        <v>55.2518992063019</v>
      </c>
      <c r="AW67">
        <v>54.887664561681497</v>
      </c>
      <c r="AX67">
        <v>55.681654769349002</v>
      </c>
      <c r="AY67">
        <v>56.700424501718501</v>
      </c>
      <c r="AZ67">
        <v>57.566455937251597</v>
      </c>
      <c r="BA67">
        <v>59.421988449217899</v>
      </c>
      <c r="BB67">
        <v>60.6129726169344</v>
      </c>
      <c r="BC67">
        <v>61.5933286930996</v>
      </c>
      <c r="BD67">
        <v>62.038691030871298</v>
      </c>
      <c r="BE67">
        <v>62.307111049342403</v>
      </c>
      <c r="BF67">
        <v>62.323854068325801</v>
      </c>
      <c r="BG67">
        <v>62.555828123369899</v>
      </c>
      <c r="BH67">
        <v>63.250049339472803</v>
      </c>
      <c r="BI67">
        <v>63.737083353862197</v>
      </c>
      <c r="BJ67">
        <v>64.881877620592803</v>
      </c>
      <c r="BK67">
        <v>64.819159471738303</v>
      </c>
      <c r="BL67">
        <v>64.7483765953626</v>
      </c>
      <c r="BM67">
        <v>66.285945267236002</v>
      </c>
      <c r="BN67">
        <v>67.0048937767029</v>
      </c>
      <c r="BO67">
        <v>68.782268172394097</v>
      </c>
      <c r="BP67">
        <v>69.240880239146506</v>
      </c>
      <c r="BQ67">
        <v>69.8570926848477</v>
      </c>
      <c r="BR67">
        <v>69.3973620320088</v>
      </c>
      <c r="BS67">
        <v>71.425957974555601</v>
      </c>
      <c r="BT67">
        <v>72.827389823436604</v>
      </c>
      <c r="BU67">
        <v>73.235165782935695</v>
      </c>
      <c r="BV67">
        <v>73.626194567053702</v>
      </c>
      <c r="BW67">
        <v>73.585687592972604</v>
      </c>
      <c r="BX67">
        <v>74.286320015001195</v>
      </c>
      <c r="BY67">
        <v>76.096818014991797</v>
      </c>
      <c r="BZ67">
        <v>76.417904841344395</v>
      </c>
      <c r="CA67">
        <v>76.595060862810101</v>
      </c>
      <c r="CB67">
        <v>78.159444756493599</v>
      </c>
      <c r="CC67">
        <v>79.600683076491194</v>
      </c>
      <c r="CD67">
        <v>78.098900231321693</v>
      </c>
      <c r="CE67">
        <v>79.345759991369803</v>
      </c>
      <c r="CF67">
        <v>80.315644616729003</v>
      </c>
      <c r="CG67">
        <v>79.159396250066806</v>
      </c>
      <c r="CH67">
        <v>77.974468860220895</v>
      </c>
      <c r="CI67">
        <v>78.468231385934303</v>
      </c>
      <c r="CJ67">
        <v>79.827873599154202</v>
      </c>
      <c r="CK67">
        <v>79.641405232599894</v>
      </c>
      <c r="CL67">
        <v>80.609673628915203</v>
      </c>
      <c r="CM67">
        <v>81.621849420650705</v>
      </c>
      <c r="CN67">
        <v>82.726123903957699</v>
      </c>
      <c r="CO67">
        <v>83.586118594738295</v>
      </c>
      <c r="CP67">
        <v>84.686324990407996</v>
      </c>
      <c r="CQ67">
        <v>86.039593379274294</v>
      </c>
      <c r="CR67">
        <v>86.299732432137603</v>
      </c>
      <c r="CS67">
        <v>88.870965818241601</v>
      </c>
      <c r="CT67">
        <v>91.246232769623603</v>
      </c>
      <c r="CU67">
        <v>94.295724475012804</v>
      </c>
      <c r="CV67">
        <v>95.360904660427707</v>
      </c>
      <c r="CW67">
        <v>99.422624525246107</v>
      </c>
      <c r="CX67">
        <v>102.690356940605</v>
      </c>
      <c r="CY67">
        <v>106.794533993958</v>
      </c>
      <c r="CZ67">
        <v>107.90896020821</v>
      </c>
      <c r="DA67">
        <v>108.729072758445</v>
      </c>
      <c r="DB67">
        <v>112.268768318025</v>
      </c>
      <c r="DC67">
        <v>112.731807092745</v>
      </c>
      <c r="DD67">
        <v>111.413158376537</v>
      </c>
      <c r="DE67">
        <v>107.46637748433101</v>
      </c>
      <c r="DF67">
        <v>101.840402131267</v>
      </c>
      <c r="DG67">
        <v>95.762180102815506</v>
      </c>
      <c r="DH67">
        <v>90.469453813810603</v>
      </c>
      <c r="DI67">
        <v>86.728565437030994</v>
      </c>
      <c r="DJ67">
        <v>84.157397677877498</v>
      </c>
      <c r="DK67">
        <v>83.728529721017793</v>
      </c>
      <c r="DL67">
        <v>82.921651122176698</v>
      </c>
      <c r="DM67">
        <v>85.465089692153597</v>
      </c>
      <c r="DN67">
        <v>86.883156350340201</v>
      </c>
      <c r="DO67">
        <v>87.370501437898795</v>
      </c>
      <c r="DP67">
        <v>89.392648504676501</v>
      </c>
      <c r="DQ67">
        <v>90.553021108347707</v>
      </c>
      <c r="DR67">
        <v>92.733498943713002</v>
      </c>
      <c r="DS67">
        <v>93.614274889880207</v>
      </c>
      <c r="DT67">
        <v>94.449843156087098</v>
      </c>
      <c r="DU67">
        <v>95.877592401092599</v>
      </c>
      <c r="DV67">
        <v>95.564894930615395</v>
      </c>
      <c r="DW67">
        <v>97.678502760085493</v>
      </c>
      <c r="DX67">
        <v>98.218310371295402</v>
      </c>
      <c r="DY67">
        <v>98.255448410679804</v>
      </c>
      <c r="DZ67">
        <v>98.087237543335604</v>
      </c>
      <c r="EA67">
        <v>99.054756732861705</v>
      </c>
      <c r="EB67">
        <v>100.085873127393</v>
      </c>
      <c r="EC67">
        <v>101.223494368804</v>
      </c>
      <c r="ED67">
        <v>103.636658262065</v>
      </c>
      <c r="EE67">
        <v>105.23788888404501</v>
      </c>
      <c r="EF67">
        <v>107.079342207727</v>
      </c>
      <c r="EG67">
        <v>110.89191189368</v>
      </c>
      <c r="EH67">
        <v>114.001976166597</v>
      </c>
      <c r="EI67">
        <v>115.92618220614899</v>
      </c>
      <c r="EJ67">
        <v>118.76956501091099</v>
      </c>
      <c r="EK67">
        <v>118.180980010556</v>
      </c>
      <c r="EL67">
        <v>118.28323889795701</v>
      </c>
      <c r="EM67">
        <v>119.228742113637</v>
      </c>
      <c r="EN67">
        <v>119.193817474528</v>
      </c>
      <c r="EO67">
        <v>118.79586511124199</v>
      </c>
      <c r="EP67">
        <v>119.86472328974899</v>
      </c>
      <c r="EQ67">
        <v>120.287977141025</v>
      </c>
      <c r="ER67">
        <v>119.7756850036</v>
      </c>
      <c r="ES67">
        <v>120.86289121017499</v>
      </c>
      <c r="ET67">
        <v>121.461696930744</v>
      </c>
      <c r="EU67">
        <v>121.47814180913601</v>
      </c>
      <c r="EV67">
        <v>122.656110913655</v>
      </c>
      <c r="EW67">
        <v>120.674462449636</v>
      </c>
      <c r="EX67">
        <v>118.796689447011</v>
      </c>
      <c r="EY67">
        <v>119.33814251827999</v>
      </c>
      <c r="EZ67">
        <v>120.094738444127</v>
      </c>
      <c r="FA67">
        <v>120.01642511865001</v>
      </c>
      <c r="FB67">
        <v>119.573497920484</v>
      </c>
      <c r="FC67">
        <v>119.246219180464</v>
      </c>
      <c r="FD67">
        <v>120.21070758709401</v>
      </c>
      <c r="FE67">
        <v>120.530267967445</v>
      </c>
      <c r="FF67">
        <v>121.255688406677</v>
      </c>
      <c r="FG67">
        <v>120.97942022754501</v>
      </c>
      <c r="FH67">
        <v>120.681297462815</v>
      </c>
      <c r="FI67">
        <v>119.398833359338</v>
      </c>
      <c r="FJ67">
        <v>119.007115538013</v>
      </c>
      <c r="FK67">
        <v>118.55648046533101</v>
      </c>
      <c r="FL67">
        <v>117.92097953554</v>
      </c>
      <c r="FM67">
        <v>117.867991188256</v>
      </c>
      <c r="FN67">
        <v>116.71413192073</v>
      </c>
      <c r="FO67">
        <v>117.237316660283</v>
      </c>
      <c r="FP67">
        <v>118.326931878713</v>
      </c>
      <c r="FQ67">
        <v>118.951736394248</v>
      </c>
      <c r="FR67">
        <v>118.019817451032</v>
      </c>
      <c r="FS67">
        <v>118.703572223566</v>
      </c>
      <c r="FT67">
        <v>118.705024918032</v>
      </c>
      <c r="FU67">
        <v>118.71544548920799</v>
      </c>
      <c r="FV67">
        <v>117.321358549236</v>
      </c>
      <c r="FW67">
        <v>117.793693916621</v>
      </c>
      <c r="FX67">
        <v>116.751404771341</v>
      </c>
      <c r="FY67">
        <v>114.01705838245501</v>
      </c>
      <c r="FZ67">
        <v>112.206851393389</v>
      </c>
      <c r="GA67">
        <v>109.96041464109599</v>
      </c>
      <c r="GB67">
        <v>105.944980288309</v>
      </c>
      <c r="GC67">
        <v>104.87261918036199</v>
      </c>
      <c r="GD67">
        <v>101.91690718342601</v>
      </c>
      <c r="GE67">
        <v>99.048345713421696</v>
      </c>
      <c r="GF67">
        <v>99.357926527664603</v>
      </c>
      <c r="GG67">
        <v>100.73858793505801</v>
      </c>
      <c r="GH67">
        <v>99.386889575035298</v>
      </c>
      <c r="GI67">
        <v>97.595709876614904</v>
      </c>
      <c r="GJ67">
        <v>94.526652108163404</v>
      </c>
      <c r="GK67">
        <v>93.4911034444781</v>
      </c>
      <c r="GL67">
        <v>93.353493335969802</v>
      </c>
      <c r="GM67">
        <v>91.581112967552102</v>
      </c>
      <c r="GN67">
        <v>89.100869002623895</v>
      </c>
      <c r="GO67">
        <v>85.813882554351906</v>
      </c>
      <c r="GP67">
        <v>85.817466680130806</v>
      </c>
      <c r="GQ67">
        <v>87.341358125299607</v>
      </c>
      <c r="GR67">
        <v>88.154927781349102</v>
      </c>
      <c r="GS67">
        <v>88.469445252213305</v>
      </c>
      <c r="GT67">
        <v>89.498829894400302</v>
      </c>
      <c r="GU67">
        <v>89.326122139680194</v>
      </c>
      <c r="GV67">
        <v>89.699874974788202</v>
      </c>
      <c r="GW67">
        <v>89.778871471494796</v>
      </c>
      <c r="GX67">
        <v>90.953511866981202</v>
      </c>
      <c r="GY67">
        <v>89.247057244170193</v>
      </c>
      <c r="GZ67">
        <v>92.376509736110407</v>
      </c>
      <c r="HA67">
        <v>92.980631479352297</v>
      </c>
      <c r="HB67">
        <v>95.619027659210303</v>
      </c>
      <c r="HC67">
        <v>95.307857100649002</v>
      </c>
      <c r="HD67">
        <v>96.139636160263507</v>
      </c>
      <c r="HE67">
        <v>95.201883584215395</v>
      </c>
      <c r="HF67">
        <v>95.560748303704301</v>
      </c>
      <c r="HG67">
        <v>95.335845766596094</v>
      </c>
      <c r="HH67">
        <v>96.204902838092195</v>
      </c>
      <c r="HI67">
        <v>97.721368184797498</v>
      </c>
      <c r="HJ67">
        <v>97.4026938616813</v>
      </c>
      <c r="HK67">
        <v>98.569070204302193</v>
      </c>
      <c r="HL67">
        <v>100.140599122287</v>
      </c>
      <c r="HM67">
        <v>103.480026916657</v>
      </c>
      <c r="HN67">
        <v>103.76548990267401</v>
      </c>
      <c r="HO67">
        <v>104.919417112472</v>
      </c>
      <c r="HP67">
        <v>104.652571491816</v>
      </c>
      <c r="HQ67">
        <v>104.118337354405</v>
      </c>
      <c r="HR67">
        <v>103.264138245369</v>
      </c>
      <c r="HS67">
        <v>101.615208659834</v>
      </c>
      <c r="HT67">
        <v>102.149118978046</v>
      </c>
      <c r="HU67">
        <v>103.115945087734</v>
      </c>
      <c r="HV67">
        <v>103.44302211025099</v>
      </c>
      <c r="HW67">
        <v>101.375266831753</v>
      </c>
      <c r="HX67">
        <v>100.11175727361</v>
      </c>
      <c r="HY67">
        <v>100.627958385314</v>
      </c>
      <c r="HZ67">
        <v>103.872239978306</v>
      </c>
      <c r="IA67">
        <v>104.67517120559999</v>
      </c>
      <c r="IB67">
        <v>103.58634816414499</v>
      </c>
      <c r="IC67">
        <v>101.670056744833</v>
      </c>
      <c r="ID67">
        <v>101.823074308177</v>
      </c>
      <c r="IE67">
        <v>101.539789432456</v>
      </c>
      <c r="IF67">
        <v>100.190862689185</v>
      </c>
      <c r="IG67">
        <v>100.391556339221</v>
      </c>
      <c r="IH67">
        <v>100.561390037743</v>
      </c>
      <c r="II67">
        <v>101.022339924294</v>
      </c>
      <c r="IJ67">
        <v>100.686959148616</v>
      </c>
      <c r="IK67">
        <v>101.283482607124</v>
      </c>
      <c r="IL67">
        <v>101.720908811949</v>
      </c>
      <c r="IM67">
        <v>96.282093422253595</v>
      </c>
      <c r="IN67">
        <v>91.821913166782494</v>
      </c>
      <c r="IO67">
        <v>96.511021201030104</v>
      </c>
      <c r="IP67">
        <v>97.786048268456597</v>
      </c>
      <c r="IQ67">
        <v>99.340553799123896</v>
      </c>
      <c r="IR67">
        <v>99.642230643212898</v>
      </c>
      <c r="IS67">
        <v>100.60405307277399</v>
      </c>
      <c r="IT67">
        <v>102.977579964985</v>
      </c>
      <c r="IU67">
        <v>104.89332181519001</v>
      </c>
      <c r="IV67">
        <v>106.893631334408</v>
      </c>
      <c r="IW67">
        <v>109.429841041624</v>
      </c>
      <c r="IX67">
        <v>110.34738720000701</v>
      </c>
      <c r="IY67">
        <v>111.160210794638</v>
      </c>
      <c r="IZ67">
        <v>113.457195933816</v>
      </c>
      <c r="JA67">
        <v>115.902592202609</v>
      </c>
      <c r="JB67">
        <v>117.988678289999</v>
      </c>
      <c r="JC67">
        <v>119.074635951331</v>
      </c>
      <c r="JD67">
        <v>118.815979541476</v>
      </c>
      <c r="JE67">
        <v>119.03727440349</v>
      </c>
      <c r="JF67">
        <v>122.194446766306</v>
      </c>
      <c r="JG67">
        <v>121.95297930327899</v>
      </c>
      <c r="JH67">
        <v>123.65896877514901</v>
      </c>
      <c r="JI67">
        <v>126.126471149235</v>
      </c>
      <c r="JJ67">
        <v>127.43133506334701</v>
      </c>
      <c r="JK67">
        <v>131.73048967741801</v>
      </c>
      <c r="JL67">
        <v>130.51766974795501</v>
      </c>
    </row>
    <row r="68" spans="1:272">
      <c r="A68" t="s">
        <v>3739</v>
      </c>
      <c r="B68" t="s">
        <v>3789</v>
      </c>
      <c r="E68">
        <v>64.330111988997601</v>
      </c>
      <c r="F68">
        <v>65.2161090360906</v>
      </c>
      <c r="G68">
        <v>65.199289174959503</v>
      </c>
      <c r="H68">
        <v>65.078595745254404</v>
      </c>
      <c r="I68">
        <v>64.985057505753105</v>
      </c>
      <c r="J68">
        <v>64.760955873561997</v>
      </c>
      <c r="K68">
        <v>64.790828701338299</v>
      </c>
      <c r="L68">
        <v>64.753975280079004</v>
      </c>
      <c r="M68">
        <v>64.788798317079994</v>
      </c>
      <c r="N68">
        <v>64.848114649267103</v>
      </c>
      <c r="O68">
        <v>64.793466334895697</v>
      </c>
      <c r="P68">
        <v>65.373325335904397</v>
      </c>
      <c r="Q68">
        <v>61.266972557668097</v>
      </c>
      <c r="R68">
        <v>61.670624119909498</v>
      </c>
      <c r="S68">
        <v>61.6888297423964</v>
      </c>
      <c r="T68">
        <v>61.6868732417052</v>
      </c>
      <c r="U68">
        <v>61.610522632684997</v>
      </c>
      <c r="V68">
        <v>61.4415968487695</v>
      </c>
      <c r="W68">
        <v>61.541980666802402</v>
      </c>
      <c r="X68">
        <v>61.575693435470498</v>
      </c>
      <c r="Y68">
        <v>61.627605954021398</v>
      </c>
      <c r="Z68">
        <v>61.651074852255199</v>
      </c>
      <c r="AA68">
        <v>61.729057117291397</v>
      </c>
      <c r="AB68">
        <v>61.921832587196299</v>
      </c>
      <c r="AC68">
        <v>60.490450118605402</v>
      </c>
      <c r="AD68">
        <v>60.751840531868602</v>
      </c>
      <c r="AE68">
        <v>60.915349698289802</v>
      </c>
      <c r="AF68">
        <v>61.0184879923493</v>
      </c>
      <c r="AG68">
        <v>61.025683239901603</v>
      </c>
      <c r="AH68">
        <v>60.972231074352798</v>
      </c>
      <c r="AI68">
        <v>61.149928552662601</v>
      </c>
      <c r="AJ68">
        <v>61.291146802372403</v>
      </c>
      <c r="AK68">
        <v>61.486749599539301</v>
      </c>
      <c r="AL68">
        <v>61.6617665012175</v>
      </c>
      <c r="AM68">
        <v>61.827901294865597</v>
      </c>
      <c r="AN68">
        <v>61.736246696024203</v>
      </c>
      <c r="AO68">
        <v>64.848691475394801</v>
      </c>
      <c r="AP68">
        <v>64.917754584213398</v>
      </c>
      <c r="AQ68">
        <v>65.024382688156095</v>
      </c>
      <c r="AR68">
        <v>65.070737980435297</v>
      </c>
      <c r="AS68">
        <v>65.192308855813494</v>
      </c>
      <c r="AT68">
        <v>65.289601141923598</v>
      </c>
      <c r="AU68">
        <v>65.526559700521702</v>
      </c>
      <c r="AV68">
        <v>65.699270252345698</v>
      </c>
      <c r="AW68">
        <v>65.933670957546695</v>
      </c>
      <c r="AX68">
        <v>66.221100587826001</v>
      </c>
      <c r="AY68">
        <v>66.542451562212705</v>
      </c>
      <c r="AZ68">
        <v>66.291299109511101</v>
      </c>
      <c r="BA68">
        <v>69.976732406694396</v>
      </c>
      <c r="BB68">
        <v>69.905239769966499</v>
      </c>
      <c r="BC68">
        <v>70.453446346467899</v>
      </c>
      <c r="BD68">
        <v>70.783176618237306</v>
      </c>
      <c r="BE68">
        <v>71.019282602588603</v>
      </c>
      <c r="BF68">
        <v>71.164954188169702</v>
      </c>
      <c r="BG68">
        <v>71.437999340402001</v>
      </c>
      <c r="BH68">
        <v>71.612145315073903</v>
      </c>
      <c r="BI68">
        <v>71.873437718556801</v>
      </c>
      <c r="BJ68">
        <v>72.265557301653601</v>
      </c>
      <c r="BK68">
        <v>72.540277193124993</v>
      </c>
      <c r="BL68">
        <v>72.074665740693803</v>
      </c>
      <c r="BM68">
        <v>72.528561467749896</v>
      </c>
      <c r="BN68">
        <v>72.528561467749896</v>
      </c>
      <c r="BO68">
        <v>72.855635025665407</v>
      </c>
      <c r="BP68">
        <v>72.103365842459795</v>
      </c>
      <c r="BQ68">
        <v>72.446793078271</v>
      </c>
      <c r="BR68">
        <v>69.593076285458807</v>
      </c>
      <c r="BS68">
        <v>72.6996191227515</v>
      </c>
      <c r="BT68">
        <v>75.822729329118602</v>
      </c>
      <c r="BU68">
        <v>74.099700306024104</v>
      </c>
      <c r="BV68">
        <v>74.732762992694106</v>
      </c>
      <c r="BW68">
        <v>75.108893287434995</v>
      </c>
      <c r="BX68">
        <v>75.304061501032095</v>
      </c>
      <c r="BY68">
        <v>74.862416296273494</v>
      </c>
      <c r="BZ68">
        <v>75.238184280551195</v>
      </c>
      <c r="CA68">
        <v>75.070278444485098</v>
      </c>
      <c r="CB68">
        <v>75.657324411815495</v>
      </c>
      <c r="CC68">
        <v>76.892872545233502</v>
      </c>
      <c r="CD68">
        <v>74.524471572914095</v>
      </c>
      <c r="CE68">
        <v>77.696839931632795</v>
      </c>
      <c r="CF68">
        <v>78.579561452752799</v>
      </c>
      <c r="CG68">
        <v>78.972783138118302</v>
      </c>
      <c r="CH68">
        <v>78.831168372131501</v>
      </c>
      <c r="CI68">
        <v>79.582227193205796</v>
      </c>
      <c r="CJ68">
        <v>79.785658932472003</v>
      </c>
      <c r="CK68">
        <v>81.6320253774946</v>
      </c>
      <c r="CL68">
        <v>81.502598954405897</v>
      </c>
      <c r="CM68">
        <v>82.751767580000802</v>
      </c>
      <c r="CN68">
        <v>83.174218771859699</v>
      </c>
      <c r="CO68">
        <v>83.106000970126402</v>
      </c>
      <c r="CP68">
        <v>84.397015635907707</v>
      </c>
      <c r="CQ68">
        <v>85.653006671634998</v>
      </c>
      <c r="CR68">
        <v>85.352871580298995</v>
      </c>
      <c r="CS68">
        <v>88.413820073113101</v>
      </c>
      <c r="CT68">
        <v>87.961877605774106</v>
      </c>
      <c r="CU68">
        <v>89.835321011674907</v>
      </c>
      <c r="CV68">
        <v>89.818466770102404</v>
      </c>
      <c r="CW68">
        <v>93.457907421657694</v>
      </c>
      <c r="CX68">
        <v>98.419524621455096</v>
      </c>
      <c r="CY68">
        <v>99.200409023004795</v>
      </c>
      <c r="CZ68">
        <v>100.864376039093</v>
      </c>
      <c r="DA68">
        <v>101.006921151547</v>
      </c>
      <c r="DB68">
        <v>103.617197535957</v>
      </c>
      <c r="DC68">
        <v>103.23117611939099</v>
      </c>
      <c r="DD68">
        <v>104.34578095033601</v>
      </c>
      <c r="DE68">
        <v>104.456839202154</v>
      </c>
      <c r="DF68">
        <v>104.58115492507</v>
      </c>
      <c r="DG68">
        <v>103.110614971952</v>
      </c>
      <c r="DH68">
        <v>101.008664710868</v>
      </c>
      <c r="DI68">
        <v>101.205420648572</v>
      </c>
      <c r="DJ68">
        <v>100.338847844474</v>
      </c>
      <c r="DK68">
        <v>97.482200688039896</v>
      </c>
      <c r="DL68">
        <v>97.414436147251095</v>
      </c>
      <c r="DM68">
        <v>96.745271517410998</v>
      </c>
      <c r="DN68">
        <v>95.433737703511298</v>
      </c>
      <c r="DO68">
        <v>95.866807525871394</v>
      </c>
      <c r="DP68">
        <v>94.863724471057495</v>
      </c>
      <c r="DQ68">
        <v>95.405146741834898</v>
      </c>
      <c r="DR68">
        <v>95.771109608306105</v>
      </c>
      <c r="DS68">
        <v>95.257857426565593</v>
      </c>
      <c r="DT68">
        <v>96.638646490117594</v>
      </c>
      <c r="DU68">
        <v>95.972449830740899</v>
      </c>
      <c r="DV68">
        <v>94.975274197519198</v>
      </c>
      <c r="DW68">
        <v>99.633182528075295</v>
      </c>
      <c r="DX68">
        <v>96.910904624394007</v>
      </c>
      <c r="DY68">
        <v>98.717212288196293</v>
      </c>
      <c r="DZ68">
        <v>98.815421692487703</v>
      </c>
      <c r="EA68">
        <v>100.49001026838</v>
      </c>
      <c r="EB68">
        <v>101.411908812435</v>
      </c>
      <c r="EC68">
        <v>101.784079747786</v>
      </c>
      <c r="ED68">
        <v>103.168900497363</v>
      </c>
      <c r="EE68">
        <v>104.923028455108</v>
      </c>
      <c r="EF68">
        <v>103.197627057513</v>
      </c>
      <c r="EG68">
        <v>109.96774470238</v>
      </c>
      <c r="EH68">
        <v>109.776969631109</v>
      </c>
      <c r="EI68">
        <v>112.073906329972</v>
      </c>
      <c r="EJ68">
        <v>112.171061454294</v>
      </c>
      <c r="EK68">
        <v>113.66194252175799</v>
      </c>
      <c r="EL68">
        <v>115.06603447339</v>
      </c>
      <c r="EM68">
        <v>116.451380238103</v>
      </c>
      <c r="EN68">
        <v>117.48412308040901</v>
      </c>
      <c r="EO68">
        <v>117.95624710440499</v>
      </c>
      <c r="EP68">
        <v>118.806277774683</v>
      </c>
      <c r="EQ68">
        <v>120.507675739684</v>
      </c>
      <c r="ER68">
        <v>119.308654909406</v>
      </c>
      <c r="ES68">
        <v>120.043356567191</v>
      </c>
      <c r="ET68">
        <v>120.58459681363701</v>
      </c>
      <c r="EU68">
        <v>120.285749726189</v>
      </c>
      <c r="EV68">
        <v>121.688748873088</v>
      </c>
      <c r="EW68">
        <v>120.875237324709</v>
      </c>
      <c r="EX68">
        <v>121.10887177081599</v>
      </c>
      <c r="EY68">
        <v>120.946685147336</v>
      </c>
      <c r="EZ68">
        <v>120.42156907325101</v>
      </c>
      <c r="FA68">
        <v>117.333086336386</v>
      </c>
      <c r="FB68">
        <v>118.420327208597</v>
      </c>
      <c r="FC68">
        <v>120.88768989475599</v>
      </c>
      <c r="FD68">
        <v>120.825283234788</v>
      </c>
      <c r="FE68">
        <v>121.40966258566699</v>
      </c>
      <c r="FF68">
        <v>120.571608502944</v>
      </c>
      <c r="FG68">
        <v>121.090841690179</v>
      </c>
      <c r="FH68">
        <v>122.761613675812</v>
      </c>
      <c r="FI68">
        <v>122.448881861342</v>
      </c>
      <c r="FJ68">
        <v>122.853538093971</v>
      </c>
      <c r="FK68">
        <v>121.78155263491</v>
      </c>
      <c r="FL68">
        <v>121.373300439899</v>
      </c>
      <c r="FM68">
        <v>120.830329108157</v>
      </c>
      <c r="FN68">
        <v>120.903576993434</v>
      </c>
      <c r="FO68">
        <v>121.411228938213</v>
      </c>
      <c r="FP68">
        <v>123.16624254208</v>
      </c>
      <c r="FQ68">
        <v>123.534079655349</v>
      </c>
      <c r="FR68">
        <v>122.891239725091</v>
      </c>
      <c r="FS68">
        <v>120.730648382212</v>
      </c>
      <c r="FT68">
        <v>121.187199975325</v>
      </c>
      <c r="FU68">
        <v>122.242272411052</v>
      </c>
      <c r="FV68">
        <v>121.019650090041</v>
      </c>
      <c r="FW68">
        <v>121.305851883153</v>
      </c>
      <c r="FX68">
        <v>122.36419252407801</v>
      </c>
      <c r="FY68">
        <v>122.479035851476</v>
      </c>
      <c r="FZ68">
        <v>121.702925870294</v>
      </c>
      <c r="GA68">
        <v>120.761250022719</v>
      </c>
      <c r="GB68">
        <v>122.549909126039</v>
      </c>
      <c r="GC68">
        <v>124.17645598296799</v>
      </c>
      <c r="GD68">
        <v>118.309717474479</v>
      </c>
      <c r="GE68">
        <v>120.913989688947</v>
      </c>
      <c r="GF68">
        <v>120.352104743194</v>
      </c>
      <c r="GG68">
        <v>121.179924042872</v>
      </c>
      <c r="GH68">
        <v>121.92620702892</v>
      </c>
      <c r="GI68">
        <v>121.527763884634</v>
      </c>
      <c r="GJ68">
        <v>115.805405157252</v>
      </c>
      <c r="GK68">
        <v>118.88599840035199</v>
      </c>
      <c r="GL68">
        <v>118.01798914490099</v>
      </c>
      <c r="GM68">
        <v>117.46179017015599</v>
      </c>
      <c r="GN68">
        <v>113.00768226862201</v>
      </c>
      <c r="GO68">
        <v>109.326273865844</v>
      </c>
      <c r="GP68">
        <v>109.746799928646</v>
      </c>
      <c r="GQ68">
        <v>110.752640637089</v>
      </c>
      <c r="GR68">
        <v>110.840445200518</v>
      </c>
      <c r="GS68">
        <v>110.249288833967</v>
      </c>
      <c r="GT68">
        <v>110.156338602148</v>
      </c>
      <c r="GU68">
        <v>109.21067123988</v>
      </c>
      <c r="GV68">
        <v>109.332800121145</v>
      </c>
      <c r="GW68">
        <v>109.394399894765</v>
      </c>
      <c r="GX68">
        <v>108.59633932905101</v>
      </c>
      <c r="GY68">
        <v>106.886896785909</v>
      </c>
      <c r="GZ68">
        <v>107.917717353989</v>
      </c>
      <c r="HA68">
        <v>108.862270708168</v>
      </c>
      <c r="HB68">
        <v>111.482033342419</v>
      </c>
      <c r="HC68">
        <v>109.815806420543</v>
      </c>
      <c r="HD68">
        <v>110.986154581479</v>
      </c>
      <c r="HE68">
        <v>110.43421833507</v>
      </c>
      <c r="HF68">
        <v>111.90141346323099</v>
      </c>
      <c r="HG68">
        <v>112.235002216794</v>
      </c>
      <c r="HH68">
        <v>112.536192413563</v>
      </c>
      <c r="HI68">
        <v>113.633329607386</v>
      </c>
      <c r="HJ68">
        <v>112.50420038934899</v>
      </c>
      <c r="HK68">
        <v>113.198113452011</v>
      </c>
      <c r="HL68">
        <v>114.432338967514</v>
      </c>
      <c r="HM68">
        <v>117.803086205508</v>
      </c>
      <c r="HN68">
        <v>119.465879769674</v>
      </c>
      <c r="HO68">
        <v>123.882307725391</v>
      </c>
      <c r="HP68">
        <v>121.083078150582</v>
      </c>
      <c r="HQ68">
        <v>119.663971264979</v>
      </c>
      <c r="HR68">
        <v>118.150060905904</v>
      </c>
      <c r="HS68">
        <v>114.45181480516599</v>
      </c>
      <c r="HT68">
        <v>114.159077677677</v>
      </c>
      <c r="HU68">
        <v>115.975094332308</v>
      </c>
      <c r="HV68">
        <v>116.777511263893</v>
      </c>
      <c r="HW68">
        <v>115.708216906392</v>
      </c>
      <c r="HX68">
        <v>116.25355556775099</v>
      </c>
      <c r="HY68">
        <v>115.666850854</v>
      </c>
      <c r="HZ68">
        <v>123.322145814851</v>
      </c>
      <c r="IA68">
        <v>120.102873502395</v>
      </c>
      <c r="IB68">
        <v>117.543965911225</v>
      </c>
      <c r="IC68">
        <v>114.039373838435</v>
      </c>
      <c r="ID68">
        <v>115.996437573907</v>
      </c>
      <c r="IE68">
        <v>115.95674617980301</v>
      </c>
      <c r="IF68">
        <v>113.873586681934</v>
      </c>
      <c r="IG68">
        <v>113.80279582059801</v>
      </c>
      <c r="IH68">
        <v>115.370519298362</v>
      </c>
      <c r="II68">
        <v>115.66434696568</v>
      </c>
      <c r="IJ68">
        <v>113.217669362313</v>
      </c>
      <c r="IK68">
        <v>119.089330260606</v>
      </c>
      <c r="IL68">
        <v>117.751555437118</v>
      </c>
      <c r="IM68">
        <v>117.259455667439</v>
      </c>
      <c r="IN68">
        <v>119.57051041654201</v>
      </c>
      <c r="IO68">
        <v>118.370971317285</v>
      </c>
      <c r="IP68">
        <v>117.52338136777099</v>
      </c>
      <c r="IQ68">
        <v>118.24834987901799</v>
      </c>
      <c r="IR68">
        <v>117.19911805192299</v>
      </c>
      <c r="IS68">
        <v>114.567883445154</v>
      </c>
      <c r="IT68">
        <v>119.49394872521999</v>
      </c>
      <c r="IU68">
        <v>122.55650037562501</v>
      </c>
      <c r="IV68">
        <v>122.69998607935</v>
      </c>
      <c r="IW68">
        <v>125.065824922022</v>
      </c>
      <c r="IX68">
        <v>125.239057012625</v>
      </c>
      <c r="IY68">
        <v>124.935654032484</v>
      </c>
      <c r="IZ68">
        <v>126.524441236865</v>
      </c>
      <c r="JA68">
        <v>129.72337076720001</v>
      </c>
      <c r="JB68">
        <v>130.432035943801</v>
      </c>
      <c r="JC68">
        <v>130.904597886777</v>
      </c>
      <c r="JD68">
        <v>132.95550235901601</v>
      </c>
      <c r="JE68">
        <v>133.96348510537999</v>
      </c>
      <c r="JF68">
        <v>135.312089056297</v>
      </c>
      <c r="JG68">
        <v>136.387625496586</v>
      </c>
      <c r="JH68">
        <v>138.11121357055501</v>
      </c>
      <c r="JI68">
        <v>142.27321928464201</v>
      </c>
      <c r="JJ68">
        <v>142.60025716493999</v>
      </c>
      <c r="JK68">
        <v>142.691849931717</v>
      </c>
      <c r="JL68">
        <v>139.400670945911</v>
      </c>
    </row>
    <row r="69" spans="1:272">
      <c r="A69" t="s">
        <v>3741</v>
      </c>
      <c r="B69" t="s">
        <v>3790</v>
      </c>
      <c r="E69">
        <v>62.544781761611802</v>
      </c>
      <c r="F69">
        <v>63.047669551592598</v>
      </c>
      <c r="G69">
        <v>63.3562171430737</v>
      </c>
      <c r="H69">
        <v>62.682851157239099</v>
      </c>
      <c r="I69">
        <v>62.681768647609303</v>
      </c>
      <c r="J69">
        <v>63.139942672030998</v>
      </c>
      <c r="K69">
        <v>63.140925822234401</v>
      </c>
      <c r="L69">
        <v>63.6006354158582</v>
      </c>
      <c r="M69">
        <v>63.612767910355302</v>
      </c>
      <c r="N69">
        <v>63.394603557148798</v>
      </c>
      <c r="O69">
        <v>63.231247151050802</v>
      </c>
      <c r="P69">
        <v>62.773584941418797</v>
      </c>
      <c r="Q69">
        <v>61.630163835605899</v>
      </c>
      <c r="R69">
        <v>61.510857395540199</v>
      </c>
      <c r="S69">
        <v>61.085075326253197</v>
      </c>
      <c r="T69">
        <v>59.818493830362499</v>
      </c>
      <c r="U69">
        <v>60.293028952835797</v>
      </c>
      <c r="V69">
        <v>60.321597752858501</v>
      </c>
      <c r="W69">
        <v>60.069625348615801</v>
      </c>
      <c r="X69">
        <v>60.954062094384803</v>
      </c>
      <c r="Y69">
        <v>61.155311449522202</v>
      </c>
      <c r="Z69">
        <v>59.984973347360203</v>
      </c>
      <c r="AA69">
        <v>59.401188950838701</v>
      </c>
      <c r="AB69">
        <v>58.886349106366801</v>
      </c>
      <c r="AC69">
        <v>59.044011709352397</v>
      </c>
      <c r="AD69">
        <v>58.8690077876944</v>
      </c>
      <c r="AE69">
        <v>59.305341058476799</v>
      </c>
      <c r="AF69">
        <v>60.318822344856002</v>
      </c>
      <c r="AG69">
        <v>61.494302011129399</v>
      </c>
      <c r="AH69">
        <v>61.1157845480828</v>
      </c>
      <c r="AI69">
        <v>61.671326334418602</v>
      </c>
      <c r="AJ69">
        <v>61.782123764761799</v>
      </c>
      <c r="AK69">
        <v>61.892165147180997</v>
      </c>
      <c r="AL69">
        <v>61.686705965355202</v>
      </c>
      <c r="AM69">
        <v>61.745427565537497</v>
      </c>
      <c r="AN69">
        <v>62.314568104476798</v>
      </c>
      <c r="AO69">
        <v>64.492521964643998</v>
      </c>
      <c r="AP69">
        <v>64.841819425533799</v>
      </c>
      <c r="AQ69">
        <v>64.836943369071093</v>
      </c>
      <c r="AR69">
        <v>64.329469187381093</v>
      </c>
      <c r="AS69">
        <v>64.346676475779802</v>
      </c>
      <c r="AT69">
        <v>64.697326492144597</v>
      </c>
      <c r="AU69">
        <v>64.855807142010505</v>
      </c>
      <c r="AV69">
        <v>64.845389151666396</v>
      </c>
      <c r="AW69">
        <v>65.474647816010105</v>
      </c>
      <c r="AX69">
        <v>66.256654482448198</v>
      </c>
      <c r="AY69">
        <v>65.882855540645195</v>
      </c>
      <c r="AZ69">
        <v>66.446362549950095</v>
      </c>
      <c r="BA69">
        <v>68.780180866599295</v>
      </c>
      <c r="BB69">
        <v>69.092996547113202</v>
      </c>
      <c r="BC69">
        <v>69.601400859063503</v>
      </c>
      <c r="BD69">
        <v>69.805666950071497</v>
      </c>
      <c r="BE69">
        <v>70.473837556396703</v>
      </c>
      <c r="BF69">
        <v>69.997140114508596</v>
      </c>
      <c r="BG69">
        <v>70.374840340407204</v>
      </c>
      <c r="BH69">
        <v>70.994611867919005</v>
      </c>
      <c r="BI69">
        <v>71.866900140112605</v>
      </c>
      <c r="BJ69">
        <v>72.555138368249104</v>
      </c>
      <c r="BK69">
        <v>72.3030841585432</v>
      </c>
      <c r="BL69">
        <v>71.472478283646396</v>
      </c>
      <c r="BM69">
        <v>73.2319382679988</v>
      </c>
      <c r="BN69">
        <v>73.796547708579993</v>
      </c>
      <c r="BO69">
        <v>74.943969061038999</v>
      </c>
      <c r="BP69">
        <v>75.671263888655702</v>
      </c>
      <c r="BQ69">
        <v>75.380619108418699</v>
      </c>
      <c r="BR69">
        <v>75.281540539210994</v>
      </c>
      <c r="BS69">
        <v>75.818156943760002</v>
      </c>
      <c r="BT69">
        <v>76.058253015538398</v>
      </c>
      <c r="BU69">
        <v>76.350985248050094</v>
      </c>
      <c r="BV69">
        <v>76.815152338226497</v>
      </c>
      <c r="BW69">
        <v>76.545650114234206</v>
      </c>
      <c r="BX69">
        <v>76.762726680301597</v>
      </c>
      <c r="BY69">
        <v>77.918167512759098</v>
      </c>
      <c r="BZ69">
        <v>78.489140953423401</v>
      </c>
      <c r="CA69">
        <v>78.811084343183694</v>
      </c>
      <c r="CB69">
        <v>79.814248553962202</v>
      </c>
      <c r="CC69">
        <v>80.495387633151495</v>
      </c>
      <c r="CD69">
        <v>80.469633817331996</v>
      </c>
      <c r="CE69">
        <v>80.961047165364903</v>
      </c>
      <c r="CF69">
        <v>81.337337032724506</v>
      </c>
      <c r="CG69">
        <v>80.653167893586101</v>
      </c>
      <c r="CH69">
        <v>80.447470078796698</v>
      </c>
      <c r="CI69">
        <v>79.872994727701197</v>
      </c>
      <c r="CJ69">
        <v>80.4364920412646</v>
      </c>
      <c r="CK69">
        <v>81.915040421956505</v>
      </c>
      <c r="CL69">
        <v>82.429204894719007</v>
      </c>
      <c r="CM69">
        <v>83.120037525056205</v>
      </c>
      <c r="CN69">
        <v>84.1545429344567</v>
      </c>
      <c r="CO69">
        <v>85.219757462649298</v>
      </c>
      <c r="CP69">
        <v>84.9048051364461</v>
      </c>
      <c r="CQ69">
        <v>85.136941282624406</v>
      </c>
      <c r="CR69">
        <v>84.985951122096196</v>
      </c>
      <c r="CS69">
        <v>85.981020724460706</v>
      </c>
      <c r="CT69">
        <v>87.6822211709855</v>
      </c>
      <c r="CU69">
        <v>88.850679154975694</v>
      </c>
      <c r="CV69">
        <v>89.530614778425004</v>
      </c>
      <c r="CW69">
        <v>92.593764319098099</v>
      </c>
      <c r="CX69">
        <v>94.0705062267171</v>
      </c>
      <c r="CY69">
        <v>95.897339537875993</v>
      </c>
      <c r="CZ69">
        <v>97.566784733776601</v>
      </c>
      <c r="DA69">
        <v>99.256134358771902</v>
      </c>
      <c r="DB69">
        <v>101.193422945945</v>
      </c>
      <c r="DC69">
        <v>102.957686822383</v>
      </c>
      <c r="DD69">
        <v>102.357034331162</v>
      </c>
      <c r="DE69">
        <v>98.914048423470902</v>
      </c>
      <c r="DF69">
        <v>95.790108653919305</v>
      </c>
      <c r="DG69">
        <v>91.518392616365205</v>
      </c>
      <c r="DH69">
        <v>88.893652601588101</v>
      </c>
      <c r="DI69">
        <v>86.433484232516903</v>
      </c>
      <c r="DJ69">
        <v>85.954883415832896</v>
      </c>
      <c r="DK69">
        <v>84.942607907844106</v>
      </c>
      <c r="DL69">
        <v>85.585285612533596</v>
      </c>
      <c r="DM69">
        <v>86.907403874568899</v>
      </c>
      <c r="DN69">
        <v>88.161216063545695</v>
      </c>
      <c r="DO69">
        <v>87.824431784571601</v>
      </c>
      <c r="DP69">
        <v>89.485705290297204</v>
      </c>
      <c r="DQ69">
        <v>89.928610431753697</v>
      </c>
      <c r="DR69">
        <v>91.454847322377901</v>
      </c>
      <c r="DS69">
        <v>92.070773401872501</v>
      </c>
      <c r="DT69">
        <v>93.138184479148094</v>
      </c>
      <c r="DU69">
        <v>94.912986095155702</v>
      </c>
      <c r="DV69">
        <v>94.947777005229597</v>
      </c>
      <c r="DW69">
        <v>96.826700237284101</v>
      </c>
      <c r="DX69">
        <v>99.059347615306095</v>
      </c>
      <c r="DY69">
        <v>99.066851583832502</v>
      </c>
      <c r="DZ69">
        <v>99.637941355086397</v>
      </c>
      <c r="EA69">
        <v>99.815620651772093</v>
      </c>
      <c r="EB69">
        <v>100.81475521154699</v>
      </c>
      <c r="EC69">
        <v>101.74036717144099</v>
      </c>
      <c r="ED69">
        <v>102.544951757394</v>
      </c>
      <c r="EE69">
        <v>104.26837339018699</v>
      </c>
      <c r="EF69">
        <v>106.364327925765</v>
      </c>
      <c r="EG69">
        <v>109.00629561070301</v>
      </c>
      <c r="EH69">
        <v>110.82875629788199</v>
      </c>
      <c r="EI69">
        <v>113.154120131363</v>
      </c>
      <c r="EJ69">
        <v>114.995541789379</v>
      </c>
      <c r="EK69">
        <v>114.34575897741399</v>
      </c>
      <c r="EL69">
        <v>113.61626104207301</v>
      </c>
      <c r="EM69">
        <v>115.174559588572</v>
      </c>
      <c r="EN69">
        <v>115.75391870448399</v>
      </c>
      <c r="EO69">
        <v>115.311262816259</v>
      </c>
      <c r="EP69">
        <v>115.401934625461</v>
      </c>
      <c r="EQ69">
        <v>115.71288259476199</v>
      </c>
      <c r="ER69">
        <v>115.165802662673</v>
      </c>
      <c r="ES69">
        <v>114.570968977745</v>
      </c>
      <c r="ET69">
        <v>115.12124145687901</v>
      </c>
      <c r="EU69">
        <v>115.88412868614201</v>
      </c>
      <c r="EV69">
        <v>116.127716701737</v>
      </c>
      <c r="EW69">
        <v>114.959797381166</v>
      </c>
      <c r="EX69">
        <v>113.709331367847</v>
      </c>
      <c r="EY69">
        <v>113.86162946490199</v>
      </c>
      <c r="EZ69">
        <v>114.13336323877699</v>
      </c>
      <c r="FA69">
        <v>114.29479300061401</v>
      </c>
      <c r="FB69">
        <v>113.828488900115</v>
      </c>
      <c r="FC69">
        <v>112.10721507970899</v>
      </c>
      <c r="FD69">
        <v>112.071699567469</v>
      </c>
      <c r="FE69">
        <v>112.28048368563201</v>
      </c>
      <c r="FF69">
        <v>113.064570419441</v>
      </c>
      <c r="FG69">
        <v>112.956098171531</v>
      </c>
      <c r="FH69">
        <v>112.027151876079</v>
      </c>
      <c r="FI69">
        <v>112.766777024473</v>
      </c>
      <c r="FJ69">
        <v>111.715218461604</v>
      </c>
      <c r="FK69">
        <v>111.45838140651099</v>
      </c>
      <c r="FL69">
        <v>110.393182180038</v>
      </c>
      <c r="FM69">
        <v>110.202010556736</v>
      </c>
      <c r="FN69">
        <v>110.687712101812</v>
      </c>
      <c r="FO69">
        <v>110.777294067765</v>
      </c>
      <c r="FP69">
        <v>110.361445107249</v>
      </c>
      <c r="FQ69">
        <v>110.42873540422499</v>
      </c>
      <c r="FR69">
        <v>110.702251047142</v>
      </c>
      <c r="FS69">
        <v>111.70272264424</v>
      </c>
      <c r="FT69">
        <v>111.26977619563699</v>
      </c>
      <c r="FU69">
        <v>111.255293497797</v>
      </c>
      <c r="FV69">
        <v>110.242910695981</v>
      </c>
      <c r="FW69">
        <v>110.97001764902301</v>
      </c>
      <c r="FX69">
        <v>110.548607123192</v>
      </c>
      <c r="FY69">
        <v>109.299234249306</v>
      </c>
      <c r="FZ69">
        <v>107.23582362919601</v>
      </c>
      <c r="GA69">
        <v>106.982898237577</v>
      </c>
      <c r="GB69">
        <v>104.237102157721</v>
      </c>
      <c r="GC69">
        <v>101.741767856737</v>
      </c>
      <c r="GD69">
        <v>101.37756817695001</v>
      </c>
      <c r="GE69">
        <v>100.32404206789199</v>
      </c>
      <c r="GF69">
        <v>100.808598873047</v>
      </c>
      <c r="GG69">
        <v>100.454787569418</v>
      </c>
      <c r="GH69">
        <v>99.028979898331102</v>
      </c>
      <c r="GI69">
        <v>98.798740814216004</v>
      </c>
      <c r="GJ69">
        <v>96.591793989091997</v>
      </c>
      <c r="GK69">
        <v>93.783618945150295</v>
      </c>
      <c r="GL69">
        <v>95.252509740541598</v>
      </c>
      <c r="GM69">
        <v>95.718172500295196</v>
      </c>
      <c r="GN69">
        <v>94.436728542134702</v>
      </c>
      <c r="GO69">
        <v>93.690170207597603</v>
      </c>
      <c r="GP69">
        <v>93.822071616480201</v>
      </c>
      <c r="GQ69">
        <v>96.082117007750398</v>
      </c>
      <c r="GR69">
        <v>97.703607093026605</v>
      </c>
      <c r="GS69">
        <v>98.389504281842306</v>
      </c>
      <c r="GT69">
        <v>98.658830239488395</v>
      </c>
      <c r="GU69">
        <v>100.73309834109899</v>
      </c>
      <c r="GV69">
        <v>100.241479826106</v>
      </c>
      <c r="GW69">
        <v>101.067927045532</v>
      </c>
      <c r="GX69">
        <v>100.790076752122</v>
      </c>
      <c r="GY69">
        <v>99.916449448665205</v>
      </c>
      <c r="GZ69">
        <v>101.420458316576</v>
      </c>
      <c r="HA69">
        <v>99.263020219765295</v>
      </c>
      <c r="HB69">
        <v>103.424981322552</v>
      </c>
      <c r="HC69">
        <v>101.582362519905</v>
      </c>
      <c r="HD69">
        <v>105.29189309416201</v>
      </c>
      <c r="HE69">
        <v>104.365797981027</v>
      </c>
      <c r="HF69">
        <v>104.827555540174</v>
      </c>
      <c r="HG69">
        <v>103.859087298624</v>
      </c>
      <c r="HH69">
        <v>104.103273392516</v>
      </c>
      <c r="HI69">
        <v>106.825987056381</v>
      </c>
      <c r="HJ69">
        <v>106.60302380918</v>
      </c>
      <c r="HK69">
        <v>106.967308656588</v>
      </c>
      <c r="HL69">
        <v>108.698713773968</v>
      </c>
      <c r="HM69">
        <v>108.264658539428</v>
      </c>
      <c r="HN69">
        <v>108.90344244521</v>
      </c>
      <c r="HO69">
        <v>111.280825343719</v>
      </c>
      <c r="HP69">
        <v>109.653205090489</v>
      </c>
      <c r="HQ69">
        <v>110.18357606977</v>
      </c>
      <c r="HR69">
        <v>110.58853591722</v>
      </c>
      <c r="HS69">
        <v>109.415511922199</v>
      </c>
      <c r="HT69">
        <v>110.16925401352999</v>
      </c>
      <c r="HU69">
        <v>109.474910763048</v>
      </c>
      <c r="HV69">
        <v>109.345432878796</v>
      </c>
      <c r="HW69">
        <v>109.42101867150301</v>
      </c>
      <c r="HX69">
        <v>109.076721622024</v>
      </c>
      <c r="HY69">
        <v>109.709810724204</v>
      </c>
      <c r="HZ69">
        <v>110.014309398912</v>
      </c>
      <c r="IA69">
        <v>110.633427184995</v>
      </c>
      <c r="IB69">
        <v>111.143048597321</v>
      </c>
      <c r="IC69">
        <v>110.03585357470099</v>
      </c>
      <c r="ID69">
        <v>110.62044559613101</v>
      </c>
      <c r="IE69">
        <v>110.461838403968</v>
      </c>
      <c r="IF69">
        <v>110.930058199988</v>
      </c>
      <c r="IG69">
        <v>110.887603983972</v>
      </c>
      <c r="IH69">
        <v>110.583779466629</v>
      </c>
      <c r="II69">
        <v>111.544542392213</v>
      </c>
      <c r="IJ69">
        <v>111.34121766717701</v>
      </c>
      <c r="IK69">
        <v>109.835440860822</v>
      </c>
      <c r="IL69">
        <v>119.191128396051</v>
      </c>
      <c r="IM69">
        <v>104.859954244745</v>
      </c>
      <c r="IN69">
        <v>96.577704695204204</v>
      </c>
      <c r="IO69">
        <v>104.078349998806</v>
      </c>
      <c r="IP69">
        <v>109.02304759606</v>
      </c>
      <c r="IQ69">
        <v>109.316626314884</v>
      </c>
      <c r="IR69">
        <v>111.06169309553199</v>
      </c>
      <c r="IS69">
        <v>112.796062956424</v>
      </c>
      <c r="IT69">
        <v>112.215230021838</v>
      </c>
      <c r="IU69">
        <v>111.312491257037</v>
      </c>
      <c r="IV69">
        <v>115.38982479690399</v>
      </c>
      <c r="IW69">
        <v>117.431588453393</v>
      </c>
      <c r="IX69">
        <v>116.773493636711</v>
      </c>
      <c r="IY69">
        <v>118.53394383412601</v>
      </c>
      <c r="IZ69">
        <v>118.842967513148</v>
      </c>
      <c r="JA69">
        <v>120.837675898387</v>
      </c>
      <c r="JB69">
        <v>120.707630057855</v>
      </c>
      <c r="JC69">
        <v>123.65299041047901</v>
      </c>
      <c r="JD69">
        <v>119.15294410982401</v>
      </c>
      <c r="JE69">
        <v>120.099910543485</v>
      </c>
      <c r="JF69">
        <v>125.23276942586099</v>
      </c>
      <c r="JG69">
        <v>126.085769607274</v>
      </c>
      <c r="JH69">
        <v>130.281970459798</v>
      </c>
      <c r="JI69">
        <v>128.74474475529701</v>
      </c>
      <c r="JJ69">
        <v>130.15218585629401</v>
      </c>
      <c r="JK69">
        <v>130.651739929912</v>
      </c>
      <c r="JL69">
        <v>133.38302361926799</v>
      </c>
    </row>
    <row r="70" spans="1:272">
      <c r="A70" t="s">
        <v>3743</v>
      </c>
      <c r="B70" t="s">
        <v>3791</v>
      </c>
      <c r="E70">
        <v>41.318367635374997</v>
      </c>
      <c r="F70">
        <v>44.494353672486099</v>
      </c>
      <c r="G70">
        <v>44.720058310861099</v>
      </c>
      <c r="H70">
        <v>43.743127932305804</v>
      </c>
      <c r="I70">
        <v>44.080975280267999</v>
      </c>
      <c r="J70">
        <v>44.315920098939003</v>
      </c>
      <c r="K70">
        <v>44.7782947640328</v>
      </c>
      <c r="L70">
        <v>44.572790981454297</v>
      </c>
      <c r="M70">
        <v>45.438005820807803</v>
      </c>
      <c r="N70">
        <v>44.791324302548297</v>
      </c>
      <c r="O70">
        <v>47.521478508344401</v>
      </c>
      <c r="P70">
        <v>45.4736937767603</v>
      </c>
      <c r="Q70">
        <v>46.647118745988102</v>
      </c>
      <c r="R70">
        <v>44.708767685393099</v>
      </c>
      <c r="S70">
        <v>43.2719007530509</v>
      </c>
      <c r="T70">
        <v>43.312722790563903</v>
      </c>
      <c r="U70">
        <v>43.731173944053097</v>
      </c>
      <c r="V70">
        <v>45.567503223744502</v>
      </c>
      <c r="W70">
        <v>41.437011025153097</v>
      </c>
      <c r="X70">
        <v>42.0854248374809</v>
      </c>
      <c r="Y70">
        <v>41.476373201016997</v>
      </c>
      <c r="Z70">
        <v>38.660109428585898</v>
      </c>
      <c r="AA70">
        <v>39.2331582649106</v>
      </c>
      <c r="AB70">
        <v>36.336704457401702</v>
      </c>
      <c r="AC70">
        <v>37.639933512070797</v>
      </c>
      <c r="AD70">
        <v>36.785951010914303</v>
      </c>
      <c r="AE70">
        <v>39.393508106407502</v>
      </c>
      <c r="AF70">
        <v>41.457956140412499</v>
      </c>
      <c r="AG70">
        <v>39.082045044076402</v>
      </c>
      <c r="AH70">
        <v>38.696944259024399</v>
      </c>
      <c r="AI70">
        <v>40.247393841149801</v>
      </c>
      <c r="AJ70">
        <v>42.810840049524003</v>
      </c>
      <c r="AK70">
        <v>43.323827231243399</v>
      </c>
      <c r="AL70">
        <v>42.525944989673498</v>
      </c>
      <c r="AM70">
        <v>41.164014409739202</v>
      </c>
      <c r="AN70">
        <v>42.5144020349193</v>
      </c>
      <c r="AO70">
        <v>45.788214912542699</v>
      </c>
      <c r="AP70">
        <v>45.869150450120898</v>
      </c>
      <c r="AQ70">
        <v>46.674204394700297</v>
      </c>
      <c r="AR70">
        <v>42.215998056991701</v>
      </c>
      <c r="AS70">
        <v>43.377479459036103</v>
      </c>
      <c r="AT70">
        <v>44.908586871085397</v>
      </c>
      <c r="AU70">
        <v>45.189033804402101</v>
      </c>
      <c r="AV70">
        <v>46.751910088816203</v>
      </c>
      <c r="AW70">
        <v>45.339496285119303</v>
      </c>
      <c r="AX70">
        <v>47.327578810942498</v>
      </c>
      <c r="AY70">
        <v>46.643848698164597</v>
      </c>
      <c r="AZ70">
        <v>48.567989542908201</v>
      </c>
      <c r="BA70">
        <v>51.221423006593</v>
      </c>
      <c r="BB70">
        <v>52.961184175562401</v>
      </c>
      <c r="BC70">
        <v>52.387914760379097</v>
      </c>
      <c r="BD70">
        <v>55.142611972259303</v>
      </c>
      <c r="BE70">
        <v>53.890645108858003</v>
      </c>
      <c r="BF70">
        <v>55.909054498349199</v>
      </c>
      <c r="BG70">
        <v>56.823114607717002</v>
      </c>
      <c r="BH70">
        <v>59.2089815873573</v>
      </c>
      <c r="BI70">
        <v>59.159180342178097</v>
      </c>
      <c r="BJ70">
        <v>62.031664265569603</v>
      </c>
      <c r="BK70">
        <v>62.537339649234198</v>
      </c>
      <c r="BL70">
        <v>61.867039396179599</v>
      </c>
      <c r="BM70">
        <v>61.368743914138697</v>
      </c>
      <c r="BN70">
        <v>64.558486487093901</v>
      </c>
      <c r="BO70">
        <v>68.180367106894707</v>
      </c>
      <c r="BP70">
        <v>70.075545935959994</v>
      </c>
      <c r="BQ70">
        <v>71.124898193258304</v>
      </c>
      <c r="BR70">
        <v>68.552095097427994</v>
      </c>
      <c r="BS70">
        <v>72.533726498928402</v>
      </c>
      <c r="BT70">
        <v>70.223783230500203</v>
      </c>
      <c r="BU70">
        <v>72.425439920752197</v>
      </c>
      <c r="BV70">
        <v>73.321095008561002</v>
      </c>
      <c r="BW70">
        <v>73.528741307163799</v>
      </c>
      <c r="BX70">
        <v>75.585067554542803</v>
      </c>
      <c r="BY70">
        <v>79.787894244322402</v>
      </c>
      <c r="BZ70">
        <v>79.257256577966004</v>
      </c>
      <c r="CA70">
        <v>78.844185027833802</v>
      </c>
      <c r="CB70">
        <v>80.553602881239897</v>
      </c>
      <c r="CC70">
        <v>84.136934235140899</v>
      </c>
      <c r="CD70">
        <v>82.376154003460201</v>
      </c>
      <c r="CE70">
        <v>83.141009825996093</v>
      </c>
      <c r="CF70">
        <v>83.576860780277997</v>
      </c>
      <c r="CG70">
        <v>81.236848393581496</v>
      </c>
      <c r="CH70">
        <v>77.404488177870604</v>
      </c>
      <c r="CI70">
        <v>78.459297136899494</v>
      </c>
      <c r="CJ70">
        <v>83.393449030361097</v>
      </c>
      <c r="CK70">
        <v>80.659228445764597</v>
      </c>
      <c r="CL70">
        <v>82.767835149524899</v>
      </c>
      <c r="CM70">
        <v>82.769241853657405</v>
      </c>
      <c r="CN70">
        <v>86.159661001342798</v>
      </c>
      <c r="CO70">
        <v>87.108102671848798</v>
      </c>
      <c r="CP70">
        <v>85.086532606217204</v>
      </c>
      <c r="CQ70">
        <v>87.520988122446397</v>
      </c>
      <c r="CR70">
        <v>88.140030262330797</v>
      </c>
      <c r="CS70">
        <v>89.373226222926903</v>
      </c>
      <c r="CT70">
        <v>98.303218995276495</v>
      </c>
      <c r="CU70">
        <v>104.73730778601799</v>
      </c>
      <c r="CV70">
        <v>107.80894688354</v>
      </c>
      <c r="CW70">
        <v>116.87831595239101</v>
      </c>
      <c r="CX70">
        <v>117.675683855405</v>
      </c>
      <c r="CY70">
        <v>121.882830696013</v>
      </c>
      <c r="CZ70">
        <v>123.377531882718</v>
      </c>
      <c r="DA70">
        <v>128.123683270188</v>
      </c>
      <c r="DB70">
        <v>131.605626579492</v>
      </c>
      <c r="DC70">
        <v>132.433896695512</v>
      </c>
      <c r="DD70">
        <v>132.693691055214</v>
      </c>
      <c r="DE70">
        <v>129.29735447314101</v>
      </c>
      <c r="DF70">
        <v>121.14157069814</v>
      </c>
      <c r="DG70">
        <v>108.45425979422799</v>
      </c>
      <c r="DH70">
        <v>95.525900436954402</v>
      </c>
      <c r="DI70">
        <v>83.010759186208503</v>
      </c>
      <c r="DJ70">
        <v>72.371627687435605</v>
      </c>
      <c r="DK70">
        <v>73.440191098802998</v>
      </c>
      <c r="DL70">
        <v>67.615201225628397</v>
      </c>
      <c r="DM70">
        <v>74.094231888200497</v>
      </c>
      <c r="DN70">
        <v>77.534489204315605</v>
      </c>
      <c r="DO70">
        <v>82.280124928552397</v>
      </c>
      <c r="DP70">
        <v>85.009853494256802</v>
      </c>
      <c r="DQ70">
        <v>87.932136032991096</v>
      </c>
      <c r="DR70">
        <v>90.536387034560207</v>
      </c>
      <c r="DS70">
        <v>94.0809971458918</v>
      </c>
      <c r="DT70">
        <v>93.513149413319994</v>
      </c>
      <c r="DU70">
        <v>99.134186585153898</v>
      </c>
      <c r="DV70">
        <v>99.711068020883204</v>
      </c>
      <c r="DW70">
        <v>97.666437122045593</v>
      </c>
      <c r="DX70">
        <v>99.377710051821097</v>
      </c>
      <c r="DY70">
        <v>98.512824961523904</v>
      </c>
      <c r="DZ70">
        <v>97.323633657685406</v>
      </c>
      <c r="EA70">
        <v>94.741053187725299</v>
      </c>
      <c r="EB70">
        <v>95.785977871969294</v>
      </c>
      <c r="EC70">
        <v>99.131705422879605</v>
      </c>
      <c r="ED70">
        <v>102.983376372321</v>
      </c>
      <c r="EE70">
        <v>102.698613337377</v>
      </c>
      <c r="EF70">
        <v>112.933413408615</v>
      </c>
      <c r="EG70">
        <v>112.796875978031</v>
      </c>
      <c r="EH70">
        <v>130.49248684055499</v>
      </c>
      <c r="EI70">
        <v>125.713363037382</v>
      </c>
      <c r="EJ70">
        <v>135.91803989846599</v>
      </c>
      <c r="EK70">
        <v>130.19455684888999</v>
      </c>
      <c r="EL70">
        <v>131.33541260233599</v>
      </c>
      <c r="EM70">
        <v>129.495299301492</v>
      </c>
      <c r="EN70">
        <v>132.35876232742399</v>
      </c>
      <c r="EO70">
        <v>130.79273518977701</v>
      </c>
      <c r="EP70">
        <v>134.238196352421</v>
      </c>
      <c r="EQ70">
        <v>133.56217912942799</v>
      </c>
      <c r="ER70">
        <v>133.878002665178</v>
      </c>
      <c r="ES70">
        <v>134.66574695256</v>
      </c>
      <c r="ET70">
        <v>138.50263741817</v>
      </c>
      <c r="EU70">
        <v>134.289383310635</v>
      </c>
      <c r="EV70">
        <v>134.301846869206</v>
      </c>
      <c r="EW70">
        <v>133.489808120601</v>
      </c>
      <c r="EX70">
        <v>127.470121576051</v>
      </c>
      <c r="EY70">
        <v>126.218467127998</v>
      </c>
      <c r="EZ70">
        <v>123.894425637654</v>
      </c>
      <c r="FA70">
        <v>130.306538427921</v>
      </c>
      <c r="FB70">
        <v>130.13550863346501</v>
      </c>
      <c r="FC70">
        <v>129.699750865666</v>
      </c>
      <c r="FD70">
        <v>130.65113208603</v>
      </c>
      <c r="FE70">
        <v>131.43879029140001</v>
      </c>
      <c r="FF70">
        <v>134.96396325590101</v>
      </c>
      <c r="FG70">
        <v>130.78329048585701</v>
      </c>
      <c r="FH70">
        <v>128.72448216442501</v>
      </c>
      <c r="FI70">
        <v>121.70474857424399</v>
      </c>
      <c r="FJ70">
        <v>125.62649281076401</v>
      </c>
      <c r="FK70">
        <v>124.54061835495099</v>
      </c>
      <c r="FL70">
        <v>122.91816583984701</v>
      </c>
      <c r="FM70">
        <v>124.959991574307</v>
      </c>
      <c r="FN70">
        <v>119.13321638982001</v>
      </c>
      <c r="FO70">
        <v>129.34222464055301</v>
      </c>
      <c r="FP70">
        <v>124.834615684406</v>
      </c>
      <c r="FQ70">
        <v>128.14248815856999</v>
      </c>
      <c r="FR70">
        <v>117.943547821905</v>
      </c>
      <c r="FS70">
        <v>130.69084617163401</v>
      </c>
      <c r="FT70">
        <v>129.70100810425299</v>
      </c>
      <c r="FU70">
        <v>127.192027233536</v>
      </c>
      <c r="FV70">
        <v>120.030782484016</v>
      </c>
      <c r="FW70">
        <v>126.157788676785</v>
      </c>
      <c r="FX70">
        <v>121.286568602174</v>
      </c>
      <c r="FY70">
        <v>112.09324662988701</v>
      </c>
      <c r="FZ70">
        <v>115.89156755081601</v>
      </c>
      <c r="GA70">
        <v>109.83883485957099</v>
      </c>
      <c r="GB70">
        <v>99.554019823322804</v>
      </c>
      <c r="GC70">
        <v>92.579742683048806</v>
      </c>
      <c r="GD70">
        <v>88.141206046630003</v>
      </c>
      <c r="GE70">
        <v>86.492783196592995</v>
      </c>
      <c r="GF70">
        <v>85.188367712204098</v>
      </c>
      <c r="GG70">
        <v>89.144029482377903</v>
      </c>
      <c r="GH70">
        <v>86.208432662645095</v>
      </c>
      <c r="GI70">
        <v>82.0502534271982</v>
      </c>
      <c r="GJ70">
        <v>78.184434089125602</v>
      </c>
      <c r="GK70">
        <v>75.0968691105857</v>
      </c>
      <c r="GL70">
        <v>74.088271324390604</v>
      </c>
      <c r="GM70">
        <v>69.406664836421498</v>
      </c>
      <c r="GN70">
        <v>68.761547220482697</v>
      </c>
      <c r="GO70">
        <v>61.302514040397597</v>
      </c>
      <c r="GP70">
        <v>64.352944462251699</v>
      </c>
      <c r="GQ70">
        <v>63.270968392324399</v>
      </c>
      <c r="GR70">
        <v>63.853518143510399</v>
      </c>
      <c r="GS70">
        <v>63.740297124740501</v>
      </c>
      <c r="GT70">
        <v>66.092224182424602</v>
      </c>
      <c r="GU70">
        <v>66.013331064066804</v>
      </c>
      <c r="GV70">
        <v>64.751952393738804</v>
      </c>
      <c r="GW70">
        <v>66.392960178818498</v>
      </c>
      <c r="GX70">
        <v>65.444962669661393</v>
      </c>
      <c r="GY70">
        <v>67.627106981254201</v>
      </c>
      <c r="GZ70">
        <v>72.259728494835002</v>
      </c>
      <c r="HA70">
        <v>76.335516465295996</v>
      </c>
      <c r="HB70">
        <v>77.858429156938001</v>
      </c>
      <c r="HC70">
        <v>80.177861551554699</v>
      </c>
      <c r="HD70">
        <v>76.699886017696599</v>
      </c>
      <c r="HE70">
        <v>78.101578445812194</v>
      </c>
      <c r="HF70">
        <v>77.910283628827401</v>
      </c>
      <c r="HG70">
        <v>72.451113474441499</v>
      </c>
      <c r="HH70">
        <v>76.597066114556995</v>
      </c>
      <c r="HI70">
        <v>77.660260646426707</v>
      </c>
      <c r="HJ70">
        <v>77.936357676965102</v>
      </c>
      <c r="HK70">
        <v>81.211663404732406</v>
      </c>
      <c r="HL70">
        <v>84.368047727070902</v>
      </c>
      <c r="HM70">
        <v>92.0669839173963</v>
      </c>
      <c r="HN70">
        <v>88.011872998383197</v>
      </c>
      <c r="HO70">
        <v>91.349700910141493</v>
      </c>
      <c r="HP70">
        <v>92.647096472466004</v>
      </c>
      <c r="HQ70">
        <v>94.913783184089795</v>
      </c>
      <c r="HR70">
        <v>93.670397220321902</v>
      </c>
      <c r="HS70">
        <v>91.643934662565002</v>
      </c>
      <c r="HT70">
        <v>95.000976226487197</v>
      </c>
      <c r="HU70">
        <v>96.400736640579893</v>
      </c>
      <c r="HV70">
        <v>96.626602271694196</v>
      </c>
      <c r="HW70">
        <v>93.424921026201801</v>
      </c>
      <c r="HX70">
        <v>89.499720965457001</v>
      </c>
      <c r="HY70">
        <v>84.861847824860902</v>
      </c>
      <c r="HZ70">
        <v>90.673035225128601</v>
      </c>
      <c r="IA70">
        <v>90.650438107242195</v>
      </c>
      <c r="IB70">
        <v>94.192770375369093</v>
      </c>
      <c r="IC70">
        <v>89.228958890787894</v>
      </c>
      <c r="ID70">
        <v>87.939870869525393</v>
      </c>
      <c r="IE70">
        <v>85.729343425714205</v>
      </c>
      <c r="IF70">
        <v>86.709714263823997</v>
      </c>
      <c r="IG70">
        <v>83.781176868781003</v>
      </c>
      <c r="IH70">
        <v>84.6669692492748</v>
      </c>
      <c r="II70">
        <v>84.826061816837594</v>
      </c>
      <c r="IJ70">
        <v>85.387287954335804</v>
      </c>
      <c r="IK70">
        <v>86.0425640721555</v>
      </c>
      <c r="IL70">
        <v>81.290472230712695</v>
      </c>
      <c r="IM70">
        <v>74.050787484050204</v>
      </c>
      <c r="IN70">
        <v>64.909026665323793</v>
      </c>
      <c r="IO70">
        <v>60.740983726122501</v>
      </c>
      <c r="IP70">
        <v>62.624772573460298</v>
      </c>
      <c r="IQ70">
        <v>67.124633894717405</v>
      </c>
      <c r="IR70">
        <v>68.393367669699899</v>
      </c>
      <c r="IS70">
        <v>76.945682353111494</v>
      </c>
      <c r="IT70">
        <v>75.274560488551401</v>
      </c>
      <c r="IU70">
        <v>78.222167850925899</v>
      </c>
      <c r="IV70">
        <v>79.892819778502698</v>
      </c>
      <c r="IW70">
        <v>81.160475705452001</v>
      </c>
      <c r="IX70">
        <v>85.511544167157297</v>
      </c>
      <c r="IY70">
        <v>90.105359791162002</v>
      </c>
      <c r="IZ70">
        <v>98.176639171792701</v>
      </c>
      <c r="JA70">
        <v>103.611711790378</v>
      </c>
      <c r="JB70">
        <v>113.156538592836</v>
      </c>
      <c r="JC70">
        <v>117.014711320602</v>
      </c>
      <c r="JD70">
        <v>112.74837133106</v>
      </c>
      <c r="JE70">
        <v>105.707225683536</v>
      </c>
      <c r="JF70">
        <v>108.044170659271</v>
      </c>
      <c r="JG70">
        <v>109.33875175441599</v>
      </c>
      <c r="JH70">
        <v>112.286783236418</v>
      </c>
      <c r="JI70">
        <v>120.04213610764801</v>
      </c>
      <c r="JJ70">
        <v>122.487307104053</v>
      </c>
      <c r="JK70">
        <v>138.006448914136</v>
      </c>
      <c r="JL70">
        <v>139.648109685836</v>
      </c>
    </row>
    <row r="71" spans="1:272">
      <c r="A71" t="s">
        <v>3745</v>
      </c>
      <c r="B71" t="s">
        <v>3792</v>
      </c>
      <c r="E71">
        <v>56.330620460756201</v>
      </c>
      <c r="F71">
        <v>57.323187362552197</v>
      </c>
      <c r="G71">
        <v>55.991072468707102</v>
      </c>
      <c r="H71">
        <v>56.860805268407397</v>
      </c>
      <c r="I71">
        <v>55.985683079521799</v>
      </c>
      <c r="J71">
        <v>57.236957214658602</v>
      </c>
      <c r="K71">
        <v>57.4814479001829</v>
      </c>
      <c r="L71">
        <v>58.132641824980801</v>
      </c>
      <c r="M71">
        <v>60.598868552794201</v>
      </c>
      <c r="N71">
        <v>58.159607260625897</v>
      </c>
      <c r="O71">
        <v>57.631153423461498</v>
      </c>
      <c r="P71">
        <v>56.585839015854397</v>
      </c>
      <c r="Q71">
        <v>55.962069455886301</v>
      </c>
      <c r="R71">
        <v>57.256556030078201</v>
      </c>
      <c r="S71">
        <v>56.551259192876799</v>
      </c>
      <c r="T71">
        <v>56.030032552418398</v>
      </c>
      <c r="U71">
        <v>54.4410489668997</v>
      </c>
      <c r="V71">
        <v>55.649407272486897</v>
      </c>
      <c r="W71">
        <v>53.479993771977</v>
      </c>
      <c r="X71">
        <v>55.715188047242499</v>
      </c>
      <c r="Y71">
        <v>56.570743235097403</v>
      </c>
      <c r="Z71">
        <v>52.825531027026599</v>
      </c>
      <c r="AA71">
        <v>52.8103947550999</v>
      </c>
      <c r="AB71">
        <v>52.5848541786482</v>
      </c>
      <c r="AC71">
        <v>53.882572508109497</v>
      </c>
      <c r="AD71">
        <v>53.838422096690898</v>
      </c>
      <c r="AE71">
        <v>55.165135666216401</v>
      </c>
      <c r="AF71">
        <v>54.131261361979398</v>
      </c>
      <c r="AG71">
        <v>55.801576338437897</v>
      </c>
      <c r="AH71">
        <v>58.667718860369298</v>
      </c>
      <c r="AI71">
        <v>51.817998683891602</v>
      </c>
      <c r="AJ71">
        <v>53.580909215545802</v>
      </c>
      <c r="AK71">
        <v>54.490906558170401</v>
      </c>
      <c r="AL71">
        <v>55.532642487062198</v>
      </c>
      <c r="AM71">
        <v>55.408097522968397</v>
      </c>
      <c r="AN71">
        <v>55.6801081047441</v>
      </c>
      <c r="AO71">
        <v>57.175427199332397</v>
      </c>
      <c r="AP71">
        <v>57.896452019913603</v>
      </c>
      <c r="AQ71">
        <v>57.810408688648501</v>
      </c>
      <c r="AR71">
        <v>56.2385318748887</v>
      </c>
      <c r="AS71">
        <v>55.631324148174002</v>
      </c>
      <c r="AT71">
        <v>57.808360581923203</v>
      </c>
      <c r="AU71">
        <v>58.472644723660302</v>
      </c>
      <c r="AV71">
        <v>60.133309123717503</v>
      </c>
      <c r="AW71">
        <v>57.4159960060164</v>
      </c>
      <c r="AX71">
        <v>56.178444618365198</v>
      </c>
      <c r="AY71">
        <v>61.8953558780549</v>
      </c>
      <c r="AZ71">
        <v>63.244720193943003</v>
      </c>
      <c r="BA71">
        <v>60.449404708954603</v>
      </c>
      <c r="BB71">
        <v>62.883549312784801</v>
      </c>
      <c r="BC71">
        <v>62.744225611696599</v>
      </c>
      <c r="BD71">
        <v>68.277983324073503</v>
      </c>
      <c r="BE71">
        <v>67.539779342844994</v>
      </c>
      <c r="BF71">
        <v>65.627061303279802</v>
      </c>
      <c r="BG71">
        <v>64.616053723676202</v>
      </c>
      <c r="BH71">
        <v>64.899418258727806</v>
      </c>
      <c r="BI71">
        <v>66.911032232635506</v>
      </c>
      <c r="BJ71">
        <v>68.799572742435899</v>
      </c>
      <c r="BK71">
        <v>67.322566646684095</v>
      </c>
      <c r="BL71">
        <v>66.994035318707702</v>
      </c>
      <c r="BM71">
        <v>71.473857298949497</v>
      </c>
      <c r="BN71">
        <v>70.400015979960699</v>
      </c>
      <c r="BO71">
        <v>71.993724643901899</v>
      </c>
      <c r="BP71">
        <v>71.656789952877105</v>
      </c>
      <c r="BQ71">
        <v>72.345090194676402</v>
      </c>
      <c r="BR71">
        <v>73.499281214687798</v>
      </c>
      <c r="BS71">
        <v>75.765634199418301</v>
      </c>
      <c r="BT71">
        <v>75.539683057592796</v>
      </c>
      <c r="BU71">
        <v>77.485237765258901</v>
      </c>
      <c r="BV71">
        <v>77.361954345945307</v>
      </c>
      <c r="BW71">
        <v>76.753007552644704</v>
      </c>
      <c r="BX71">
        <v>76.213633013277899</v>
      </c>
      <c r="BY71">
        <v>80.654466987357793</v>
      </c>
      <c r="BZ71">
        <v>80.743941669634097</v>
      </c>
      <c r="CA71">
        <v>79.189155317858393</v>
      </c>
      <c r="CB71">
        <v>82.940934287596406</v>
      </c>
      <c r="CC71">
        <v>85.545640592421407</v>
      </c>
      <c r="CD71">
        <v>82.680691204607797</v>
      </c>
      <c r="CE71">
        <v>81.218712859898204</v>
      </c>
      <c r="CF71">
        <v>85.719855661735593</v>
      </c>
      <c r="CG71">
        <v>84.636386191360799</v>
      </c>
      <c r="CH71">
        <v>83.307176345274399</v>
      </c>
      <c r="CI71">
        <v>83.987996388732796</v>
      </c>
      <c r="CJ71">
        <v>85.5239682195255</v>
      </c>
      <c r="CK71">
        <v>84.024481245204896</v>
      </c>
      <c r="CL71">
        <v>85.699635826376195</v>
      </c>
      <c r="CM71">
        <v>87.653310044040197</v>
      </c>
      <c r="CN71">
        <v>86.226120906025201</v>
      </c>
      <c r="CO71">
        <v>86.334588038565599</v>
      </c>
      <c r="CP71">
        <v>89.401585880485399</v>
      </c>
      <c r="CQ71">
        <v>87.862760597615093</v>
      </c>
      <c r="CR71">
        <v>88.769077532637198</v>
      </c>
      <c r="CS71">
        <v>91.207740081465303</v>
      </c>
      <c r="CT71">
        <v>92.865696579018305</v>
      </c>
      <c r="CU71">
        <v>95.452936368495799</v>
      </c>
      <c r="CV71">
        <v>95.877946645096699</v>
      </c>
      <c r="CW71">
        <v>98.017341564128998</v>
      </c>
      <c r="CX71">
        <v>98.691290665398995</v>
      </c>
      <c r="CY71">
        <v>108.80070250428901</v>
      </c>
      <c r="CZ71">
        <v>104.76605682896501</v>
      </c>
      <c r="DA71">
        <v>99.772616723679903</v>
      </c>
      <c r="DB71">
        <v>108.096820273837</v>
      </c>
      <c r="DC71">
        <v>110.84215974181301</v>
      </c>
      <c r="DD71">
        <v>110.899531490768</v>
      </c>
      <c r="DE71">
        <v>103.090634196442</v>
      </c>
      <c r="DF71">
        <v>95.978927706716505</v>
      </c>
      <c r="DG71">
        <v>89.660192221926806</v>
      </c>
      <c r="DH71">
        <v>84.8873563046633</v>
      </c>
      <c r="DI71">
        <v>79.404422387095906</v>
      </c>
      <c r="DJ71">
        <v>78.902282317041099</v>
      </c>
      <c r="DK71">
        <v>79.563292661770603</v>
      </c>
      <c r="DL71">
        <v>78.757264626522002</v>
      </c>
      <c r="DM71">
        <v>86.214568961554605</v>
      </c>
      <c r="DN71">
        <v>86.360247951441096</v>
      </c>
      <c r="DO71">
        <v>84.903153528359994</v>
      </c>
      <c r="DP71">
        <v>89.512542467678202</v>
      </c>
      <c r="DQ71">
        <v>88.106842387846598</v>
      </c>
      <c r="DR71">
        <v>92.618047321539294</v>
      </c>
      <c r="DS71">
        <v>93.678034249839996</v>
      </c>
      <c r="DT71">
        <v>95.168985143935302</v>
      </c>
      <c r="DU71">
        <v>95.5565222747191</v>
      </c>
      <c r="DV71">
        <v>95.080879260676198</v>
      </c>
      <c r="DW71">
        <v>95.173829468595997</v>
      </c>
      <c r="DX71">
        <v>97.591371420921504</v>
      </c>
      <c r="DY71">
        <v>98.799336995095999</v>
      </c>
      <c r="DZ71">
        <v>96.547930166962004</v>
      </c>
      <c r="EA71">
        <v>98.721170803011105</v>
      </c>
      <c r="EB71">
        <v>99.807025032035099</v>
      </c>
      <c r="EC71">
        <v>101.99716075932101</v>
      </c>
      <c r="ED71">
        <v>105.499865646313</v>
      </c>
      <c r="EE71">
        <v>107.506351443456</v>
      </c>
      <c r="EF71">
        <v>107.718556728894</v>
      </c>
      <c r="EG71">
        <v>112.067120805678</v>
      </c>
      <c r="EH71">
        <v>115.468871980833</v>
      </c>
      <c r="EI71">
        <v>116.405280978305</v>
      </c>
      <c r="EJ71">
        <v>120.16186763018401</v>
      </c>
      <c r="EK71">
        <v>121.098709838289</v>
      </c>
      <c r="EL71">
        <v>119.18894691648801</v>
      </c>
      <c r="EM71">
        <v>120.606318552576</v>
      </c>
      <c r="EN71">
        <v>118.959121947706</v>
      </c>
      <c r="EO71">
        <v>118.053599534962</v>
      </c>
      <c r="EP71">
        <v>120.478895620088</v>
      </c>
      <c r="EQ71">
        <v>115.105941139276</v>
      </c>
      <c r="ER71">
        <v>115.094938114274</v>
      </c>
      <c r="ES71">
        <v>118.724060095485</v>
      </c>
      <c r="ET71">
        <v>117.26376717050699</v>
      </c>
      <c r="EU71">
        <v>116.944580799495</v>
      </c>
      <c r="EV71">
        <v>116.275740417478</v>
      </c>
      <c r="EW71">
        <v>115.124004303294</v>
      </c>
      <c r="EX71">
        <v>109.90867379643799</v>
      </c>
      <c r="EY71">
        <v>111.810742800412</v>
      </c>
      <c r="EZ71">
        <v>114.720072959528</v>
      </c>
      <c r="FA71">
        <v>116.247419426511</v>
      </c>
      <c r="FB71">
        <v>112.941993334747</v>
      </c>
      <c r="FC71">
        <v>109.946409194106</v>
      </c>
      <c r="FD71">
        <v>113.90417199646301</v>
      </c>
      <c r="FE71">
        <v>112.899612323079</v>
      </c>
      <c r="FF71">
        <v>114.914489051006</v>
      </c>
      <c r="FG71">
        <v>115.853905912798</v>
      </c>
      <c r="FH71">
        <v>115.550128249892</v>
      </c>
      <c r="FI71">
        <v>113.426678224239</v>
      </c>
      <c r="FJ71">
        <v>111.026816940337</v>
      </c>
      <c r="FK71">
        <v>109.439073089906</v>
      </c>
      <c r="FL71">
        <v>109.20492259911499</v>
      </c>
      <c r="FM71">
        <v>110.65387108554999</v>
      </c>
      <c r="FN71">
        <v>108.42059710180401</v>
      </c>
      <c r="FO71">
        <v>106.441081084156</v>
      </c>
      <c r="FP71">
        <v>109.616787119214</v>
      </c>
      <c r="FQ71">
        <v>107.82321784032101</v>
      </c>
      <c r="FR71">
        <v>109.21217640899501</v>
      </c>
      <c r="FS71">
        <v>108.570537896601</v>
      </c>
      <c r="FT71">
        <v>109.337764218416</v>
      </c>
      <c r="FU71">
        <v>108.671324394088</v>
      </c>
      <c r="FV71">
        <v>108.714398825324</v>
      </c>
      <c r="FW71">
        <v>107.649203526856</v>
      </c>
      <c r="FX71">
        <v>107.972490331618</v>
      </c>
      <c r="FY71">
        <v>104.12766724927999</v>
      </c>
      <c r="FZ71">
        <v>101.565311181675</v>
      </c>
      <c r="GA71">
        <v>100.088634271054</v>
      </c>
      <c r="GB71">
        <v>92.007765599285307</v>
      </c>
      <c r="GC71">
        <v>91.829552769211901</v>
      </c>
      <c r="GD71">
        <v>88.7434992541329</v>
      </c>
      <c r="GE71">
        <v>88.463176470256798</v>
      </c>
      <c r="GF71">
        <v>86.825555701388197</v>
      </c>
      <c r="GG71">
        <v>90.170003923267402</v>
      </c>
      <c r="GH71">
        <v>88.065282126602298</v>
      </c>
      <c r="GI71">
        <v>84.998529288660094</v>
      </c>
      <c r="GJ71">
        <v>85.007354845581503</v>
      </c>
      <c r="GK71">
        <v>80.559631931069404</v>
      </c>
      <c r="GL71">
        <v>81.914387301581002</v>
      </c>
      <c r="GM71">
        <v>80.462843355497895</v>
      </c>
      <c r="GN71">
        <v>76.225554001671</v>
      </c>
      <c r="GO71">
        <v>77.010764829911693</v>
      </c>
      <c r="GP71">
        <v>73.695571021202994</v>
      </c>
      <c r="GQ71">
        <v>77.447980181804496</v>
      </c>
      <c r="GR71">
        <v>78.105544606068307</v>
      </c>
      <c r="GS71">
        <v>79.548788685651601</v>
      </c>
      <c r="GT71">
        <v>81.792698614886106</v>
      </c>
      <c r="GU71">
        <v>81.838929672505301</v>
      </c>
      <c r="GV71">
        <v>81.644823070633194</v>
      </c>
      <c r="GW71">
        <v>80.648378231890902</v>
      </c>
      <c r="GX71">
        <v>83.729875117097706</v>
      </c>
      <c r="GY71">
        <v>80.903370864850899</v>
      </c>
      <c r="GZ71">
        <v>82.855629773229595</v>
      </c>
      <c r="HA71">
        <v>83.889394468420704</v>
      </c>
      <c r="HB71">
        <v>85.731141777865105</v>
      </c>
      <c r="HC71">
        <v>84.783322317950294</v>
      </c>
      <c r="HD71">
        <v>87.797464191121705</v>
      </c>
      <c r="HE71">
        <v>84.5649658478292</v>
      </c>
      <c r="HF71">
        <v>84.470107718812997</v>
      </c>
      <c r="HG71">
        <v>87.242262594722803</v>
      </c>
      <c r="HH71">
        <v>86.594691579009705</v>
      </c>
      <c r="HI71">
        <v>89.209769131314204</v>
      </c>
      <c r="HJ71">
        <v>89.281568293228602</v>
      </c>
      <c r="HK71">
        <v>88.248643939608698</v>
      </c>
      <c r="HL71">
        <v>90.222230032815204</v>
      </c>
      <c r="HM71">
        <v>92.548636972543207</v>
      </c>
      <c r="HN71">
        <v>93.986095747327298</v>
      </c>
      <c r="HO71">
        <v>93.298322868765297</v>
      </c>
      <c r="HP71">
        <v>93.597633374446005</v>
      </c>
      <c r="HQ71">
        <v>90.446836117023196</v>
      </c>
      <c r="HR71">
        <v>90.547465595281906</v>
      </c>
      <c r="HS71">
        <v>91.093043833352695</v>
      </c>
      <c r="HT71">
        <v>91.250195174149496</v>
      </c>
      <c r="HU71">
        <v>92.987771648672904</v>
      </c>
      <c r="HV71">
        <v>93.0385888404751</v>
      </c>
      <c r="HW71">
        <v>88.9927363280012</v>
      </c>
      <c r="HX71">
        <v>88.095494211874595</v>
      </c>
      <c r="HY71">
        <v>89.231715789452394</v>
      </c>
      <c r="HZ71">
        <v>89.337495868260604</v>
      </c>
      <c r="IA71">
        <v>93.335427327096099</v>
      </c>
      <c r="IB71">
        <v>93.358557125312004</v>
      </c>
      <c r="IC71">
        <v>91.541181383336493</v>
      </c>
      <c r="ID71">
        <v>91.548445304241298</v>
      </c>
      <c r="IE71">
        <v>90.002745989498706</v>
      </c>
      <c r="IF71">
        <v>88.647953190682301</v>
      </c>
      <c r="IG71">
        <v>89.1238042457923</v>
      </c>
      <c r="IH71">
        <v>88.481471786561301</v>
      </c>
      <c r="II71">
        <v>90.435461447658994</v>
      </c>
      <c r="IJ71">
        <v>91.122554057699105</v>
      </c>
      <c r="IK71">
        <v>92.038388424752995</v>
      </c>
      <c r="IL71">
        <v>90.125674710609402</v>
      </c>
      <c r="IM71">
        <v>84.663008748738903</v>
      </c>
      <c r="IN71">
        <v>75.993515024059704</v>
      </c>
      <c r="IO71">
        <v>80.431785401961406</v>
      </c>
      <c r="IP71">
        <v>80.619714356677406</v>
      </c>
      <c r="IQ71">
        <v>82.178808249655603</v>
      </c>
      <c r="IR71">
        <v>84.523989186278399</v>
      </c>
      <c r="IS71">
        <v>84.438905050025994</v>
      </c>
      <c r="IT71">
        <v>88.575469362966103</v>
      </c>
      <c r="IU71">
        <v>90.639330556798797</v>
      </c>
      <c r="IV71">
        <v>93.379705569517597</v>
      </c>
      <c r="IW71">
        <v>95.7596216094623</v>
      </c>
      <c r="IX71">
        <v>97.1017922480832</v>
      </c>
      <c r="IY71">
        <v>98.350537889022704</v>
      </c>
      <c r="IZ71">
        <v>101.012582920673</v>
      </c>
      <c r="JA71">
        <v>103.559609697277</v>
      </c>
      <c r="JB71">
        <v>105.842498050638</v>
      </c>
      <c r="JC71">
        <v>105.601912680382</v>
      </c>
      <c r="JD71">
        <v>106.41322710505</v>
      </c>
      <c r="JE71">
        <v>106.05146034947499</v>
      </c>
      <c r="JF71">
        <v>105.748439266614</v>
      </c>
      <c r="JG71">
        <v>105.392991046094</v>
      </c>
      <c r="JH71">
        <v>103.661867826308</v>
      </c>
      <c r="JI71">
        <v>106.499758361828</v>
      </c>
      <c r="JJ71">
        <v>109.496099737622</v>
      </c>
      <c r="JK71">
        <v>113.185407039016</v>
      </c>
      <c r="JL71">
        <v>115.28522990555901</v>
      </c>
    </row>
    <row r="72" spans="1:272">
      <c r="A72" t="s">
        <v>3747</v>
      </c>
      <c r="B72" t="s">
        <v>3793</v>
      </c>
      <c r="E72">
        <v>34.432272075557897</v>
      </c>
      <c r="F72">
        <v>35.551914907754302</v>
      </c>
      <c r="G72">
        <v>35.627534204070898</v>
      </c>
      <c r="H72">
        <v>34.863112295487802</v>
      </c>
      <c r="I72">
        <v>36.211392175179803</v>
      </c>
      <c r="J72">
        <v>37.314361936544799</v>
      </c>
      <c r="K72">
        <v>36.894273526680202</v>
      </c>
      <c r="L72">
        <v>36.504550162679102</v>
      </c>
      <c r="M72">
        <v>37.990627434779803</v>
      </c>
      <c r="N72">
        <v>37.418230085920499</v>
      </c>
      <c r="O72">
        <v>37.418295355715699</v>
      </c>
      <c r="P72">
        <v>35.041778033833701</v>
      </c>
      <c r="Q72">
        <v>34.852255344128302</v>
      </c>
      <c r="R72">
        <v>35.113140945785403</v>
      </c>
      <c r="S72">
        <v>34.737826373449998</v>
      </c>
      <c r="T72">
        <v>34.658996449111697</v>
      </c>
      <c r="U72">
        <v>34.570705390832103</v>
      </c>
      <c r="V72">
        <v>34.1280904758571</v>
      </c>
      <c r="W72">
        <v>32.895673668637897</v>
      </c>
      <c r="X72">
        <v>33.057280862262701</v>
      </c>
      <c r="Y72">
        <v>32.557032425869998</v>
      </c>
      <c r="Z72">
        <v>30.805852045060998</v>
      </c>
      <c r="AA72">
        <v>30.035759706064798</v>
      </c>
      <c r="AB72">
        <v>29.728748971324698</v>
      </c>
      <c r="AC72">
        <v>30.258460635029099</v>
      </c>
      <c r="AD72">
        <v>30.5662446099882</v>
      </c>
      <c r="AE72">
        <v>31.7920897263045</v>
      </c>
      <c r="AF72">
        <v>32.845099316204497</v>
      </c>
      <c r="AG72">
        <v>33.451297837685601</v>
      </c>
      <c r="AH72">
        <v>33.472457626068</v>
      </c>
      <c r="AI72">
        <v>34.594028214237703</v>
      </c>
      <c r="AJ72">
        <v>35.2747389881619</v>
      </c>
      <c r="AK72">
        <v>36.161152662780701</v>
      </c>
      <c r="AL72">
        <v>36.480820675719002</v>
      </c>
      <c r="AM72">
        <v>35.389379234432198</v>
      </c>
      <c r="AN72">
        <v>36.739366185591898</v>
      </c>
      <c r="AO72">
        <v>37.968532924111102</v>
      </c>
      <c r="AP72">
        <v>38.948835944089403</v>
      </c>
      <c r="AQ72">
        <v>38.305139467014897</v>
      </c>
      <c r="AR72">
        <v>36.852296778272802</v>
      </c>
      <c r="AS72">
        <v>37.157532264239798</v>
      </c>
      <c r="AT72">
        <v>37.981822206475798</v>
      </c>
      <c r="AU72">
        <v>38.821893225299199</v>
      </c>
      <c r="AV72">
        <v>39.6346763315331</v>
      </c>
      <c r="AW72">
        <v>39.172396516196997</v>
      </c>
      <c r="AX72">
        <v>41.043325339751199</v>
      </c>
      <c r="AY72">
        <v>41.354726994854097</v>
      </c>
      <c r="AZ72">
        <v>41.740561758771101</v>
      </c>
      <c r="BA72">
        <v>45.753958526879302</v>
      </c>
      <c r="BB72">
        <v>47.315190189768003</v>
      </c>
      <c r="BC72">
        <v>50.169071674010702</v>
      </c>
      <c r="BD72">
        <v>46.089389675463302</v>
      </c>
      <c r="BE72">
        <v>47.280567115583601</v>
      </c>
      <c r="BF72">
        <v>47.744188314808099</v>
      </c>
      <c r="BG72">
        <v>48.673999748598099</v>
      </c>
      <c r="BH72">
        <v>49.468219668060101</v>
      </c>
      <c r="BI72">
        <v>48.742751865398503</v>
      </c>
      <c r="BJ72">
        <v>49.544979698157597</v>
      </c>
      <c r="BK72">
        <v>49.247061567493297</v>
      </c>
      <c r="BL72">
        <v>50.672688028616697</v>
      </c>
      <c r="BM72">
        <v>52.134570839169399</v>
      </c>
      <c r="BN72">
        <v>53.647832275763001</v>
      </c>
      <c r="BO72">
        <v>56.363924528478798</v>
      </c>
      <c r="BP72">
        <v>58.1684736303094</v>
      </c>
      <c r="BQ72">
        <v>59.462493845333597</v>
      </c>
      <c r="BR72">
        <v>61.445948987004201</v>
      </c>
      <c r="BS72">
        <v>62.370071183956497</v>
      </c>
      <c r="BT72">
        <v>65.696422038796598</v>
      </c>
      <c r="BU72">
        <v>66.766747001263994</v>
      </c>
      <c r="BV72">
        <v>66.628381160530395</v>
      </c>
      <c r="BW72">
        <v>66.616966809671595</v>
      </c>
      <c r="BX72">
        <v>68.351082707034706</v>
      </c>
      <c r="BY72">
        <v>70.236192772650298</v>
      </c>
      <c r="BZ72">
        <v>71.007484882244796</v>
      </c>
      <c r="CA72">
        <v>73.281934727214207</v>
      </c>
      <c r="CB72">
        <v>75.056435320937794</v>
      </c>
      <c r="CC72">
        <v>75.431034825067897</v>
      </c>
      <c r="CD72">
        <v>75.082835656636703</v>
      </c>
      <c r="CE72">
        <v>76.370456186056103</v>
      </c>
      <c r="CF72">
        <v>75.718979906838101</v>
      </c>
      <c r="CG72">
        <v>72.254800436016595</v>
      </c>
      <c r="CH72">
        <v>70.1553090449287</v>
      </c>
      <c r="CI72">
        <v>70.531602503119501</v>
      </c>
      <c r="CJ72">
        <v>72.157040900850902</v>
      </c>
      <c r="CK72">
        <v>69.215107136841098</v>
      </c>
      <c r="CL72">
        <v>71.335735479130093</v>
      </c>
      <c r="CM72">
        <v>72.351405852898594</v>
      </c>
      <c r="CN72">
        <v>75.182730034767403</v>
      </c>
      <c r="CO72">
        <v>78.027180156165699</v>
      </c>
      <c r="CP72">
        <v>80.557116631633306</v>
      </c>
      <c r="CQ72">
        <v>85.036520179871204</v>
      </c>
      <c r="CR72">
        <v>85.930051622257693</v>
      </c>
      <c r="CS72">
        <v>90.137010140535494</v>
      </c>
      <c r="CT72">
        <v>94.912086973516693</v>
      </c>
      <c r="CU72">
        <v>100.231717070553</v>
      </c>
      <c r="CV72">
        <v>102.30752069600899</v>
      </c>
      <c r="CW72">
        <v>107.62880289955601</v>
      </c>
      <c r="CX72">
        <v>112.715739228679</v>
      </c>
      <c r="CY72">
        <v>118.90815877528701</v>
      </c>
      <c r="CZ72">
        <v>123.930777852769</v>
      </c>
      <c r="DA72">
        <v>128.42199676424499</v>
      </c>
      <c r="DB72">
        <v>129.33698599362199</v>
      </c>
      <c r="DC72">
        <v>128.416890644674</v>
      </c>
      <c r="DD72">
        <v>119.48939307003999</v>
      </c>
      <c r="DE72">
        <v>111.685595576643</v>
      </c>
      <c r="DF72">
        <v>96.634085692034901</v>
      </c>
      <c r="DG72">
        <v>86.947396724851799</v>
      </c>
      <c r="DH72">
        <v>77.901137235477606</v>
      </c>
      <c r="DI72">
        <v>75.171191654432207</v>
      </c>
      <c r="DJ72">
        <v>71.195722838873294</v>
      </c>
      <c r="DK72">
        <v>72.028447604390905</v>
      </c>
      <c r="DL72">
        <v>71.801168005878395</v>
      </c>
      <c r="DM72">
        <v>73.944453874392096</v>
      </c>
      <c r="DN72">
        <v>78.690821706824195</v>
      </c>
      <c r="DO72">
        <v>78.924109690611402</v>
      </c>
      <c r="DP72">
        <v>83.287176567299994</v>
      </c>
      <c r="DQ72">
        <v>86.655782881045596</v>
      </c>
      <c r="DR72">
        <v>90.328419339635104</v>
      </c>
      <c r="DS72">
        <v>92.164982776743201</v>
      </c>
      <c r="DT72">
        <v>91.879560996472406</v>
      </c>
      <c r="DU72">
        <v>94.927291778174705</v>
      </c>
      <c r="DV72">
        <v>95.103313715124301</v>
      </c>
      <c r="DW72">
        <v>97.597932338306194</v>
      </c>
      <c r="DX72">
        <v>99.577101157777506</v>
      </c>
      <c r="DY72">
        <v>95.721162115101507</v>
      </c>
      <c r="DZ72">
        <v>96.734699898002901</v>
      </c>
      <c r="EA72">
        <v>98.461123110844198</v>
      </c>
      <c r="EB72">
        <v>99.687837658399204</v>
      </c>
      <c r="EC72">
        <v>100.170727783438</v>
      </c>
      <c r="ED72">
        <v>104.454509318918</v>
      </c>
      <c r="EE72">
        <v>106.530148771594</v>
      </c>
      <c r="EF72">
        <v>111.03415235432</v>
      </c>
      <c r="EG72">
        <v>112.55296521502601</v>
      </c>
      <c r="EH72">
        <v>113.938556805758</v>
      </c>
      <c r="EI72">
        <v>120.136751099167</v>
      </c>
      <c r="EJ72">
        <v>123.690085554332</v>
      </c>
      <c r="EK72">
        <v>120.833196330077</v>
      </c>
      <c r="EL72">
        <v>120.50426718501799</v>
      </c>
      <c r="EM72">
        <v>122.03713386825</v>
      </c>
      <c r="EN72">
        <v>118.436548797481</v>
      </c>
      <c r="EO72">
        <v>117.475263903485</v>
      </c>
      <c r="EP72">
        <v>117.441124839406</v>
      </c>
      <c r="EQ72">
        <v>121.107857882551</v>
      </c>
      <c r="ER72">
        <v>121.034035099874</v>
      </c>
      <c r="ES72">
        <v>121.99307585456</v>
      </c>
      <c r="ET72">
        <v>123.5181394387</v>
      </c>
      <c r="EU72">
        <v>126.16718160565701</v>
      </c>
      <c r="EV72">
        <v>130.06970318263001</v>
      </c>
      <c r="EW72">
        <v>123.63728537004</v>
      </c>
      <c r="EX72">
        <v>122.683036108512</v>
      </c>
      <c r="EY72">
        <v>125.034574616602</v>
      </c>
      <c r="EZ72">
        <v>128.13579909001999</v>
      </c>
      <c r="FA72">
        <v>128.96573055564201</v>
      </c>
      <c r="FB72">
        <v>128.035379370507</v>
      </c>
      <c r="FC72">
        <v>127.13627670572799</v>
      </c>
      <c r="FD72">
        <v>127.935623191389</v>
      </c>
      <c r="FE72">
        <v>129.07874092656201</v>
      </c>
      <c r="FF72">
        <v>129.67449871000599</v>
      </c>
      <c r="FG72">
        <v>128.69188620625701</v>
      </c>
      <c r="FH72">
        <v>125.83722382985999</v>
      </c>
      <c r="FI72">
        <v>125.320087715135</v>
      </c>
      <c r="FJ72">
        <v>123.314558507279</v>
      </c>
      <c r="FK72">
        <v>125.38186488539</v>
      </c>
      <c r="FL72">
        <v>125.02209617905299</v>
      </c>
      <c r="FM72">
        <v>123.83177323196399</v>
      </c>
      <c r="FN72">
        <v>122.050154413694</v>
      </c>
      <c r="FO72">
        <v>119.23512511054101</v>
      </c>
      <c r="FP72">
        <v>122.62570766526299</v>
      </c>
      <c r="FQ72">
        <v>124.48232946555601</v>
      </c>
      <c r="FR72">
        <v>125.371959566059</v>
      </c>
      <c r="FS72">
        <v>125.00803890872101</v>
      </c>
      <c r="FT72">
        <v>124.768152482197</v>
      </c>
      <c r="FU72">
        <v>125.071375897469</v>
      </c>
      <c r="FV72">
        <v>125.05324016383599</v>
      </c>
      <c r="FW72">
        <v>122.794896349025</v>
      </c>
      <c r="FX72">
        <v>117.758192608426</v>
      </c>
      <c r="FY72">
        <v>112.34006545562799</v>
      </c>
      <c r="FZ72">
        <v>105.64259734481899</v>
      </c>
      <c r="GA72">
        <v>100.19098648421399</v>
      </c>
      <c r="GB72">
        <v>90.996715938099399</v>
      </c>
      <c r="GC72">
        <v>83.2299190819611</v>
      </c>
      <c r="GD72">
        <v>83.288741015904705</v>
      </c>
      <c r="GE72">
        <v>79.339505627856695</v>
      </c>
      <c r="GF72">
        <v>78.282998123528003</v>
      </c>
      <c r="GG72">
        <v>77.995278732627497</v>
      </c>
      <c r="GH72">
        <v>75.014868291291606</v>
      </c>
      <c r="GI72">
        <v>71.746778854389504</v>
      </c>
      <c r="GJ72">
        <v>67.317705475392401</v>
      </c>
      <c r="GK72">
        <v>64.936731705860495</v>
      </c>
      <c r="GL72">
        <v>64.195329850381199</v>
      </c>
      <c r="GM72">
        <v>61.034445951861898</v>
      </c>
      <c r="GN72">
        <v>57.181734147024201</v>
      </c>
      <c r="GO72">
        <v>53.036223288232499</v>
      </c>
      <c r="GP72">
        <v>53.926480562653197</v>
      </c>
      <c r="GQ72">
        <v>55.8111474240579</v>
      </c>
      <c r="GR72">
        <v>57.825608221928498</v>
      </c>
      <c r="GS72">
        <v>59.176815630125802</v>
      </c>
      <c r="GT72">
        <v>60.586747300786797</v>
      </c>
      <c r="GU72">
        <v>60.053374756688697</v>
      </c>
      <c r="GV72">
        <v>61.641948610295003</v>
      </c>
      <c r="GW72">
        <v>63.2620038640747</v>
      </c>
      <c r="GX72">
        <v>67.615306760496594</v>
      </c>
      <c r="GY72">
        <v>63.788340249239198</v>
      </c>
      <c r="GZ72">
        <v>72.913463576503403</v>
      </c>
      <c r="HA72">
        <v>73.1538714271272</v>
      </c>
      <c r="HB72">
        <v>75.340202552692006</v>
      </c>
      <c r="HC72">
        <v>74.7383088970263</v>
      </c>
      <c r="HD72">
        <v>74.319645198530495</v>
      </c>
      <c r="HE72">
        <v>73.9472444779325</v>
      </c>
      <c r="HF72">
        <v>72.978195315808506</v>
      </c>
      <c r="HG72">
        <v>73.111494839417205</v>
      </c>
      <c r="HH72">
        <v>74.771784278918105</v>
      </c>
      <c r="HI72">
        <v>75.444316928720099</v>
      </c>
      <c r="HJ72">
        <v>76.290068628671705</v>
      </c>
      <c r="HK72">
        <v>78.108552776075499</v>
      </c>
      <c r="HL72">
        <v>79.516480279960703</v>
      </c>
      <c r="HM72">
        <v>82.012466410258995</v>
      </c>
      <c r="HN72">
        <v>80.538366829612201</v>
      </c>
      <c r="HO72">
        <v>80.958649358809893</v>
      </c>
      <c r="HP72">
        <v>82.266636387099496</v>
      </c>
      <c r="HQ72">
        <v>82.517920653104099</v>
      </c>
      <c r="HR72">
        <v>81.440569655030799</v>
      </c>
      <c r="HS72">
        <v>81.036768215788499</v>
      </c>
      <c r="HT72">
        <v>81.422672525327599</v>
      </c>
      <c r="HU72">
        <v>81.217169653400603</v>
      </c>
      <c r="HV72">
        <v>82.017612441565106</v>
      </c>
      <c r="HW72">
        <v>78.996022551487698</v>
      </c>
      <c r="HX72">
        <v>77.195525522262102</v>
      </c>
      <c r="HY72">
        <v>79.227687595982204</v>
      </c>
      <c r="HZ72">
        <v>80.565333358774197</v>
      </c>
      <c r="IA72">
        <v>81.747624063961894</v>
      </c>
      <c r="IB72">
        <v>80.836805321065398</v>
      </c>
      <c r="IC72">
        <v>80.406775377687794</v>
      </c>
      <c r="ID72">
        <v>78.563926872910898</v>
      </c>
      <c r="IE72">
        <v>79.402771332336599</v>
      </c>
      <c r="IF72">
        <v>77.216312877959993</v>
      </c>
      <c r="IG72">
        <v>79.525194597673206</v>
      </c>
      <c r="IH72">
        <v>77.734584980881806</v>
      </c>
      <c r="II72">
        <v>78.092308823154497</v>
      </c>
      <c r="IJ72">
        <v>78.744750352760207</v>
      </c>
      <c r="IK72">
        <v>79.961757868446199</v>
      </c>
      <c r="IL72">
        <v>77.271976503390405</v>
      </c>
      <c r="IM72">
        <v>66.886083817094502</v>
      </c>
      <c r="IN72">
        <v>59.377860942052401</v>
      </c>
      <c r="IO72">
        <v>75.016957292835201</v>
      </c>
      <c r="IP72">
        <v>79.055403319652598</v>
      </c>
      <c r="IQ72">
        <v>78.353888832989099</v>
      </c>
      <c r="IR72">
        <v>78.199527957220994</v>
      </c>
      <c r="IS72">
        <v>81.369829664360594</v>
      </c>
      <c r="IT72">
        <v>82.677133834652494</v>
      </c>
      <c r="IU72">
        <v>83.067621936756794</v>
      </c>
      <c r="IV72">
        <v>85.617149235615699</v>
      </c>
      <c r="IW72">
        <v>86.668127331035194</v>
      </c>
      <c r="IX72">
        <v>88.715863312245006</v>
      </c>
      <c r="IY72">
        <v>89.862176159860397</v>
      </c>
      <c r="IZ72">
        <v>92.167446173537002</v>
      </c>
      <c r="JA72">
        <v>93.091331675033899</v>
      </c>
      <c r="JB72">
        <v>95.630593784972305</v>
      </c>
      <c r="JC72">
        <v>96.356772013546802</v>
      </c>
      <c r="JD72">
        <v>97.026815982809495</v>
      </c>
      <c r="JE72">
        <v>99.624376835337003</v>
      </c>
      <c r="JF72">
        <v>109.976535068655</v>
      </c>
      <c r="JG72">
        <v>103.841835072934</v>
      </c>
      <c r="JH72">
        <v>106.15115534088299</v>
      </c>
      <c r="JI72">
        <v>104.373153645567</v>
      </c>
      <c r="JJ72">
        <v>107.565716991586</v>
      </c>
      <c r="JK72">
        <v>121.938331524783</v>
      </c>
      <c r="JL72">
        <v>115.12086896522101</v>
      </c>
    </row>
    <row r="74" spans="1:272">
      <c r="A74" t="s">
        <v>3764</v>
      </c>
    </row>
    <row r="76" spans="1:272">
      <c r="A76" t="s">
        <v>3794</v>
      </c>
      <c r="B76" t="s">
        <v>3795</v>
      </c>
      <c r="E76">
        <v>32.439049093513503</v>
      </c>
      <c r="F76">
        <v>34.711848711530401</v>
      </c>
      <c r="G76">
        <v>35.228394079261498</v>
      </c>
      <c r="H76">
        <v>30.6827948432278</v>
      </c>
      <c r="I76">
        <v>35.435012226353997</v>
      </c>
      <c r="J76">
        <v>37.707811844370802</v>
      </c>
      <c r="K76">
        <v>36.261484814723701</v>
      </c>
      <c r="L76">
        <v>37.811120917917002</v>
      </c>
      <c r="M76">
        <v>41.220320344942301</v>
      </c>
      <c r="N76">
        <v>40.600465903664997</v>
      </c>
      <c r="O76">
        <v>41.6335566391272</v>
      </c>
      <c r="P76">
        <v>33.472139828975699</v>
      </c>
      <c r="Q76">
        <v>33.782067049614398</v>
      </c>
      <c r="R76">
        <v>35.641630373446397</v>
      </c>
      <c r="S76">
        <v>33.472139828975699</v>
      </c>
      <c r="T76">
        <v>34.195303343799303</v>
      </c>
      <c r="U76">
        <v>36.054866667631202</v>
      </c>
      <c r="V76">
        <v>35.228394079261498</v>
      </c>
      <c r="W76">
        <v>32.955594461244601</v>
      </c>
      <c r="X76">
        <v>33.782067049614398</v>
      </c>
      <c r="Y76">
        <v>33.575448902521998</v>
      </c>
      <c r="Z76">
        <v>28.100068004572201</v>
      </c>
      <c r="AA76">
        <v>25.104104871731799</v>
      </c>
      <c r="AB76">
        <v>24.794177651093101</v>
      </c>
      <c r="AC76">
        <v>25.517341165916701</v>
      </c>
      <c r="AD76">
        <v>26.4471228278327</v>
      </c>
      <c r="AE76">
        <v>31.096031137412599</v>
      </c>
      <c r="AF76">
        <v>33.1622126083371</v>
      </c>
      <c r="AG76">
        <v>33.368830755429499</v>
      </c>
      <c r="AH76">
        <v>32.025812799328598</v>
      </c>
      <c r="AI76">
        <v>33.2655216818833</v>
      </c>
      <c r="AJ76">
        <v>34.298612417345502</v>
      </c>
      <c r="AK76">
        <v>36.364793888269901</v>
      </c>
      <c r="AL76">
        <v>35.331703152807698</v>
      </c>
      <c r="AM76">
        <v>32.025812799328598</v>
      </c>
      <c r="AN76">
        <v>35.228394079261498</v>
      </c>
      <c r="AO76">
        <v>39.050829800471703</v>
      </c>
      <c r="AP76">
        <v>41.943483859765898</v>
      </c>
      <c r="AQ76">
        <v>38.740902579833097</v>
      </c>
      <c r="AR76">
        <v>32.852285387698402</v>
      </c>
      <c r="AS76">
        <v>33.472139828975699</v>
      </c>
      <c r="AT76">
        <v>35.744939446992603</v>
      </c>
      <c r="AU76">
        <v>36.778030182454799</v>
      </c>
      <c r="AV76">
        <v>38.2243572121019</v>
      </c>
      <c r="AW76">
        <v>34.9184668586228</v>
      </c>
      <c r="AX76">
        <v>37.397884623732203</v>
      </c>
      <c r="AY76">
        <v>37.811120917917002</v>
      </c>
      <c r="AZ76">
        <v>39.050829800471703</v>
      </c>
      <c r="BA76">
        <v>41.117011271396102</v>
      </c>
      <c r="BB76">
        <v>41.013702197849902</v>
      </c>
      <c r="BC76">
        <v>44.216283477782802</v>
      </c>
      <c r="BD76">
        <v>44.8361379190601</v>
      </c>
      <c r="BE76">
        <v>49.381737155093901</v>
      </c>
      <c r="BF76">
        <v>47.832101051900601</v>
      </c>
      <c r="BG76">
        <v>50.208209743463598</v>
      </c>
      <c r="BH76">
        <v>54.8571180530436</v>
      </c>
      <c r="BI76">
        <v>54.443881758859</v>
      </c>
      <c r="BJ76">
        <v>60.952353392270801</v>
      </c>
      <c r="BK76">
        <v>55.683590641413403</v>
      </c>
      <c r="BL76">
        <v>51.3446095524721</v>
      </c>
      <c r="BM76">
        <v>56.096826935598102</v>
      </c>
      <c r="BN76">
        <v>57.749772112337702</v>
      </c>
      <c r="BO76">
        <v>66.014497996035303</v>
      </c>
      <c r="BP76">
        <v>66.117807069581502</v>
      </c>
      <c r="BQ76">
        <v>62.708607642556601</v>
      </c>
      <c r="BR76">
        <v>70.043551864338198</v>
      </c>
      <c r="BS76">
        <v>72.832896850086101</v>
      </c>
      <c r="BT76">
        <v>79.134750336405602</v>
      </c>
      <c r="BU76">
        <v>78.721514042220505</v>
      </c>
      <c r="BV76">
        <v>74.175914806186796</v>
      </c>
      <c r="BW76">
        <v>70.043551864338198</v>
      </c>
      <c r="BX76">
        <v>72.006424261716305</v>
      </c>
      <c r="BY76">
        <v>79.238059409951802</v>
      </c>
      <c r="BZ76">
        <v>76.655332571296199</v>
      </c>
      <c r="CA76">
        <v>78.308277748035806</v>
      </c>
      <c r="CB76">
        <v>87.089548999464796</v>
      </c>
      <c r="CC76">
        <v>87.709403440741696</v>
      </c>
      <c r="CD76">
        <v>87.192858073010896</v>
      </c>
      <c r="CE76">
        <v>92.358311750322201</v>
      </c>
      <c r="CF76">
        <v>91.428530088406205</v>
      </c>
      <c r="CG76">
        <v>79.031441262859502</v>
      </c>
      <c r="CH76">
        <v>73.762678512002097</v>
      </c>
      <c r="CI76">
        <v>74.485842026825793</v>
      </c>
      <c r="CJ76">
        <v>78.308277748035806</v>
      </c>
      <c r="CK76">
        <v>68.803842981783205</v>
      </c>
      <c r="CL76">
        <v>74.072605732640596</v>
      </c>
      <c r="CM76">
        <v>77.895041453851206</v>
      </c>
      <c r="CN76">
        <v>83.577040498893197</v>
      </c>
      <c r="CO76">
        <v>83.370422351800897</v>
      </c>
      <c r="CP76">
        <v>87.812712514288407</v>
      </c>
      <c r="CQ76">
        <v>94.527802294792593</v>
      </c>
      <c r="CR76">
        <v>90.602057500036395</v>
      </c>
      <c r="CS76">
        <v>98.453547089548806</v>
      </c>
      <c r="CT76">
        <v>105.78849131133001</v>
      </c>
      <c r="CU76">
        <v>117.97896198978501</v>
      </c>
      <c r="CV76">
        <v>115.39623515112901</v>
      </c>
      <c r="CW76">
        <v>117.462416622053</v>
      </c>
      <c r="CX76">
        <v>122.731179372911</v>
      </c>
      <c r="CY76">
        <v>133.268704874626</v>
      </c>
      <c r="CZ76">
        <v>140.91357631704599</v>
      </c>
      <c r="DA76">
        <v>160.129063996643</v>
      </c>
      <c r="DB76">
        <v>171.49306208672701</v>
      </c>
      <c r="DC76">
        <v>174.28240707247599</v>
      </c>
      <c r="DD76">
        <v>150.31470200975201</v>
      </c>
      <c r="DE76">
        <v>131.51245062434</v>
      </c>
      <c r="DF76">
        <v>94.527802294792593</v>
      </c>
      <c r="DG76">
        <v>71.283260746892694</v>
      </c>
      <c r="DH76">
        <v>55.786899714959603</v>
      </c>
      <c r="DI76">
        <v>58.163008406522898</v>
      </c>
      <c r="DJ76">
        <v>55.993517862051903</v>
      </c>
      <c r="DK76">
        <v>61.262280612909301</v>
      </c>
      <c r="DL76">
        <v>65.497952628304503</v>
      </c>
      <c r="DM76">
        <v>75.725550909380203</v>
      </c>
      <c r="DN76">
        <v>89.568966764574199</v>
      </c>
      <c r="DO76">
        <v>83.990276793077797</v>
      </c>
      <c r="DP76">
        <v>92.564929897414501</v>
      </c>
      <c r="DQ76">
        <v>88.122639734926906</v>
      </c>
      <c r="DR76">
        <v>95.457583956708504</v>
      </c>
      <c r="DS76">
        <v>100.003183192742</v>
      </c>
      <c r="DT76">
        <v>96.697292839263</v>
      </c>
      <c r="DU76">
        <v>100.829655781112</v>
      </c>
      <c r="DV76">
        <v>96.699029126213603</v>
      </c>
      <c r="DW76">
        <v>96.487202118270105</v>
      </c>
      <c r="DX76">
        <v>100.98852603707</v>
      </c>
      <c r="DY76">
        <v>94.686672550750203</v>
      </c>
      <c r="DZ76">
        <v>96.6460723742277</v>
      </c>
      <c r="EA76">
        <v>98.128861429832298</v>
      </c>
      <c r="EB76">
        <v>96.540158870255993</v>
      </c>
      <c r="EC76">
        <v>96.222418358340704</v>
      </c>
      <c r="ED76">
        <v>101.6240070609</v>
      </c>
      <c r="EE76">
        <v>105.86054721977099</v>
      </c>
      <c r="EF76">
        <v>115.286849073257</v>
      </c>
      <c r="EG76">
        <v>119.15269196822599</v>
      </c>
      <c r="EH76">
        <v>121.42983230361899</v>
      </c>
      <c r="EI76">
        <v>132.44483671668101</v>
      </c>
      <c r="EJ76">
        <v>140.97087378640799</v>
      </c>
      <c r="EK76">
        <v>132.44483671668101</v>
      </c>
      <c r="EL76">
        <v>130.750220653133</v>
      </c>
      <c r="EM76">
        <v>131.75639894086501</v>
      </c>
      <c r="EN76">
        <v>123.230361871139</v>
      </c>
      <c r="EO76">
        <v>126.990291262136</v>
      </c>
      <c r="EP76">
        <v>124.766107678729</v>
      </c>
      <c r="EQ76">
        <v>128.10238305383899</v>
      </c>
      <c r="ER76">
        <v>124.713150926743</v>
      </c>
      <c r="ES76">
        <v>124.554280670786</v>
      </c>
      <c r="ET76">
        <v>130.80317740511899</v>
      </c>
      <c r="EU76">
        <v>134.13945278022899</v>
      </c>
      <c r="EV76">
        <v>129.58517210944399</v>
      </c>
      <c r="EW76">
        <v>121.165048543689</v>
      </c>
      <c r="EX76">
        <v>107.92586054722</v>
      </c>
      <c r="EY76">
        <v>115.022065313327</v>
      </c>
      <c r="EZ76">
        <v>122.753751103266</v>
      </c>
      <c r="FA76">
        <v>124.977934686673</v>
      </c>
      <c r="FB76">
        <v>124.23654015887</v>
      </c>
      <c r="FC76">
        <v>123.495145631068</v>
      </c>
      <c r="FD76">
        <v>124.289496910856</v>
      </c>
      <c r="FE76">
        <v>127.308031774051</v>
      </c>
      <c r="FF76">
        <v>128.843777581642</v>
      </c>
      <c r="FG76">
        <v>125.295675198588</v>
      </c>
      <c r="FH76">
        <v>122.70079435128</v>
      </c>
      <c r="FI76">
        <v>122.171226831421</v>
      </c>
      <c r="FJ76">
        <v>121.90644307149201</v>
      </c>
      <c r="FK76">
        <v>126.14298323036201</v>
      </c>
      <c r="FL76">
        <v>128.52603706972599</v>
      </c>
      <c r="FM76">
        <v>130.27360988525999</v>
      </c>
      <c r="FN76">
        <v>128.578993821712</v>
      </c>
      <c r="FO76">
        <v>126.566637246249</v>
      </c>
      <c r="FP76">
        <v>131.385701676964</v>
      </c>
      <c r="FQ76">
        <v>128.52603706972599</v>
      </c>
      <c r="FR76">
        <v>132.18005295675201</v>
      </c>
      <c r="FS76">
        <v>127.731685789938</v>
      </c>
      <c r="FT76">
        <v>125.40158870256001</v>
      </c>
      <c r="FU76">
        <v>125.189761694616</v>
      </c>
      <c r="FV76">
        <v>126.19593998234799</v>
      </c>
      <c r="FW76">
        <v>120.688437775816</v>
      </c>
      <c r="FX76">
        <v>116.39894086496</v>
      </c>
      <c r="FY76">
        <v>114.969108561342</v>
      </c>
      <c r="FZ76">
        <v>106.496028243601</v>
      </c>
      <c r="GA76">
        <v>98.923212709620501</v>
      </c>
      <c r="GB76">
        <v>83.618711385701701</v>
      </c>
      <c r="GC76">
        <v>67.466902030008796</v>
      </c>
      <c r="GD76">
        <v>74.5631067961165</v>
      </c>
      <c r="GE76">
        <v>71.650485436893206</v>
      </c>
      <c r="GF76">
        <v>75.039717563989399</v>
      </c>
      <c r="GG76">
        <v>79.170344218887905</v>
      </c>
      <c r="GH76">
        <v>78.058252427184499</v>
      </c>
      <c r="GI76">
        <v>72.127096204766104</v>
      </c>
      <c r="GJ76">
        <v>63.865842894969099</v>
      </c>
      <c r="GK76">
        <v>63.548102383053802</v>
      </c>
      <c r="GL76">
        <v>62.965578111209197</v>
      </c>
      <c r="GM76">
        <v>58.358340688437799</v>
      </c>
      <c r="GN76">
        <v>51.368049426301901</v>
      </c>
      <c r="GO76">
        <v>44.960282436010601</v>
      </c>
      <c r="GP76">
        <v>44.218887908208302</v>
      </c>
      <c r="GQ76">
        <v>49.143865842895003</v>
      </c>
      <c r="GR76">
        <v>52.268314210061803</v>
      </c>
      <c r="GS76">
        <v>57.458075904677798</v>
      </c>
      <c r="GT76">
        <v>62.118270079435099</v>
      </c>
      <c r="GU76">
        <v>59.788172992056502</v>
      </c>
      <c r="GV76">
        <v>60.317740511915297</v>
      </c>
      <c r="GW76">
        <v>60.794351279788202</v>
      </c>
      <c r="GX76">
        <v>68.208296557811096</v>
      </c>
      <c r="GY76">
        <v>65.7722859664607</v>
      </c>
      <c r="GZ76">
        <v>73.080317740511902</v>
      </c>
      <c r="HA76">
        <v>74.033539276257699</v>
      </c>
      <c r="HB76">
        <v>73.821712268314201</v>
      </c>
      <c r="HC76">
        <v>67.996469549867598</v>
      </c>
      <c r="HD76">
        <v>69.532215357458099</v>
      </c>
      <c r="HE76">
        <v>66.619593998234805</v>
      </c>
      <c r="HF76">
        <v>62.647837599293901</v>
      </c>
      <c r="HG76">
        <v>64.607237422771405</v>
      </c>
      <c r="HH76">
        <v>67.996469549867598</v>
      </c>
      <c r="HI76">
        <v>72.391879964695505</v>
      </c>
      <c r="HJ76">
        <v>74.457193292144794</v>
      </c>
      <c r="HK76">
        <v>80.282436010591297</v>
      </c>
      <c r="HL76">
        <v>82.400706090026503</v>
      </c>
      <c r="HM76">
        <v>89.443954104148304</v>
      </c>
      <c r="HN76">
        <v>82.877316857899402</v>
      </c>
      <c r="HO76">
        <v>83.036187113856997</v>
      </c>
      <c r="HP76">
        <v>87.219770520741406</v>
      </c>
      <c r="HQ76">
        <v>92.833186231244497</v>
      </c>
      <c r="HR76">
        <v>92.621359223300999</v>
      </c>
      <c r="HS76">
        <v>93.468667255075005</v>
      </c>
      <c r="HT76">
        <v>92.833186231244497</v>
      </c>
      <c r="HU76">
        <v>99.399823477493399</v>
      </c>
      <c r="HV76">
        <v>100.882612533098</v>
      </c>
      <c r="HW76">
        <v>88.914386584289502</v>
      </c>
      <c r="HX76">
        <v>80.759046778464295</v>
      </c>
      <c r="HY76">
        <v>79.488084730803195</v>
      </c>
      <c r="HZ76">
        <v>79.276257722859697</v>
      </c>
      <c r="IA76">
        <v>80.176522506619605</v>
      </c>
      <c r="IB76">
        <v>81.818181818181799</v>
      </c>
      <c r="IC76">
        <v>79.3292144748455</v>
      </c>
      <c r="ID76">
        <v>70.432480141217994</v>
      </c>
      <c r="IE76">
        <v>72.338923212709602</v>
      </c>
      <c r="IF76">
        <v>68.578993821712302</v>
      </c>
      <c r="IG76">
        <v>71.968225948808495</v>
      </c>
      <c r="IH76">
        <v>71.809355692850801</v>
      </c>
      <c r="II76">
        <v>75.410414827890506</v>
      </c>
      <c r="IJ76">
        <v>76.3106796116505</v>
      </c>
      <c r="IK76">
        <v>72.338923212709602</v>
      </c>
      <c r="IL76">
        <v>62.541924095322202</v>
      </c>
      <c r="IM76">
        <v>43.265666372462498</v>
      </c>
      <c r="IN76">
        <v>32.2506619593998</v>
      </c>
      <c r="IO76">
        <v>39.187996469549901</v>
      </c>
      <c r="IP76">
        <v>46.548984995586899</v>
      </c>
      <c r="IQ76">
        <v>49.408649602824397</v>
      </c>
      <c r="IR76">
        <v>53.698146513680499</v>
      </c>
      <c r="IS76">
        <v>53.062665489849998</v>
      </c>
      <c r="IT76">
        <v>56.557811120917897</v>
      </c>
      <c r="IU76">
        <v>59.788172992056502</v>
      </c>
      <c r="IV76">
        <v>66.619593998234805</v>
      </c>
      <c r="IW76">
        <v>75.145631067961205</v>
      </c>
      <c r="IX76">
        <v>79.276257722859697</v>
      </c>
      <c r="IY76">
        <v>80.653133274492504</v>
      </c>
      <c r="IZ76">
        <v>81.977052074139493</v>
      </c>
      <c r="JA76">
        <v>89.443954104148304</v>
      </c>
      <c r="JB76">
        <v>97.705207413945303</v>
      </c>
      <c r="JC76">
        <v>106.178287731686</v>
      </c>
      <c r="JD76">
        <v>109.885260370697</v>
      </c>
      <c r="JE76">
        <v>126.30185348632</v>
      </c>
      <c r="JF76">
        <v>161.51809355692899</v>
      </c>
      <c r="JG76">
        <v>140.07060900264801</v>
      </c>
      <c r="JH76">
        <v>148.12003530450099</v>
      </c>
      <c r="JI76">
        <v>147.643424536628</v>
      </c>
      <c r="JJ76">
        <v>155.11032656663701</v>
      </c>
      <c r="JK76">
        <v>212.51544571932899</v>
      </c>
      <c r="JL76">
        <v>183.54810238305399</v>
      </c>
    </row>
    <row r="77" spans="1:272">
      <c r="A77" t="s">
        <v>3796</v>
      </c>
      <c r="B77" t="s">
        <v>3797</v>
      </c>
      <c r="E77">
        <v>48.9184843062339</v>
      </c>
      <c r="F77">
        <v>48.515863036223799</v>
      </c>
      <c r="G77">
        <v>47.911931131208597</v>
      </c>
      <c r="H77">
        <v>46.905377956183202</v>
      </c>
      <c r="I77">
        <v>47.207343908690703</v>
      </c>
      <c r="J77">
        <v>46.502756686173001</v>
      </c>
      <c r="K77">
        <v>46.502756686173001</v>
      </c>
      <c r="L77">
        <v>45.9994800986603</v>
      </c>
      <c r="M77">
        <v>46.905377956183202</v>
      </c>
      <c r="N77">
        <v>45.395548193644998</v>
      </c>
      <c r="O77">
        <v>45.194237558639998</v>
      </c>
      <c r="P77">
        <v>46.4021013686705</v>
      </c>
      <c r="Q77">
        <v>46.804722638680602</v>
      </c>
      <c r="R77">
        <v>45.898824781157799</v>
      </c>
      <c r="S77">
        <v>44.388995018619703</v>
      </c>
      <c r="T77">
        <v>43.684407796101901</v>
      </c>
      <c r="U77">
        <v>43.684407796101901</v>
      </c>
      <c r="V77">
        <v>42.375888668568898</v>
      </c>
      <c r="W77">
        <v>41.771956763553703</v>
      </c>
      <c r="X77">
        <v>40.866058906030901</v>
      </c>
      <c r="Y77">
        <v>39.859505731005399</v>
      </c>
      <c r="Z77">
        <v>38.651641920975003</v>
      </c>
      <c r="AA77">
        <v>39.456884460995298</v>
      </c>
      <c r="AB77">
        <v>39.356229143492698</v>
      </c>
      <c r="AC77">
        <v>39.960161048507999</v>
      </c>
      <c r="AD77">
        <v>40.161471683513</v>
      </c>
      <c r="AE77">
        <v>41.469990811046102</v>
      </c>
      <c r="AF77">
        <v>41.268680176041002</v>
      </c>
      <c r="AG77">
        <v>41.168024858538402</v>
      </c>
      <c r="AH77">
        <v>42.174578033563797</v>
      </c>
      <c r="AI77">
        <v>43.1811312085892</v>
      </c>
      <c r="AJ77">
        <v>42.677854621076598</v>
      </c>
      <c r="AK77">
        <v>43.583752478599401</v>
      </c>
      <c r="AL77">
        <v>43.483097161096801</v>
      </c>
      <c r="AM77">
        <v>44.288339701117103</v>
      </c>
      <c r="AN77">
        <v>44.288339701117103</v>
      </c>
      <c r="AO77">
        <v>45.395548193644998</v>
      </c>
      <c r="AP77">
        <v>46.905377956183202</v>
      </c>
      <c r="AQ77">
        <v>46.502756686173001</v>
      </c>
      <c r="AR77">
        <v>45.9994800986603</v>
      </c>
      <c r="AS77">
        <v>47.207343908690703</v>
      </c>
      <c r="AT77">
        <v>46.704067321178101</v>
      </c>
      <c r="AU77">
        <v>46.3014460511679</v>
      </c>
      <c r="AV77">
        <v>47.006033273685702</v>
      </c>
      <c r="AW77">
        <v>47.811275813705997</v>
      </c>
      <c r="AX77">
        <v>50.327658751269503</v>
      </c>
      <c r="AY77">
        <v>51.736833196305</v>
      </c>
      <c r="AZ77">
        <v>52.944697006335502</v>
      </c>
      <c r="BA77">
        <v>56.065011848914303</v>
      </c>
      <c r="BB77">
        <v>58.581394786477702</v>
      </c>
      <c r="BC77">
        <v>60.393190501523399</v>
      </c>
      <c r="BD77">
        <v>60.393190501523399</v>
      </c>
      <c r="BE77">
        <v>58.178773516467501</v>
      </c>
      <c r="BF77">
        <v>58.279428833970002</v>
      </c>
      <c r="BG77">
        <v>58.279428833970002</v>
      </c>
      <c r="BH77">
        <v>56.467633118924297</v>
      </c>
      <c r="BI77">
        <v>56.467633118924297</v>
      </c>
      <c r="BJ77">
        <v>57.474186293949799</v>
      </c>
      <c r="BK77">
        <v>58.581394786477702</v>
      </c>
      <c r="BL77">
        <v>58.883360738985303</v>
      </c>
      <c r="BM77">
        <v>60.997122406538601</v>
      </c>
      <c r="BN77">
        <v>62.607607486579298</v>
      </c>
      <c r="BO77">
        <v>65.627267011655405</v>
      </c>
      <c r="BP77">
        <v>64.117437249117302</v>
      </c>
      <c r="BQ77">
        <v>61.601054311553902</v>
      </c>
      <c r="BR77">
        <v>61.198433041543701</v>
      </c>
      <c r="BS77">
        <v>61.299088359046202</v>
      </c>
      <c r="BT77">
        <v>62.607607486579298</v>
      </c>
      <c r="BU77">
        <v>62.506952169076698</v>
      </c>
      <c r="BV77">
        <v>63.211539391594499</v>
      </c>
      <c r="BW77">
        <v>64.520058519127502</v>
      </c>
      <c r="BX77">
        <v>67.942339314213797</v>
      </c>
      <c r="BY77">
        <v>71.867896696812906</v>
      </c>
      <c r="BZ77">
        <v>73.780347729361097</v>
      </c>
      <c r="CA77">
        <v>73.780347729361097</v>
      </c>
      <c r="CB77">
        <v>79.014424239493096</v>
      </c>
      <c r="CC77">
        <v>85.758330512163496</v>
      </c>
      <c r="CD77">
        <v>80.7255646370363</v>
      </c>
      <c r="CE77">
        <v>84.349156067127396</v>
      </c>
      <c r="CF77">
        <v>83.845879479614993</v>
      </c>
      <c r="CG77">
        <v>83.141292257097206</v>
      </c>
      <c r="CH77">
        <v>86.865539004690902</v>
      </c>
      <c r="CI77">
        <v>88.073402814722002</v>
      </c>
      <c r="CJ77">
        <v>90.187164482274596</v>
      </c>
      <c r="CK77">
        <v>90.287819799777594</v>
      </c>
      <c r="CL77">
        <v>92.099615514823</v>
      </c>
      <c r="CM77">
        <v>94.515343134884404</v>
      </c>
      <c r="CN77">
        <v>98.340245199980401</v>
      </c>
      <c r="CO77">
        <v>99.145487740000604</v>
      </c>
      <c r="CP77">
        <v>96.226483532426897</v>
      </c>
      <c r="CQ77">
        <v>96.528449484934896</v>
      </c>
      <c r="CR77">
        <v>92.401581467330999</v>
      </c>
      <c r="CS77">
        <v>93.609445277361303</v>
      </c>
      <c r="CT77">
        <v>95.823862262416796</v>
      </c>
      <c r="CU77">
        <v>94.817309087391607</v>
      </c>
      <c r="CV77">
        <v>94.112721864874302</v>
      </c>
      <c r="CW77">
        <v>102.467113217584</v>
      </c>
      <c r="CX77">
        <v>109.311674807758</v>
      </c>
      <c r="CY77">
        <v>114.14313004788001</v>
      </c>
      <c r="CZ77">
        <v>113.941819412874</v>
      </c>
      <c r="DA77">
        <v>113.539198142864</v>
      </c>
      <c r="DB77">
        <v>115.552304492915</v>
      </c>
      <c r="DC77">
        <v>115.854270445422</v>
      </c>
      <c r="DD77">
        <v>106.69463655269099</v>
      </c>
      <c r="DE77">
        <v>98.944177104995504</v>
      </c>
      <c r="DF77">
        <v>80.8262199545388</v>
      </c>
      <c r="DG77">
        <v>72.471828601828093</v>
      </c>
      <c r="DH77">
        <v>67.439062726701096</v>
      </c>
      <c r="DI77">
        <v>67.237752091696095</v>
      </c>
      <c r="DJ77">
        <v>65.224645741645304</v>
      </c>
      <c r="DK77">
        <v>65.526611694152905</v>
      </c>
      <c r="DL77">
        <v>69.452169076752</v>
      </c>
      <c r="DM77">
        <v>73.579037094355996</v>
      </c>
      <c r="DN77">
        <v>77.403939159452605</v>
      </c>
      <c r="DO77">
        <v>77.303283841949906</v>
      </c>
      <c r="DP77">
        <v>84.047190114620093</v>
      </c>
      <c r="DQ77">
        <v>82.638015669584604</v>
      </c>
      <c r="DR77">
        <v>85.355709242153395</v>
      </c>
      <c r="DS77">
        <v>87.972747497219103</v>
      </c>
      <c r="DT77">
        <v>91.8983048798179</v>
      </c>
      <c r="DU77">
        <v>93.408134642356202</v>
      </c>
      <c r="DV77">
        <v>89.5371669004208</v>
      </c>
      <c r="DW77">
        <v>92.314165497896198</v>
      </c>
      <c r="DX77">
        <v>97.447405329593295</v>
      </c>
      <c r="DY77">
        <v>93.071528751753206</v>
      </c>
      <c r="DZ77">
        <v>91.388499298737699</v>
      </c>
      <c r="EA77">
        <v>96.1851332398317</v>
      </c>
      <c r="EB77">
        <v>101.23422159887799</v>
      </c>
      <c r="EC77">
        <v>105.610098176718</v>
      </c>
      <c r="ED77">
        <v>110.238429172511</v>
      </c>
      <c r="EE77">
        <v>112.426367461431</v>
      </c>
      <c r="EF77">
        <v>117.138849929874</v>
      </c>
      <c r="EG77">
        <v>123.95511921458601</v>
      </c>
      <c r="EH77">
        <v>129.00420757363301</v>
      </c>
      <c r="EI77">
        <v>126.647966339411</v>
      </c>
      <c r="EJ77">
        <v>131.10799438990199</v>
      </c>
      <c r="EK77">
        <v>126.90042075736299</v>
      </c>
      <c r="EL77">
        <v>125.38569424964901</v>
      </c>
      <c r="EM77">
        <v>124.54417952314201</v>
      </c>
      <c r="EN77">
        <v>123.618513323983</v>
      </c>
      <c r="EO77">
        <v>120.504908835905</v>
      </c>
      <c r="EP77">
        <v>111.33239831697099</v>
      </c>
      <c r="EQ77">
        <v>107.124824684432</v>
      </c>
      <c r="ER77">
        <v>104.60028050490899</v>
      </c>
      <c r="ES77">
        <v>107.79803646563801</v>
      </c>
      <c r="ET77">
        <v>110.15427769986</v>
      </c>
      <c r="EU77">
        <v>110.322580645161</v>
      </c>
      <c r="EV77">
        <v>108.639551192146</v>
      </c>
      <c r="EW77">
        <v>105.357643758766</v>
      </c>
      <c r="EX77">
        <v>101.823281907433</v>
      </c>
      <c r="EY77">
        <v>107.79803646563801</v>
      </c>
      <c r="EZ77">
        <v>106.53576437587699</v>
      </c>
      <c r="FA77">
        <v>108.30294530154301</v>
      </c>
      <c r="FB77">
        <v>106.704067321178</v>
      </c>
      <c r="FC77">
        <v>104.01122019635299</v>
      </c>
      <c r="FD77">
        <v>105.525946704067</v>
      </c>
      <c r="FE77">
        <v>106.53576437587699</v>
      </c>
      <c r="FF77">
        <v>107.461430575035</v>
      </c>
      <c r="FG77">
        <v>105.694249649369</v>
      </c>
      <c r="FH77">
        <v>102.075736325386</v>
      </c>
      <c r="FI77">
        <v>100.897615708275</v>
      </c>
      <c r="FJ77">
        <v>99.130434782608702</v>
      </c>
      <c r="FK77">
        <v>96.437587657783993</v>
      </c>
      <c r="FL77">
        <v>96.353436185133205</v>
      </c>
      <c r="FM77">
        <v>95.175315568022398</v>
      </c>
      <c r="FN77">
        <v>95.596072931276296</v>
      </c>
      <c r="FO77">
        <v>94.922861150070105</v>
      </c>
      <c r="FP77">
        <v>96.437587657783993</v>
      </c>
      <c r="FQ77">
        <v>95.343618513324003</v>
      </c>
      <c r="FR77">
        <v>96.690042075736301</v>
      </c>
      <c r="FS77">
        <v>98.288920056101006</v>
      </c>
      <c r="FT77">
        <v>100.561009817672</v>
      </c>
      <c r="FU77">
        <v>99.467040673211798</v>
      </c>
      <c r="FV77">
        <v>96.690042075736301</v>
      </c>
      <c r="FW77">
        <v>94.922861150070105</v>
      </c>
      <c r="FX77">
        <v>94.417952314165504</v>
      </c>
      <c r="FY77">
        <v>90.799438990182296</v>
      </c>
      <c r="FZ77">
        <v>89.705469845722305</v>
      </c>
      <c r="GA77">
        <v>89.789621318373094</v>
      </c>
      <c r="GB77">
        <v>88.022440392706898</v>
      </c>
      <c r="GC77">
        <v>84.572230014025294</v>
      </c>
      <c r="GD77">
        <v>81.963534361851302</v>
      </c>
      <c r="GE77">
        <v>79.523141654979</v>
      </c>
      <c r="GF77">
        <v>78.765778401122006</v>
      </c>
      <c r="GG77">
        <v>79.523141654979</v>
      </c>
      <c r="GH77">
        <v>78.765778401122006</v>
      </c>
      <c r="GI77">
        <v>77.503506311360496</v>
      </c>
      <c r="GJ77">
        <v>72.959326788218803</v>
      </c>
      <c r="GK77">
        <v>72.033660589060304</v>
      </c>
      <c r="GL77">
        <v>71.528751753155703</v>
      </c>
      <c r="GM77">
        <v>68.415147265077096</v>
      </c>
      <c r="GN77">
        <v>67.994389901823297</v>
      </c>
      <c r="GO77">
        <v>66.6479663394109</v>
      </c>
      <c r="GP77">
        <v>67.657784011220201</v>
      </c>
      <c r="GQ77">
        <v>70.098176718092603</v>
      </c>
      <c r="GR77">
        <v>72.875175315568001</v>
      </c>
      <c r="GS77">
        <v>74.642356241234197</v>
      </c>
      <c r="GT77">
        <v>76.072931276297297</v>
      </c>
      <c r="GU77">
        <v>75.147265077138897</v>
      </c>
      <c r="GV77">
        <v>74.305750350631101</v>
      </c>
      <c r="GW77">
        <v>73.211781206171096</v>
      </c>
      <c r="GX77">
        <v>74.726507713884999</v>
      </c>
      <c r="GY77">
        <v>77.840112201963507</v>
      </c>
      <c r="GZ77">
        <v>79.354838709677395</v>
      </c>
      <c r="HA77">
        <v>81.711079943898994</v>
      </c>
      <c r="HB77">
        <v>83.730715287517498</v>
      </c>
      <c r="HC77">
        <v>82.720897615708296</v>
      </c>
      <c r="HD77">
        <v>81.037868162692803</v>
      </c>
      <c r="HE77">
        <v>80.448807854137499</v>
      </c>
      <c r="HF77">
        <v>79.607293127629703</v>
      </c>
      <c r="HG77">
        <v>82.552594670406705</v>
      </c>
      <c r="HH77">
        <v>83.8148667601683</v>
      </c>
      <c r="HI77">
        <v>84.908835904628305</v>
      </c>
      <c r="HJ77">
        <v>84.992987377279107</v>
      </c>
      <c r="HK77">
        <v>85.329593267882203</v>
      </c>
      <c r="HL77">
        <v>85.161290322580697</v>
      </c>
      <c r="HM77">
        <v>89.284712482468393</v>
      </c>
      <c r="HN77">
        <v>91.304347826086996</v>
      </c>
      <c r="HO77">
        <v>90.4628330995792</v>
      </c>
      <c r="HP77">
        <v>92.566619915848506</v>
      </c>
      <c r="HQ77">
        <v>94.670406732117797</v>
      </c>
      <c r="HR77">
        <v>92.650771388499294</v>
      </c>
      <c r="HS77">
        <v>88.190743338008403</v>
      </c>
      <c r="HT77">
        <v>86.591865357643798</v>
      </c>
      <c r="HU77">
        <v>84.824684431977602</v>
      </c>
      <c r="HV77">
        <v>85.497896213183694</v>
      </c>
      <c r="HW77">
        <v>84.151472650771396</v>
      </c>
      <c r="HX77">
        <v>83.394109396914402</v>
      </c>
      <c r="HY77">
        <v>83.562412342216007</v>
      </c>
      <c r="HZ77">
        <v>85.666199158485298</v>
      </c>
      <c r="IA77">
        <v>84.403927068723704</v>
      </c>
      <c r="IB77">
        <v>83.225806451612897</v>
      </c>
      <c r="IC77">
        <v>80.785413744740495</v>
      </c>
      <c r="ID77">
        <v>82.300140252454398</v>
      </c>
      <c r="IE77">
        <v>83.394109396914402</v>
      </c>
      <c r="IF77">
        <v>78.849929873772794</v>
      </c>
      <c r="IG77">
        <v>78.765778401122006</v>
      </c>
      <c r="IH77">
        <v>79.018232819074299</v>
      </c>
      <c r="II77">
        <v>79.270687237026607</v>
      </c>
      <c r="IJ77">
        <v>81.795231416549797</v>
      </c>
      <c r="IK77">
        <v>83.394109396914402</v>
      </c>
      <c r="IL77">
        <v>80.280504908835894</v>
      </c>
      <c r="IM77">
        <v>77.924263674614295</v>
      </c>
      <c r="IN77">
        <v>73.464235624123404</v>
      </c>
      <c r="IO77">
        <v>74.137447405329596</v>
      </c>
      <c r="IP77">
        <v>77.587657784011199</v>
      </c>
      <c r="IQ77">
        <v>80.701262272089807</v>
      </c>
      <c r="IR77">
        <v>85.834502103786804</v>
      </c>
      <c r="IS77">
        <v>90.546984572230002</v>
      </c>
      <c r="IT77">
        <v>91.893408134642399</v>
      </c>
      <c r="IU77">
        <v>92.903225806451601</v>
      </c>
      <c r="IV77">
        <v>100.729312762973</v>
      </c>
      <c r="IW77">
        <v>109.31276297335199</v>
      </c>
      <c r="IX77">
        <v>113.09957924263701</v>
      </c>
      <c r="IY77">
        <v>115.792426367461</v>
      </c>
      <c r="IZ77">
        <v>120.504908835905</v>
      </c>
      <c r="JA77">
        <v>132.454417952314</v>
      </c>
      <c r="JB77">
        <v>128.66760168302901</v>
      </c>
      <c r="JC77">
        <v>123.450210378682</v>
      </c>
      <c r="JD77">
        <v>119.74754558204801</v>
      </c>
      <c r="JE77">
        <v>117.47545582047699</v>
      </c>
      <c r="JF77">
        <v>121.767180925666</v>
      </c>
      <c r="JG77">
        <v>119.915848527349</v>
      </c>
      <c r="JH77">
        <v>123.53436185133199</v>
      </c>
      <c r="JI77">
        <v>131.276297335203</v>
      </c>
      <c r="JJ77">
        <v>138.93408134642399</v>
      </c>
      <c r="JK77">
        <v>150.04207573632499</v>
      </c>
      <c r="JL77">
        <v>147.01262272089801</v>
      </c>
    </row>
  </sheetData>
  <phoneticPr fontId="2" type="noConversion"/>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BB0636-DD77-490D-9F7C-F489B833CBDB}">
  <dimension ref="A1:AW729"/>
  <sheetViews>
    <sheetView workbookViewId="0"/>
  </sheetViews>
  <sheetFormatPr defaultRowHeight="16.5"/>
  <cols>
    <col min="1" max="1" width="7.640625" style="10" customWidth="1"/>
  </cols>
  <sheetData>
    <row r="1" spans="1:49">
      <c r="A1" s="19" t="s">
        <v>3858</v>
      </c>
      <c r="B1" s="29" t="s">
        <v>3799</v>
      </c>
      <c r="C1" s="29" t="s">
        <v>3800</v>
      </c>
      <c r="D1" s="29" t="s">
        <v>3801</v>
      </c>
      <c r="E1" s="29" t="s">
        <v>3802</v>
      </c>
      <c r="F1" s="29" t="s">
        <v>3803</v>
      </c>
      <c r="G1" s="29" t="s">
        <v>3804</v>
      </c>
      <c r="H1" s="29" t="s">
        <v>3805</v>
      </c>
      <c r="I1" s="29" t="s">
        <v>3806</v>
      </c>
      <c r="J1" s="29" t="s">
        <v>3807</v>
      </c>
      <c r="K1" s="29" t="s">
        <v>3808</v>
      </c>
      <c r="L1" s="29" t="s">
        <v>3809</v>
      </c>
      <c r="M1" s="29" t="s">
        <v>3810</v>
      </c>
      <c r="N1" s="29" t="s">
        <v>3811</v>
      </c>
      <c r="O1" s="29" t="s">
        <v>3812</v>
      </c>
      <c r="P1" s="29" t="s">
        <v>3813</v>
      </c>
      <c r="Q1" s="29" t="s">
        <v>3814</v>
      </c>
      <c r="R1" s="29" t="s">
        <v>3815</v>
      </c>
      <c r="S1" s="29" t="s">
        <v>3816</v>
      </c>
      <c r="T1" s="29" t="s">
        <v>3817</v>
      </c>
      <c r="U1" s="29" t="s">
        <v>3818</v>
      </c>
      <c r="V1" s="29" t="s">
        <v>3819</v>
      </c>
      <c r="W1" s="29" t="s">
        <v>3820</v>
      </c>
      <c r="X1" s="29" t="s">
        <v>3821</v>
      </c>
      <c r="Y1" s="29" t="s">
        <v>3822</v>
      </c>
      <c r="Z1" s="29" t="s">
        <v>3823</v>
      </c>
      <c r="AA1" s="29" t="s">
        <v>3824</v>
      </c>
      <c r="AB1" s="29" t="s">
        <v>3825</v>
      </c>
      <c r="AC1" s="29" t="s">
        <v>3826</v>
      </c>
      <c r="AD1" s="29" t="s">
        <v>3827</v>
      </c>
      <c r="AE1" s="29" t="s">
        <v>3828</v>
      </c>
      <c r="AF1" s="29" t="s">
        <v>3829</v>
      </c>
      <c r="AG1" s="29" t="s">
        <v>3830</v>
      </c>
      <c r="AH1" s="29" t="s">
        <v>3831</v>
      </c>
      <c r="AI1" s="29" t="s">
        <v>3832</v>
      </c>
      <c r="AJ1" s="29" t="s">
        <v>3833</v>
      </c>
      <c r="AK1" s="29" t="s">
        <v>3834</v>
      </c>
      <c r="AL1" s="29" t="s">
        <v>3835</v>
      </c>
      <c r="AM1" s="29" t="s">
        <v>3836</v>
      </c>
      <c r="AN1" s="29" t="s">
        <v>3837</v>
      </c>
      <c r="AO1" s="29" t="s">
        <v>3838</v>
      </c>
      <c r="AP1" s="29" t="s">
        <v>3839</v>
      </c>
      <c r="AQ1" s="29" t="s">
        <v>3840</v>
      </c>
      <c r="AR1" s="29" t="s">
        <v>3841</v>
      </c>
      <c r="AS1" s="29" t="s">
        <v>3842</v>
      </c>
      <c r="AT1" s="29" t="s">
        <v>3843</v>
      </c>
      <c r="AU1" s="29" t="s">
        <v>3844</v>
      </c>
      <c r="AV1" s="29" t="s">
        <v>3845</v>
      </c>
      <c r="AW1" s="29" t="s">
        <v>3846</v>
      </c>
    </row>
    <row r="2" spans="1:49">
      <c r="A2" s="10">
        <v>1</v>
      </c>
      <c r="B2" t="s">
        <v>3847</v>
      </c>
      <c r="C2" t="s">
        <v>3848</v>
      </c>
      <c r="D2" s="8">
        <v>43649</v>
      </c>
      <c r="E2">
        <v>5.2</v>
      </c>
      <c r="F2">
        <v>5.2</v>
      </c>
      <c r="G2">
        <v>5.05</v>
      </c>
      <c r="H2">
        <v>5.0599999999999996</v>
      </c>
      <c r="I2">
        <v>5.16</v>
      </c>
      <c r="J2">
        <v>-1.9379999999999999</v>
      </c>
      <c r="K2">
        <v>18154699</v>
      </c>
      <c r="L2">
        <v>92304697</v>
      </c>
      <c r="M2">
        <v>0.23780000000000001</v>
      </c>
      <c r="N2">
        <v>38636512246</v>
      </c>
      <c r="O2">
        <v>62033217889</v>
      </c>
      <c r="P2">
        <v>3.66581</v>
      </c>
      <c r="Q2" t="s">
        <v>3849</v>
      </c>
      <c r="R2" t="s">
        <v>3850</v>
      </c>
      <c r="S2" t="s">
        <v>3851</v>
      </c>
      <c r="T2" s="8">
        <v>43649</v>
      </c>
      <c r="U2">
        <v>1020</v>
      </c>
      <c r="V2">
        <v>1023</v>
      </c>
      <c r="W2">
        <v>981.5</v>
      </c>
      <c r="X2">
        <v>987.9</v>
      </c>
      <c r="Y2">
        <v>1025</v>
      </c>
      <c r="Z2">
        <v>-3.6194999999999999</v>
      </c>
      <c r="AA2">
        <v>6713932</v>
      </c>
      <c r="AB2">
        <v>6717755678</v>
      </c>
      <c r="AC2">
        <v>0.53449999999999998</v>
      </c>
      <c r="AD2" s="9">
        <v>1240998000000</v>
      </c>
      <c r="AE2" s="9">
        <v>1240998000000</v>
      </c>
      <c r="AF2">
        <v>957.0616</v>
      </c>
      <c r="AG2" t="s">
        <v>3849</v>
      </c>
      <c r="AH2" t="s">
        <v>3852</v>
      </c>
      <c r="AI2" t="s">
        <v>3853</v>
      </c>
      <c r="AJ2" s="8">
        <v>43649</v>
      </c>
      <c r="AK2">
        <v>6.9</v>
      </c>
      <c r="AL2">
        <v>6.9</v>
      </c>
      <c r="AM2">
        <v>6.86</v>
      </c>
      <c r="AN2">
        <v>6.88</v>
      </c>
      <c r="AO2">
        <v>6.91</v>
      </c>
      <c r="AP2">
        <v>-0.43419999999999997</v>
      </c>
      <c r="AQ2">
        <v>73325455</v>
      </c>
      <c r="AR2">
        <v>504150611</v>
      </c>
      <c r="AS2">
        <v>4.53E-2</v>
      </c>
      <c r="AT2" s="9">
        <v>1114024000000</v>
      </c>
      <c r="AU2" s="9">
        <v>1259184000000</v>
      </c>
      <c r="AV2">
        <v>6.1726330000000003</v>
      </c>
      <c r="AW2" t="s">
        <v>3849</v>
      </c>
    </row>
    <row r="3" spans="1:49">
      <c r="A3" s="10">
        <v>2</v>
      </c>
      <c r="B3" t="s">
        <v>3847</v>
      </c>
      <c r="C3" t="s">
        <v>3848</v>
      </c>
      <c r="D3" s="8">
        <v>43650</v>
      </c>
      <c r="E3">
        <v>5.12</v>
      </c>
      <c r="F3">
        <v>5.37</v>
      </c>
      <c r="G3">
        <v>5.07</v>
      </c>
      <c r="H3">
        <v>5.12</v>
      </c>
      <c r="I3">
        <v>5.0599999999999996</v>
      </c>
      <c r="J3">
        <v>1.1858</v>
      </c>
      <c r="K3">
        <v>39767753</v>
      </c>
      <c r="L3">
        <v>207034415</v>
      </c>
      <c r="M3">
        <v>0.52080000000000004</v>
      </c>
      <c r="N3">
        <v>39094652708</v>
      </c>
      <c r="O3">
        <v>62768789642</v>
      </c>
      <c r="P3">
        <v>3.7092779999999999</v>
      </c>
      <c r="Q3" t="s">
        <v>3849</v>
      </c>
      <c r="R3" t="s">
        <v>3850</v>
      </c>
      <c r="S3" t="s">
        <v>3851</v>
      </c>
      <c r="T3" s="8">
        <v>43650</v>
      </c>
      <c r="U3">
        <v>985.8</v>
      </c>
      <c r="V3">
        <v>990.8</v>
      </c>
      <c r="W3">
        <v>971.22</v>
      </c>
      <c r="X3">
        <v>981.2</v>
      </c>
      <c r="Y3">
        <v>987.9</v>
      </c>
      <c r="Z3">
        <v>-0.67820000000000003</v>
      </c>
      <c r="AA3">
        <v>4621668</v>
      </c>
      <c r="AB3">
        <v>4531686001</v>
      </c>
      <c r="AC3">
        <v>0.3679</v>
      </c>
      <c r="AD3" s="9">
        <v>1232581000000</v>
      </c>
      <c r="AE3" s="9">
        <v>1232581000000</v>
      </c>
      <c r="AF3">
        <v>950.57079999999996</v>
      </c>
      <c r="AG3" t="s">
        <v>3849</v>
      </c>
      <c r="AH3" t="s">
        <v>3852</v>
      </c>
      <c r="AI3" t="s">
        <v>3853</v>
      </c>
      <c r="AJ3" s="8">
        <v>43650</v>
      </c>
      <c r="AK3">
        <v>6.88</v>
      </c>
      <c r="AL3">
        <v>6.91</v>
      </c>
      <c r="AM3">
        <v>6.87</v>
      </c>
      <c r="AN3">
        <v>6.9</v>
      </c>
      <c r="AO3">
        <v>6.88</v>
      </c>
      <c r="AP3">
        <v>0.29070000000000001</v>
      </c>
      <c r="AQ3">
        <v>67376194</v>
      </c>
      <c r="AR3">
        <v>463766206</v>
      </c>
      <c r="AS3">
        <v>4.1599999999999998E-2</v>
      </c>
      <c r="AT3" s="9">
        <v>1117262000000</v>
      </c>
      <c r="AU3" s="9">
        <v>1262845000000</v>
      </c>
      <c r="AV3">
        <v>6.1905770000000002</v>
      </c>
      <c r="AW3" t="s">
        <v>3849</v>
      </c>
    </row>
    <row r="4" spans="1:49">
      <c r="A4" s="10">
        <v>3</v>
      </c>
      <c r="B4" t="s">
        <v>3847</v>
      </c>
      <c r="C4" t="s">
        <v>3848</v>
      </c>
      <c r="D4" s="8">
        <v>43651</v>
      </c>
      <c r="E4">
        <v>5.24</v>
      </c>
      <c r="F4">
        <v>5.29</v>
      </c>
      <c r="G4">
        <v>5.12</v>
      </c>
      <c r="H4">
        <v>5.16</v>
      </c>
      <c r="I4">
        <v>5.12</v>
      </c>
      <c r="J4">
        <v>0.78129999999999999</v>
      </c>
      <c r="K4">
        <v>28694485</v>
      </c>
      <c r="L4">
        <v>148829346</v>
      </c>
      <c r="M4">
        <v>0.37580000000000002</v>
      </c>
      <c r="N4">
        <v>39400079682</v>
      </c>
      <c r="O4">
        <v>63259170811</v>
      </c>
      <c r="P4">
        <v>3.7382559999999998</v>
      </c>
      <c r="Q4" t="s">
        <v>3849</v>
      </c>
      <c r="R4" t="s">
        <v>3850</v>
      </c>
      <c r="S4" t="s">
        <v>3851</v>
      </c>
      <c r="T4" s="8">
        <v>43651</v>
      </c>
      <c r="U4">
        <v>986</v>
      </c>
      <c r="V4">
        <v>1006</v>
      </c>
      <c r="W4">
        <v>976.3</v>
      </c>
      <c r="X4">
        <v>999.82</v>
      </c>
      <c r="Y4">
        <v>981.2</v>
      </c>
      <c r="Z4">
        <v>1.8976999999999999</v>
      </c>
      <c r="AA4">
        <v>5003271</v>
      </c>
      <c r="AB4">
        <v>4968920475</v>
      </c>
      <c r="AC4">
        <v>0.39829999999999999</v>
      </c>
      <c r="AD4" s="9">
        <v>1255972000000</v>
      </c>
      <c r="AE4" s="9">
        <v>1255972000000</v>
      </c>
      <c r="AF4">
        <v>968.60950000000003</v>
      </c>
      <c r="AG4" t="s">
        <v>3849</v>
      </c>
      <c r="AH4" t="s">
        <v>3852</v>
      </c>
      <c r="AI4" t="s">
        <v>3853</v>
      </c>
      <c r="AJ4" s="8">
        <v>43651</v>
      </c>
      <c r="AK4">
        <v>6.89</v>
      </c>
      <c r="AL4">
        <v>6.9</v>
      </c>
      <c r="AM4">
        <v>6.83</v>
      </c>
      <c r="AN4">
        <v>6.86</v>
      </c>
      <c r="AO4">
        <v>6.9</v>
      </c>
      <c r="AP4">
        <v>-0.57969999999999999</v>
      </c>
      <c r="AQ4">
        <v>115304483</v>
      </c>
      <c r="AR4">
        <v>791068412</v>
      </c>
      <c r="AS4">
        <v>7.1199999999999999E-2</v>
      </c>
      <c r="AT4" s="9">
        <v>1110785000000</v>
      </c>
      <c r="AU4" s="9">
        <v>1255524000000</v>
      </c>
      <c r="AV4">
        <v>6.1546890000000003</v>
      </c>
      <c r="AW4" t="s">
        <v>3849</v>
      </c>
    </row>
    <row r="5" spans="1:49">
      <c r="A5" s="10">
        <v>4</v>
      </c>
      <c r="B5" t="s">
        <v>3847</v>
      </c>
      <c r="C5" t="s">
        <v>3848</v>
      </c>
      <c r="D5" s="8">
        <v>43654</v>
      </c>
      <c r="E5">
        <v>5.0999999999999996</v>
      </c>
      <c r="F5">
        <v>5.1100000000000003</v>
      </c>
      <c r="G5">
        <v>4.84</v>
      </c>
      <c r="H5">
        <v>4.87</v>
      </c>
      <c r="I5">
        <v>5.16</v>
      </c>
      <c r="J5">
        <v>-5.6201999999999996</v>
      </c>
      <c r="K5">
        <v>30036027</v>
      </c>
      <c r="L5">
        <v>148131016</v>
      </c>
      <c r="M5">
        <v>0.39340000000000003</v>
      </c>
      <c r="N5">
        <v>37185734119</v>
      </c>
      <c r="O5">
        <v>59703907336</v>
      </c>
      <c r="P5">
        <v>3.5281609999999999</v>
      </c>
      <c r="Q5" t="s">
        <v>3849</v>
      </c>
      <c r="R5" t="s">
        <v>3850</v>
      </c>
      <c r="S5" t="s">
        <v>3851</v>
      </c>
      <c r="T5" s="8">
        <v>43654</v>
      </c>
      <c r="U5">
        <v>995.05</v>
      </c>
      <c r="V5">
        <v>997.9</v>
      </c>
      <c r="W5">
        <v>975</v>
      </c>
      <c r="X5">
        <v>984.86</v>
      </c>
      <c r="Y5">
        <v>999.82</v>
      </c>
      <c r="Z5">
        <v>-1.4963</v>
      </c>
      <c r="AA5">
        <v>3361352</v>
      </c>
      <c r="AB5">
        <v>3313713091</v>
      </c>
      <c r="AC5">
        <v>0.2676</v>
      </c>
      <c r="AD5" s="9">
        <v>1237179000000</v>
      </c>
      <c r="AE5" s="9">
        <v>1237179000000</v>
      </c>
      <c r="AF5">
        <v>954.11649999999997</v>
      </c>
      <c r="AG5" t="s">
        <v>3849</v>
      </c>
      <c r="AH5" t="s">
        <v>3852</v>
      </c>
      <c r="AI5" t="s">
        <v>3853</v>
      </c>
      <c r="AJ5" s="8">
        <v>43654</v>
      </c>
      <c r="AK5">
        <v>6.85</v>
      </c>
      <c r="AL5">
        <v>6.86</v>
      </c>
      <c r="AM5">
        <v>6.72</v>
      </c>
      <c r="AN5">
        <v>6.75</v>
      </c>
      <c r="AO5">
        <v>6.86</v>
      </c>
      <c r="AP5">
        <v>-1.6034999999999999</v>
      </c>
      <c r="AQ5">
        <v>118396878</v>
      </c>
      <c r="AR5">
        <v>801808842</v>
      </c>
      <c r="AS5">
        <v>7.3099999999999998E-2</v>
      </c>
      <c r="AT5" s="9">
        <v>1092974000000</v>
      </c>
      <c r="AU5" s="9">
        <v>1235392000000</v>
      </c>
      <c r="AV5">
        <v>6.0559989999999999</v>
      </c>
      <c r="AW5" t="s">
        <v>3849</v>
      </c>
    </row>
    <row r="6" spans="1:49">
      <c r="A6" s="10">
        <v>5</v>
      </c>
      <c r="B6" t="s">
        <v>3847</v>
      </c>
      <c r="C6" t="s">
        <v>3848</v>
      </c>
      <c r="D6" s="8">
        <v>43655</v>
      </c>
      <c r="E6">
        <v>4.83</v>
      </c>
      <c r="F6">
        <v>4.87</v>
      </c>
      <c r="G6">
        <v>4.7699999999999996</v>
      </c>
      <c r="H6">
        <v>4.8099999999999996</v>
      </c>
      <c r="I6">
        <v>4.87</v>
      </c>
      <c r="J6">
        <v>-1.232</v>
      </c>
      <c r="K6">
        <v>15087583</v>
      </c>
      <c r="L6">
        <v>72629990</v>
      </c>
      <c r="M6">
        <v>0.1976</v>
      </c>
      <c r="N6">
        <v>36727593657</v>
      </c>
      <c r="O6">
        <v>58968335582</v>
      </c>
      <c r="P6">
        <v>3.484693</v>
      </c>
      <c r="Q6" t="s">
        <v>3849</v>
      </c>
      <c r="R6" t="s">
        <v>3850</v>
      </c>
      <c r="S6" t="s">
        <v>3851</v>
      </c>
      <c r="T6" s="8">
        <v>43655</v>
      </c>
      <c r="U6">
        <v>979.3</v>
      </c>
      <c r="V6">
        <v>989</v>
      </c>
      <c r="W6">
        <v>968.35</v>
      </c>
      <c r="X6">
        <v>976.06</v>
      </c>
      <c r="Y6">
        <v>984.86</v>
      </c>
      <c r="Z6">
        <v>-0.89349999999999996</v>
      </c>
      <c r="AA6">
        <v>3172332</v>
      </c>
      <c r="AB6">
        <v>3103986405</v>
      </c>
      <c r="AC6">
        <v>0.2525</v>
      </c>
      <c r="AD6" s="9">
        <v>1226124000000</v>
      </c>
      <c r="AE6" s="9">
        <v>1226124000000</v>
      </c>
      <c r="AF6">
        <v>945.59119999999996</v>
      </c>
      <c r="AG6" t="s">
        <v>3849</v>
      </c>
      <c r="AH6" t="s">
        <v>3852</v>
      </c>
      <c r="AI6" t="s">
        <v>3853</v>
      </c>
      <c r="AJ6" s="8">
        <v>43655</v>
      </c>
      <c r="AK6">
        <v>6.74</v>
      </c>
      <c r="AL6">
        <v>6.75</v>
      </c>
      <c r="AM6">
        <v>6.7</v>
      </c>
      <c r="AN6">
        <v>6.71</v>
      </c>
      <c r="AO6">
        <v>6.75</v>
      </c>
      <c r="AP6">
        <v>-0.59260000000000002</v>
      </c>
      <c r="AQ6">
        <v>67967523</v>
      </c>
      <c r="AR6">
        <v>456469486</v>
      </c>
      <c r="AS6">
        <v>4.2000000000000003E-2</v>
      </c>
      <c r="AT6" s="9">
        <v>1086497000000</v>
      </c>
      <c r="AU6" s="9">
        <v>1228071000000</v>
      </c>
      <c r="AV6">
        <v>6.0201120000000001</v>
      </c>
      <c r="AW6" t="s">
        <v>3849</v>
      </c>
    </row>
    <row r="7" spans="1:49">
      <c r="A7" s="10">
        <v>6</v>
      </c>
      <c r="B7" t="s">
        <v>3847</v>
      </c>
      <c r="C7" t="s">
        <v>3848</v>
      </c>
      <c r="D7" s="8">
        <v>43656</v>
      </c>
      <c r="E7">
        <v>4.8099999999999996</v>
      </c>
      <c r="F7">
        <v>4.84</v>
      </c>
      <c r="G7">
        <v>4.7300000000000004</v>
      </c>
      <c r="H7">
        <v>4.74</v>
      </c>
      <c r="I7">
        <v>4.8099999999999996</v>
      </c>
      <c r="J7">
        <v>-1.4553</v>
      </c>
      <c r="K7">
        <v>14132182</v>
      </c>
      <c r="L7">
        <v>67371630</v>
      </c>
      <c r="M7">
        <v>0.18509999999999999</v>
      </c>
      <c r="N7">
        <v>36193096452</v>
      </c>
      <c r="O7">
        <v>58110168536</v>
      </c>
      <c r="P7">
        <v>3.43398</v>
      </c>
      <c r="Q7" t="s">
        <v>3849</v>
      </c>
      <c r="R7" t="s">
        <v>3850</v>
      </c>
      <c r="S7" t="s">
        <v>3851</v>
      </c>
      <c r="T7" s="8">
        <v>43656</v>
      </c>
      <c r="U7">
        <v>980.93</v>
      </c>
      <c r="V7">
        <v>990.58</v>
      </c>
      <c r="W7">
        <v>977</v>
      </c>
      <c r="X7">
        <v>982.52</v>
      </c>
      <c r="Y7">
        <v>976.06</v>
      </c>
      <c r="Z7">
        <v>0.66180000000000005</v>
      </c>
      <c r="AA7">
        <v>2816670</v>
      </c>
      <c r="AB7">
        <v>2774054724</v>
      </c>
      <c r="AC7">
        <v>0.22420000000000001</v>
      </c>
      <c r="AD7" s="9">
        <v>1234239000000</v>
      </c>
      <c r="AE7" s="9">
        <v>1234239000000</v>
      </c>
      <c r="AF7">
        <v>951.84960000000001</v>
      </c>
      <c r="AG7" t="s">
        <v>3849</v>
      </c>
      <c r="AH7" t="s">
        <v>3852</v>
      </c>
      <c r="AI7" t="s">
        <v>3853</v>
      </c>
      <c r="AJ7" s="8">
        <v>43656</v>
      </c>
      <c r="AK7">
        <v>6.72</v>
      </c>
      <c r="AL7">
        <v>6.72</v>
      </c>
      <c r="AM7">
        <v>6.64</v>
      </c>
      <c r="AN7">
        <v>6.66</v>
      </c>
      <c r="AO7">
        <v>6.71</v>
      </c>
      <c r="AP7">
        <v>-0.74519999999999997</v>
      </c>
      <c r="AQ7">
        <v>67042587</v>
      </c>
      <c r="AR7">
        <v>447810897</v>
      </c>
      <c r="AS7">
        <v>4.1399999999999999E-2</v>
      </c>
      <c r="AT7" s="9">
        <v>1078401000000</v>
      </c>
      <c r="AU7" s="9">
        <v>1218920000000</v>
      </c>
      <c r="AV7">
        <v>5.9752520000000002</v>
      </c>
      <c r="AW7" t="s">
        <v>3849</v>
      </c>
    </row>
    <row r="8" spans="1:49">
      <c r="A8" s="10">
        <v>7</v>
      </c>
      <c r="B8" t="s">
        <v>3847</v>
      </c>
      <c r="C8" t="s">
        <v>3848</v>
      </c>
      <c r="D8" s="8">
        <v>43657</v>
      </c>
      <c r="E8">
        <v>4.75</v>
      </c>
      <c r="F8">
        <v>4.83</v>
      </c>
      <c r="G8">
        <v>4.71</v>
      </c>
      <c r="H8">
        <v>4.75</v>
      </c>
      <c r="I8">
        <v>4.74</v>
      </c>
      <c r="J8">
        <v>0.21099999999999999</v>
      </c>
      <c r="K8">
        <v>11256666</v>
      </c>
      <c r="L8">
        <v>53670125</v>
      </c>
      <c r="M8">
        <v>0.1474</v>
      </c>
      <c r="N8">
        <v>36269453196</v>
      </c>
      <c r="O8">
        <v>58232763828</v>
      </c>
      <c r="P8">
        <v>3.4412240000000001</v>
      </c>
      <c r="Q8" t="s">
        <v>3849</v>
      </c>
      <c r="R8" t="s">
        <v>3850</v>
      </c>
      <c r="S8" t="s">
        <v>3851</v>
      </c>
      <c r="T8" s="8">
        <v>43657</v>
      </c>
      <c r="U8">
        <v>989.96</v>
      </c>
      <c r="V8">
        <v>998.38</v>
      </c>
      <c r="W8">
        <v>976</v>
      </c>
      <c r="X8">
        <v>981.5</v>
      </c>
      <c r="Y8">
        <v>982.52</v>
      </c>
      <c r="Z8">
        <v>-0.1038</v>
      </c>
      <c r="AA8">
        <v>3051419</v>
      </c>
      <c r="AB8">
        <v>3011117079</v>
      </c>
      <c r="AC8">
        <v>0.2429</v>
      </c>
      <c r="AD8" s="9">
        <v>1232958000000</v>
      </c>
      <c r="AE8" s="9">
        <v>1232958000000</v>
      </c>
      <c r="AF8">
        <v>950.8614</v>
      </c>
      <c r="AG8" t="s">
        <v>3849</v>
      </c>
      <c r="AH8" t="s">
        <v>3852</v>
      </c>
      <c r="AI8" t="s">
        <v>3853</v>
      </c>
      <c r="AJ8" s="8">
        <v>43657</v>
      </c>
      <c r="AK8">
        <v>6.68</v>
      </c>
      <c r="AL8">
        <v>6.71</v>
      </c>
      <c r="AM8">
        <v>6.66</v>
      </c>
      <c r="AN8">
        <v>6.67</v>
      </c>
      <c r="AO8">
        <v>6.66</v>
      </c>
      <c r="AP8">
        <v>0.1502</v>
      </c>
      <c r="AQ8">
        <v>67040408</v>
      </c>
      <c r="AR8">
        <v>448215733</v>
      </c>
      <c r="AS8">
        <v>4.1399999999999999E-2</v>
      </c>
      <c r="AT8" s="9">
        <v>1080020000000</v>
      </c>
      <c r="AU8" s="9">
        <v>1220750000000</v>
      </c>
      <c r="AV8">
        <v>5.9842240000000002</v>
      </c>
      <c r="AW8" t="s">
        <v>3849</v>
      </c>
    </row>
    <row r="9" spans="1:49">
      <c r="A9" s="10">
        <v>8</v>
      </c>
      <c r="B9" t="s">
        <v>3847</v>
      </c>
      <c r="C9" t="s">
        <v>3848</v>
      </c>
      <c r="D9" s="8">
        <v>43658</v>
      </c>
      <c r="E9">
        <v>4.78</v>
      </c>
      <c r="F9">
        <v>4.82</v>
      </c>
      <c r="G9">
        <v>4.72</v>
      </c>
      <c r="H9">
        <v>4.8</v>
      </c>
      <c r="I9">
        <v>4.75</v>
      </c>
      <c r="J9">
        <v>1.0526</v>
      </c>
      <c r="K9">
        <v>12486081</v>
      </c>
      <c r="L9">
        <v>59721284</v>
      </c>
      <c r="M9">
        <v>0.16350000000000001</v>
      </c>
      <c r="N9">
        <v>36651236914</v>
      </c>
      <c r="O9">
        <v>58845740290</v>
      </c>
      <c r="P9">
        <v>3.4774479999999999</v>
      </c>
      <c r="Q9" t="s">
        <v>3849</v>
      </c>
      <c r="R9" t="s">
        <v>3850</v>
      </c>
      <c r="S9" t="s">
        <v>3851</v>
      </c>
      <c r="T9" s="8">
        <v>43658</v>
      </c>
      <c r="U9">
        <v>981.3</v>
      </c>
      <c r="V9">
        <v>991.5</v>
      </c>
      <c r="W9">
        <v>980.01</v>
      </c>
      <c r="X9">
        <v>986.09</v>
      </c>
      <c r="Y9">
        <v>981.5</v>
      </c>
      <c r="Z9">
        <v>0.4677</v>
      </c>
      <c r="AA9">
        <v>2817385</v>
      </c>
      <c r="AB9">
        <v>2778937975</v>
      </c>
      <c r="AC9">
        <v>0.2243</v>
      </c>
      <c r="AD9" s="9">
        <v>1238724000000</v>
      </c>
      <c r="AE9" s="9">
        <v>1238724000000</v>
      </c>
      <c r="AF9">
        <v>955.30809999999997</v>
      </c>
      <c r="AG9" t="s">
        <v>3849</v>
      </c>
      <c r="AH9" t="s">
        <v>3852</v>
      </c>
      <c r="AI9" t="s">
        <v>3853</v>
      </c>
      <c r="AJ9" s="8">
        <v>43658</v>
      </c>
      <c r="AK9">
        <v>6.67</v>
      </c>
      <c r="AL9">
        <v>6.69</v>
      </c>
      <c r="AM9">
        <v>6.64</v>
      </c>
      <c r="AN9">
        <v>6.67</v>
      </c>
      <c r="AO9">
        <v>6.67</v>
      </c>
      <c r="AP9">
        <v>0</v>
      </c>
      <c r="AQ9">
        <v>48044859</v>
      </c>
      <c r="AR9">
        <v>320410969</v>
      </c>
      <c r="AS9">
        <v>2.9700000000000001E-2</v>
      </c>
      <c r="AT9" s="9">
        <v>1080020000000</v>
      </c>
      <c r="AU9" s="9">
        <v>1220750000000</v>
      </c>
      <c r="AV9">
        <v>5.9842240000000002</v>
      </c>
      <c r="AW9" t="s">
        <v>3849</v>
      </c>
    </row>
    <row r="10" spans="1:49">
      <c r="A10" s="10">
        <v>9</v>
      </c>
      <c r="B10" t="s">
        <v>3847</v>
      </c>
      <c r="C10" t="s">
        <v>3848</v>
      </c>
      <c r="D10" s="8">
        <v>43661</v>
      </c>
      <c r="E10">
        <v>4.8099999999999996</v>
      </c>
      <c r="F10">
        <v>4.96</v>
      </c>
      <c r="G10">
        <v>4.71</v>
      </c>
      <c r="H10">
        <v>4.95</v>
      </c>
      <c r="I10">
        <v>4.8</v>
      </c>
      <c r="J10">
        <v>3.125</v>
      </c>
      <c r="K10">
        <v>20105125</v>
      </c>
      <c r="L10">
        <v>97506689</v>
      </c>
      <c r="M10">
        <v>0.26329999999999998</v>
      </c>
      <c r="N10">
        <v>37796588067</v>
      </c>
      <c r="O10">
        <v>60684669674</v>
      </c>
      <c r="P10">
        <v>3.5861179999999999</v>
      </c>
      <c r="Q10" t="s">
        <v>3849</v>
      </c>
      <c r="R10" t="s">
        <v>3850</v>
      </c>
      <c r="S10" t="s">
        <v>3851</v>
      </c>
      <c r="T10" s="8">
        <v>43661</v>
      </c>
      <c r="U10">
        <v>967.8</v>
      </c>
      <c r="V10">
        <v>980.1</v>
      </c>
      <c r="W10">
        <v>951.13</v>
      </c>
      <c r="X10">
        <v>975.93</v>
      </c>
      <c r="Y10">
        <v>986.09</v>
      </c>
      <c r="Z10">
        <v>-1.0303</v>
      </c>
      <c r="AA10">
        <v>5987040</v>
      </c>
      <c r="AB10">
        <v>5785726590</v>
      </c>
      <c r="AC10">
        <v>0.47660000000000002</v>
      </c>
      <c r="AD10" s="9">
        <v>1225961000000</v>
      </c>
      <c r="AE10" s="9">
        <v>1225961000000</v>
      </c>
      <c r="AF10">
        <v>945.46529999999996</v>
      </c>
      <c r="AG10" t="s">
        <v>3849</v>
      </c>
      <c r="AH10" t="s">
        <v>3852</v>
      </c>
      <c r="AI10" t="s">
        <v>3853</v>
      </c>
      <c r="AJ10" s="8">
        <v>43661</v>
      </c>
      <c r="AK10">
        <v>6.66</v>
      </c>
      <c r="AL10">
        <v>6.67</v>
      </c>
      <c r="AM10">
        <v>6.57</v>
      </c>
      <c r="AN10">
        <v>6.64</v>
      </c>
      <c r="AO10">
        <v>6.67</v>
      </c>
      <c r="AP10">
        <v>-0.44979999999999998</v>
      </c>
      <c r="AQ10">
        <v>72128654</v>
      </c>
      <c r="AR10">
        <v>477702043</v>
      </c>
      <c r="AS10">
        <v>4.4499999999999998E-2</v>
      </c>
      <c r="AT10" s="9">
        <v>1075163000000</v>
      </c>
      <c r="AU10" s="9">
        <v>1215259000000</v>
      </c>
      <c r="AV10">
        <v>5.9573090000000004</v>
      </c>
      <c r="AW10" t="s">
        <v>3849</v>
      </c>
    </row>
    <row r="11" spans="1:49">
      <c r="A11" s="10">
        <v>10</v>
      </c>
      <c r="B11" t="s">
        <v>3847</v>
      </c>
      <c r="C11" t="s">
        <v>3848</v>
      </c>
      <c r="D11" s="8">
        <v>43662</v>
      </c>
      <c r="E11">
        <v>4.9400000000000004</v>
      </c>
      <c r="F11">
        <v>4.99</v>
      </c>
      <c r="G11">
        <v>4.91</v>
      </c>
      <c r="H11">
        <v>4.9800000000000004</v>
      </c>
      <c r="I11">
        <v>4.95</v>
      </c>
      <c r="J11">
        <v>0.60609999999999997</v>
      </c>
      <c r="K11">
        <v>15533219</v>
      </c>
      <c r="L11">
        <v>76971935</v>
      </c>
      <c r="M11">
        <v>0.2034</v>
      </c>
      <c r="N11">
        <v>38025658298</v>
      </c>
      <c r="O11">
        <v>61052455551</v>
      </c>
      <c r="P11">
        <v>3.6078519999999998</v>
      </c>
      <c r="Q11" t="s">
        <v>3849</v>
      </c>
      <c r="R11" t="s">
        <v>3850</v>
      </c>
      <c r="S11" t="s">
        <v>3851</v>
      </c>
      <c r="T11" s="8">
        <v>43662</v>
      </c>
      <c r="U11">
        <v>975.45</v>
      </c>
      <c r="V11">
        <v>982.3</v>
      </c>
      <c r="W11">
        <v>965</v>
      </c>
      <c r="X11">
        <v>968</v>
      </c>
      <c r="Y11">
        <v>975.93</v>
      </c>
      <c r="Z11">
        <v>-0.81259999999999999</v>
      </c>
      <c r="AA11">
        <v>3324524</v>
      </c>
      <c r="AB11">
        <v>3226755644</v>
      </c>
      <c r="AC11">
        <v>0.2646</v>
      </c>
      <c r="AD11" s="9">
        <v>1215999000000</v>
      </c>
      <c r="AE11" s="9">
        <v>1215999000000</v>
      </c>
      <c r="AF11">
        <v>937.78279999999995</v>
      </c>
      <c r="AG11" t="s">
        <v>3849</v>
      </c>
      <c r="AH11" t="s">
        <v>3852</v>
      </c>
      <c r="AI11" t="s">
        <v>3853</v>
      </c>
      <c r="AJ11" s="8">
        <v>43662</v>
      </c>
      <c r="AK11">
        <v>6.63</v>
      </c>
      <c r="AL11">
        <v>6.64</v>
      </c>
      <c r="AM11">
        <v>6.61</v>
      </c>
      <c r="AN11">
        <v>6.62</v>
      </c>
      <c r="AO11">
        <v>6.64</v>
      </c>
      <c r="AP11">
        <v>-0.30120000000000002</v>
      </c>
      <c r="AQ11">
        <v>47802359</v>
      </c>
      <c r="AR11">
        <v>316777657</v>
      </c>
      <c r="AS11">
        <v>2.9499999999999998E-2</v>
      </c>
      <c r="AT11" s="9">
        <v>1071924000000</v>
      </c>
      <c r="AU11" s="9">
        <v>1211599000000</v>
      </c>
      <c r="AV11">
        <v>5.9393649999999996</v>
      </c>
      <c r="AW11" t="s">
        <v>3849</v>
      </c>
    </row>
    <row r="12" spans="1:49">
      <c r="A12" s="10">
        <v>11</v>
      </c>
      <c r="B12" t="s">
        <v>3847</v>
      </c>
      <c r="C12" t="s">
        <v>3848</v>
      </c>
      <c r="D12" s="8">
        <v>43663</v>
      </c>
      <c r="E12">
        <v>4.99</v>
      </c>
      <c r="F12">
        <v>5.05</v>
      </c>
      <c r="G12">
        <v>4.96</v>
      </c>
      <c r="H12">
        <v>5.0199999999999996</v>
      </c>
      <c r="I12">
        <v>4.9800000000000004</v>
      </c>
      <c r="J12">
        <v>0.80320000000000003</v>
      </c>
      <c r="K12">
        <v>16728188</v>
      </c>
      <c r="L12">
        <v>83749360</v>
      </c>
      <c r="M12">
        <v>0.21909999999999999</v>
      </c>
      <c r="N12">
        <v>38331085272</v>
      </c>
      <c r="O12">
        <v>61542836720</v>
      </c>
      <c r="P12">
        <v>3.6368309999999999</v>
      </c>
      <c r="Q12" t="s">
        <v>3849</v>
      </c>
      <c r="R12" t="s">
        <v>3850</v>
      </c>
      <c r="S12" t="s">
        <v>3851</v>
      </c>
      <c r="T12" s="8">
        <v>43663</v>
      </c>
      <c r="U12">
        <v>968</v>
      </c>
      <c r="V12">
        <v>972.99</v>
      </c>
      <c r="W12">
        <v>962.13</v>
      </c>
      <c r="X12">
        <v>963.5</v>
      </c>
      <c r="Y12">
        <v>968</v>
      </c>
      <c r="Z12">
        <v>-0.46489999999999998</v>
      </c>
      <c r="AA12">
        <v>2546887</v>
      </c>
      <c r="AB12">
        <v>2459954487</v>
      </c>
      <c r="AC12">
        <v>0.20269999999999999</v>
      </c>
      <c r="AD12" s="9">
        <v>1210347000000</v>
      </c>
      <c r="AE12" s="9">
        <v>1210347000000</v>
      </c>
      <c r="AF12">
        <v>933.42330000000004</v>
      </c>
      <c r="AG12" t="s">
        <v>3849</v>
      </c>
      <c r="AH12" t="s">
        <v>3852</v>
      </c>
      <c r="AI12" t="s">
        <v>3853</v>
      </c>
      <c r="AJ12" s="8">
        <v>43663</v>
      </c>
      <c r="AK12">
        <v>6.6</v>
      </c>
      <c r="AL12">
        <v>6.62</v>
      </c>
      <c r="AM12">
        <v>6.58</v>
      </c>
      <c r="AN12">
        <v>6.6</v>
      </c>
      <c r="AO12">
        <v>6.62</v>
      </c>
      <c r="AP12">
        <v>-0.30209999999999998</v>
      </c>
      <c r="AQ12">
        <v>48891363</v>
      </c>
      <c r="AR12">
        <v>322892609</v>
      </c>
      <c r="AS12">
        <v>3.0200000000000001E-2</v>
      </c>
      <c r="AT12" s="9">
        <v>1068686000000</v>
      </c>
      <c r="AU12" s="9">
        <v>1207938000000</v>
      </c>
      <c r="AV12">
        <v>5.9214209999999996</v>
      </c>
      <c r="AW12" t="s">
        <v>3849</v>
      </c>
    </row>
    <row r="13" spans="1:49">
      <c r="A13" s="10">
        <v>12</v>
      </c>
      <c r="B13" t="s">
        <v>3847</v>
      </c>
      <c r="C13" t="s">
        <v>3848</v>
      </c>
      <c r="D13" s="8">
        <v>43664</v>
      </c>
      <c r="E13">
        <v>4.9800000000000004</v>
      </c>
      <c r="F13">
        <v>5.01</v>
      </c>
      <c r="G13">
        <v>4.88</v>
      </c>
      <c r="H13">
        <v>4.88</v>
      </c>
      <c r="I13">
        <v>5.0199999999999996</v>
      </c>
      <c r="J13">
        <v>-2.7888000000000002</v>
      </c>
      <c r="K13">
        <v>15413114</v>
      </c>
      <c r="L13">
        <v>76013952</v>
      </c>
      <c r="M13">
        <v>0.2019</v>
      </c>
      <c r="N13">
        <v>37262090862</v>
      </c>
      <c r="O13">
        <v>59826502628</v>
      </c>
      <c r="P13">
        <v>3.5354049999999999</v>
      </c>
      <c r="Q13" t="s">
        <v>3849</v>
      </c>
      <c r="R13" t="s">
        <v>3850</v>
      </c>
      <c r="S13" t="s">
        <v>3851</v>
      </c>
      <c r="T13" s="8">
        <v>43664</v>
      </c>
      <c r="U13">
        <v>961.5</v>
      </c>
      <c r="V13">
        <v>963</v>
      </c>
      <c r="W13">
        <v>947.18</v>
      </c>
      <c r="X13">
        <v>947.5</v>
      </c>
      <c r="Y13">
        <v>963.5</v>
      </c>
      <c r="Z13">
        <v>-1.6606000000000001</v>
      </c>
      <c r="AA13">
        <v>3925295</v>
      </c>
      <c r="AB13">
        <v>3748507464</v>
      </c>
      <c r="AC13">
        <v>0.3125</v>
      </c>
      <c r="AD13" s="9">
        <v>1190247000000</v>
      </c>
      <c r="AE13" s="9">
        <v>1190247000000</v>
      </c>
      <c r="AF13">
        <v>917.92280000000005</v>
      </c>
      <c r="AG13" t="s">
        <v>3849</v>
      </c>
      <c r="AH13" t="s">
        <v>3852</v>
      </c>
      <c r="AI13" t="s">
        <v>3853</v>
      </c>
      <c r="AJ13" s="8">
        <v>43664</v>
      </c>
      <c r="AK13">
        <v>6.58</v>
      </c>
      <c r="AL13">
        <v>6.59</v>
      </c>
      <c r="AM13">
        <v>6.53</v>
      </c>
      <c r="AN13">
        <v>6.53</v>
      </c>
      <c r="AO13">
        <v>6.6</v>
      </c>
      <c r="AP13">
        <v>-1.0606</v>
      </c>
      <c r="AQ13">
        <v>76040219</v>
      </c>
      <c r="AR13">
        <v>498311241</v>
      </c>
      <c r="AS13">
        <v>4.7E-2</v>
      </c>
      <c r="AT13" s="9">
        <v>1057351000000</v>
      </c>
      <c r="AU13" s="9">
        <v>1195127000000</v>
      </c>
      <c r="AV13">
        <v>5.8586179999999999</v>
      </c>
      <c r="AW13" t="s">
        <v>3849</v>
      </c>
    </row>
    <row r="14" spans="1:49">
      <c r="A14" s="10">
        <v>13</v>
      </c>
      <c r="B14" t="s">
        <v>3847</v>
      </c>
      <c r="C14" t="s">
        <v>3848</v>
      </c>
      <c r="D14" s="8">
        <v>43665</v>
      </c>
      <c r="E14">
        <v>4.92</v>
      </c>
      <c r="F14">
        <v>5.22</v>
      </c>
      <c r="G14">
        <v>4.91</v>
      </c>
      <c r="H14">
        <v>5.09</v>
      </c>
      <c r="I14">
        <v>4.88</v>
      </c>
      <c r="J14">
        <v>4.3033000000000001</v>
      </c>
      <c r="K14">
        <v>48138477</v>
      </c>
      <c r="L14">
        <v>244994050</v>
      </c>
      <c r="M14">
        <v>0.63039999999999996</v>
      </c>
      <c r="N14">
        <v>38865582477</v>
      </c>
      <c r="O14">
        <v>62401003765</v>
      </c>
      <c r="P14">
        <v>3.6875439999999999</v>
      </c>
      <c r="Q14" t="s">
        <v>3849</v>
      </c>
      <c r="R14" t="s">
        <v>3850</v>
      </c>
      <c r="S14" t="s">
        <v>3851</v>
      </c>
      <c r="T14" s="8">
        <v>43665</v>
      </c>
      <c r="U14">
        <v>955</v>
      </c>
      <c r="V14">
        <v>960.8</v>
      </c>
      <c r="W14">
        <v>948</v>
      </c>
      <c r="X14">
        <v>955.87</v>
      </c>
      <c r="Y14">
        <v>947.5</v>
      </c>
      <c r="Z14">
        <v>0.88339999999999996</v>
      </c>
      <c r="AA14">
        <v>2801481</v>
      </c>
      <c r="AB14">
        <v>2679887449</v>
      </c>
      <c r="AC14">
        <v>0.223</v>
      </c>
      <c r="AD14" s="9">
        <v>1200762000000</v>
      </c>
      <c r="AE14" s="9">
        <v>1200762000000</v>
      </c>
      <c r="AF14">
        <v>926.03150000000005</v>
      </c>
      <c r="AG14" t="s">
        <v>3849</v>
      </c>
      <c r="AH14" t="s">
        <v>3852</v>
      </c>
      <c r="AI14" t="s">
        <v>3853</v>
      </c>
      <c r="AJ14" s="8">
        <v>43665</v>
      </c>
      <c r="AK14">
        <v>6.54</v>
      </c>
      <c r="AL14">
        <v>6.58</v>
      </c>
      <c r="AM14">
        <v>6.53</v>
      </c>
      <c r="AN14">
        <v>6.55</v>
      </c>
      <c r="AO14">
        <v>6.53</v>
      </c>
      <c r="AP14">
        <v>0.30630000000000002</v>
      </c>
      <c r="AQ14">
        <v>57948291</v>
      </c>
      <c r="AR14">
        <v>379940347</v>
      </c>
      <c r="AS14">
        <v>3.5799999999999998E-2</v>
      </c>
      <c r="AT14" s="9">
        <v>1060590000000</v>
      </c>
      <c r="AU14" s="9">
        <v>1198787000000</v>
      </c>
      <c r="AV14">
        <v>5.8765619999999998</v>
      </c>
      <c r="AW14" t="s">
        <v>3849</v>
      </c>
    </row>
    <row r="15" spans="1:49">
      <c r="A15" s="10">
        <v>14</v>
      </c>
      <c r="B15" t="s">
        <v>3847</v>
      </c>
      <c r="C15" t="s">
        <v>3848</v>
      </c>
      <c r="D15" s="8">
        <v>43668</v>
      </c>
      <c r="E15">
        <v>5.0999999999999996</v>
      </c>
      <c r="F15">
        <v>5.15</v>
      </c>
      <c r="G15">
        <v>4.97</v>
      </c>
      <c r="H15">
        <v>5.01</v>
      </c>
      <c r="I15">
        <v>5.09</v>
      </c>
      <c r="J15">
        <v>-1.5717000000000001</v>
      </c>
      <c r="K15">
        <v>28797603</v>
      </c>
      <c r="L15">
        <v>144945073</v>
      </c>
      <c r="M15">
        <v>0.37709999999999999</v>
      </c>
      <c r="N15">
        <v>38254728529</v>
      </c>
      <c r="O15">
        <v>61420241427</v>
      </c>
      <c r="P15">
        <v>3.6295860000000002</v>
      </c>
      <c r="Q15" t="s">
        <v>3849</v>
      </c>
      <c r="R15" t="s">
        <v>3850</v>
      </c>
      <c r="S15" t="s">
        <v>3851</v>
      </c>
      <c r="T15" s="8">
        <v>43668</v>
      </c>
      <c r="U15">
        <v>960</v>
      </c>
      <c r="V15">
        <v>964</v>
      </c>
      <c r="W15">
        <v>950.25</v>
      </c>
      <c r="X15">
        <v>957.02</v>
      </c>
      <c r="Y15">
        <v>955.87</v>
      </c>
      <c r="Z15">
        <v>0.1203</v>
      </c>
      <c r="AA15">
        <v>2812549</v>
      </c>
      <c r="AB15">
        <v>2695084029</v>
      </c>
      <c r="AC15">
        <v>0.22389999999999999</v>
      </c>
      <c r="AD15" s="9">
        <v>1202206000000</v>
      </c>
      <c r="AE15" s="9">
        <v>1202206000000</v>
      </c>
      <c r="AF15">
        <v>927.14559999999994</v>
      </c>
      <c r="AG15" t="s">
        <v>3849</v>
      </c>
      <c r="AH15" t="s">
        <v>3852</v>
      </c>
      <c r="AI15" t="s">
        <v>3853</v>
      </c>
      <c r="AJ15" s="8">
        <v>43668</v>
      </c>
      <c r="AK15">
        <v>6.55</v>
      </c>
      <c r="AL15">
        <v>6.55</v>
      </c>
      <c r="AM15">
        <v>6.45</v>
      </c>
      <c r="AN15">
        <v>6.45</v>
      </c>
      <c r="AO15">
        <v>6.55</v>
      </c>
      <c r="AP15">
        <v>-1.5266999999999999</v>
      </c>
      <c r="AQ15">
        <v>84994174</v>
      </c>
      <c r="AR15">
        <v>551270067</v>
      </c>
      <c r="AS15">
        <v>5.2499999999999998E-2</v>
      </c>
      <c r="AT15" s="9">
        <v>1044397000000</v>
      </c>
      <c r="AU15" s="9">
        <v>1180485000000</v>
      </c>
      <c r="AV15">
        <v>5.7868430000000002</v>
      </c>
      <c r="AW15" t="s">
        <v>3849</v>
      </c>
    </row>
    <row r="16" spans="1:49">
      <c r="A16" s="10">
        <v>15</v>
      </c>
      <c r="B16" t="s">
        <v>3847</v>
      </c>
      <c r="C16" t="s">
        <v>3848</v>
      </c>
      <c r="D16" s="8">
        <v>43669</v>
      </c>
      <c r="E16">
        <v>4.99</v>
      </c>
      <c r="F16">
        <v>5.04</v>
      </c>
      <c r="G16">
        <v>4.9400000000000004</v>
      </c>
      <c r="H16">
        <v>4.97</v>
      </c>
      <c r="I16">
        <v>5.01</v>
      </c>
      <c r="J16">
        <v>-0.7984</v>
      </c>
      <c r="K16">
        <v>19633723</v>
      </c>
      <c r="L16">
        <v>97898355</v>
      </c>
      <c r="M16">
        <v>0.2571</v>
      </c>
      <c r="N16">
        <v>37949301554</v>
      </c>
      <c r="O16">
        <v>60929860258</v>
      </c>
      <c r="P16">
        <v>3.6006070000000001</v>
      </c>
      <c r="Q16" t="s">
        <v>3849</v>
      </c>
      <c r="R16" t="s">
        <v>3850</v>
      </c>
      <c r="S16" t="s">
        <v>3851</v>
      </c>
      <c r="T16" s="8">
        <v>43669</v>
      </c>
      <c r="U16">
        <v>962.3</v>
      </c>
      <c r="V16">
        <v>962.59</v>
      </c>
      <c r="W16">
        <v>943.86</v>
      </c>
      <c r="X16">
        <v>953.98</v>
      </c>
      <c r="Y16">
        <v>957.02</v>
      </c>
      <c r="Z16">
        <v>-0.31769999999999998</v>
      </c>
      <c r="AA16">
        <v>3248395</v>
      </c>
      <c r="AB16">
        <v>3087319264</v>
      </c>
      <c r="AC16">
        <v>0.2586</v>
      </c>
      <c r="AD16" s="9">
        <v>1198388000000</v>
      </c>
      <c r="AE16" s="9">
        <v>1198388000000</v>
      </c>
      <c r="AF16">
        <v>924.20050000000003</v>
      </c>
      <c r="AG16" t="s">
        <v>3849</v>
      </c>
      <c r="AH16" t="s">
        <v>3852</v>
      </c>
      <c r="AI16" t="s">
        <v>3853</v>
      </c>
      <c r="AJ16" s="8">
        <v>43669</v>
      </c>
      <c r="AK16">
        <v>6.45</v>
      </c>
      <c r="AL16">
        <v>6.47</v>
      </c>
      <c r="AM16">
        <v>6.43</v>
      </c>
      <c r="AN16">
        <v>6.45</v>
      </c>
      <c r="AO16">
        <v>6.45</v>
      </c>
      <c r="AP16">
        <v>0</v>
      </c>
      <c r="AQ16">
        <v>50822041</v>
      </c>
      <c r="AR16">
        <v>327567582</v>
      </c>
      <c r="AS16">
        <v>3.1399999999999997E-2</v>
      </c>
      <c r="AT16" s="9">
        <v>1044397000000</v>
      </c>
      <c r="AU16" s="9">
        <v>1180485000000</v>
      </c>
      <c r="AV16">
        <v>5.7868430000000002</v>
      </c>
      <c r="AW16" t="s">
        <v>3849</v>
      </c>
    </row>
    <row r="17" spans="1:49">
      <c r="A17" s="10">
        <v>16</v>
      </c>
      <c r="B17" t="s">
        <v>3847</v>
      </c>
      <c r="C17" t="s">
        <v>3848</v>
      </c>
      <c r="D17" s="8">
        <v>43670</v>
      </c>
      <c r="E17">
        <v>4.9800000000000004</v>
      </c>
      <c r="F17">
        <v>5.0199999999999996</v>
      </c>
      <c r="G17">
        <v>4.8899999999999997</v>
      </c>
      <c r="H17">
        <v>4.91</v>
      </c>
      <c r="I17">
        <v>4.97</v>
      </c>
      <c r="J17">
        <v>-1.2072000000000001</v>
      </c>
      <c r="K17">
        <v>29712284</v>
      </c>
      <c r="L17">
        <v>147272080</v>
      </c>
      <c r="M17">
        <v>0.3891</v>
      </c>
      <c r="N17">
        <v>37491161093</v>
      </c>
      <c r="O17">
        <v>60194288505</v>
      </c>
      <c r="P17">
        <v>3.5571389999999998</v>
      </c>
      <c r="Q17" t="s">
        <v>3849</v>
      </c>
      <c r="R17" t="s">
        <v>3850</v>
      </c>
      <c r="S17" t="s">
        <v>3851</v>
      </c>
      <c r="T17" s="8">
        <v>43670</v>
      </c>
      <c r="U17">
        <v>958.31</v>
      </c>
      <c r="V17">
        <v>959.9</v>
      </c>
      <c r="W17">
        <v>944.69</v>
      </c>
      <c r="X17">
        <v>946.36</v>
      </c>
      <c r="Y17">
        <v>953.98</v>
      </c>
      <c r="Z17">
        <v>-0.79879999999999995</v>
      </c>
      <c r="AA17">
        <v>4677120</v>
      </c>
      <c r="AB17">
        <v>4450509786</v>
      </c>
      <c r="AC17">
        <v>0.37230000000000002</v>
      </c>
      <c r="AD17" s="9">
        <v>1188815000000</v>
      </c>
      <c r="AE17" s="9">
        <v>1188815000000</v>
      </c>
      <c r="AF17">
        <v>916.81830000000002</v>
      </c>
      <c r="AG17" t="s">
        <v>3849</v>
      </c>
      <c r="AH17" t="s">
        <v>3852</v>
      </c>
      <c r="AI17" t="s">
        <v>3853</v>
      </c>
      <c r="AJ17" s="8">
        <v>43670</v>
      </c>
      <c r="AK17">
        <v>6.45</v>
      </c>
      <c r="AL17">
        <v>6.5</v>
      </c>
      <c r="AM17">
        <v>6.45</v>
      </c>
      <c r="AN17">
        <v>6.48</v>
      </c>
      <c r="AO17">
        <v>6.45</v>
      </c>
      <c r="AP17">
        <v>0.46510000000000001</v>
      </c>
      <c r="AQ17">
        <v>62202602</v>
      </c>
      <c r="AR17">
        <v>402852461</v>
      </c>
      <c r="AS17">
        <v>3.8399999999999997E-2</v>
      </c>
      <c r="AT17" s="9">
        <v>1049255000000</v>
      </c>
      <c r="AU17" s="9">
        <v>1185976000000</v>
      </c>
      <c r="AV17">
        <v>5.8137590000000001</v>
      </c>
      <c r="AW17" t="s">
        <v>3849</v>
      </c>
    </row>
    <row r="18" spans="1:49">
      <c r="A18" s="10">
        <v>17</v>
      </c>
      <c r="B18" t="s">
        <v>3847</v>
      </c>
      <c r="C18" t="s">
        <v>3848</v>
      </c>
      <c r="D18" s="8">
        <v>43671</v>
      </c>
      <c r="E18">
        <v>4.87</v>
      </c>
      <c r="F18">
        <v>4.8899999999999997</v>
      </c>
      <c r="G18">
        <v>4.75</v>
      </c>
      <c r="H18">
        <v>4.82</v>
      </c>
      <c r="I18">
        <v>4.91</v>
      </c>
      <c r="J18">
        <v>-1.833</v>
      </c>
      <c r="K18">
        <v>32614002</v>
      </c>
      <c r="L18">
        <v>157327769</v>
      </c>
      <c r="M18">
        <v>0.42709999999999998</v>
      </c>
      <c r="N18">
        <v>36803950401</v>
      </c>
      <c r="O18">
        <v>59090930874</v>
      </c>
      <c r="P18">
        <v>3.4919370000000001</v>
      </c>
      <c r="Q18" t="s">
        <v>3849</v>
      </c>
      <c r="R18" t="s">
        <v>3850</v>
      </c>
      <c r="S18" t="s">
        <v>3851</v>
      </c>
      <c r="T18" s="8">
        <v>43671</v>
      </c>
      <c r="U18">
        <v>945.97</v>
      </c>
      <c r="V18">
        <v>963.36</v>
      </c>
      <c r="W18">
        <v>938.15</v>
      </c>
      <c r="X18">
        <v>963</v>
      </c>
      <c r="Y18">
        <v>946.36</v>
      </c>
      <c r="Z18">
        <v>1.7583</v>
      </c>
      <c r="AA18">
        <v>3825570</v>
      </c>
      <c r="AB18">
        <v>3633246146</v>
      </c>
      <c r="AC18">
        <v>0.30449999999999999</v>
      </c>
      <c r="AD18" s="9">
        <v>1209718000000</v>
      </c>
      <c r="AE18" s="9">
        <v>1209718000000</v>
      </c>
      <c r="AF18">
        <v>932.93889999999999</v>
      </c>
      <c r="AG18" t="s">
        <v>3849</v>
      </c>
      <c r="AH18" t="s">
        <v>3852</v>
      </c>
      <c r="AI18" t="s">
        <v>3853</v>
      </c>
      <c r="AJ18" s="8">
        <v>43671</v>
      </c>
      <c r="AK18">
        <v>6.47</v>
      </c>
      <c r="AL18">
        <v>6.47</v>
      </c>
      <c r="AM18">
        <v>6.44</v>
      </c>
      <c r="AN18">
        <v>6.47</v>
      </c>
      <c r="AO18">
        <v>6.48</v>
      </c>
      <c r="AP18">
        <v>-0.15429999999999999</v>
      </c>
      <c r="AQ18">
        <v>43038711</v>
      </c>
      <c r="AR18">
        <v>277975274</v>
      </c>
      <c r="AS18">
        <v>2.6599999999999999E-2</v>
      </c>
      <c r="AT18" s="9">
        <v>1047636000000</v>
      </c>
      <c r="AU18" s="9">
        <v>1184146000000</v>
      </c>
      <c r="AV18">
        <v>5.8047870000000001</v>
      </c>
      <c r="AW18" t="s">
        <v>3849</v>
      </c>
    </row>
    <row r="19" spans="1:49">
      <c r="A19" s="10">
        <v>18</v>
      </c>
      <c r="B19" t="s">
        <v>3847</v>
      </c>
      <c r="C19" t="s">
        <v>3848</v>
      </c>
      <c r="D19" s="8">
        <v>43672</v>
      </c>
      <c r="E19">
        <v>4.79</v>
      </c>
      <c r="F19">
        <v>4.88</v>
      </c>
      <c r="G19">
        <v>4.76</v>
      </c>
      <c r="H19">
        <v>4.83</v>
      </c>
      <c r="I19">
        <v>4.82</v>
      </c>
      <c r="J19">
        <v>0.20749999999999999</v>
      </c>
      <c r="K19">
        <v>20220209</v>
      </c>
      <c r="L19">
        <v>97220018</v>
      </c>
      <c r="M19">
        <v>0.26479999999999998</v>
      </c>
      <c r="N19">
        <v>36880307144</v>
      </c>
      <c r="O19">
        <v>59213526166</v>
      </c>
      <c r="P19">
        <v>3.4991819999999998</v>
      </c>
      <c r="Q19" t="s">
        <v>3849</v>
      </c>
      <c r="R19" t="s">
        <v>3850</v>
      </c>
      <c r="S19" t="s">
        <v>3851</v>
      </c>
      <c r="T19" s="8">
        <v>43672</v>
      </c>
      <c r="U19">
        <v>961.97</v>
      </c>
      <c r="V19">
        <v>971</v>
      </c>
      <c r="W19">
        <v>958.55</v>
      </c>
      <c r="X19">
        <v>965.03</v>
      </c>
      <c r="Y19">
        <v>963</v>
      </c>
      <c r="Z19">
        <v>0.21079999999999999</v>
      </c>
      <c r="AA19">
        <v>2646759</v>
      </c>
      <c r="AB19">
        <v>2556208822</v>
      </c>
      <c r="AC19">
        <v>0.2107</v>
      </c>
      <c r="AD19" s="9">
        <v>1212269000000</v>
      </c>
      <c r="AE19" s="9">
        <v>1212269000000</v>
      </c>
      <c r="AF19">
        <v>934.90549999999996</v>
      </c>
      <c r="AG19" t="s">
        <v>3849</v>
      </c>
      <c r="AH19" t="s">
        <v>3852</v>
      </c>
      <c r="AI19" t="s">
        <v>3853</v>
      </c>
      <c r="AJ19" s="8">
        <v>43672</v>
      </c>
      <c r="AK19">
        <v>6.45</v>
      </c>
      <c r="AL19">
        <v>6.57</v>
      </c>
      <c r="AM19">
        <v>6.44</v>
      </c>
      <c r="AN19">
        <v>6.54</v>
      </c>
      <c r="AO19">
        <v>6.47</v>
      </c>
      <c r="AP19">
        <v>1.0819000000000001</v>
      </c>
      <c r="AQ19">
        <v>116335248</v>
      </c>
      <c r="AR19">
        <v>757442497</v>
      </c>
      <c r="AS19">
        <v>7.1800000000000003E-2</v>
      </c>
      <c r="AT19" s="9">
        <v>1058970000000</v>
      </c>
      <c r="AU19" s="9">
        <v>1196957000000</v>
      </c>
      <c r="AV19">
        <v>5.8675899999999999</v>
      </c>
      <c r="AW19" t="s">
        <v>3849</v>
      </c>
    </row>
    <row r="20" spans="1:49">
      <c r="A20" s="10">
        <v>19</v>
      </c>
      <c r="B20" t="s">
        <v>3847</v>
      </c>
      <c r="C20" t="s">
        <v>3848</v>
      </c>
      <c r="D20" s="8">
        <v>43675</v>
      </c>
      <c r="E20">
        <v>4.83</v>
      </c>
      <c r="F20">
        <v>4.83</v>
      </c>
      <c r="G20">
        <v>4.75</v>
      </c>
      <c r="H20">
        <v>4.7699999999999996</v>
      </c>
      <c r="I20">
        <v>4.83</v>
      </c>
      <c r="J20">
        <v>-1.2422</v>
      </c>
      <c r="K20">
        <v>15291388</v>
      </c>
      <c r="L20">
        <v>73082734</v>
      </c>
      <c r="M20">
        <v>0.20030000000000001</v>
      </c>
      <c r="N20">
        <v>36422166683</v>
      </c>
      <c r="O20">
        <v>58477954413</v>
      </c>
      <c r="P20">
        <v>3.455714</v>
      </c>
      <c r="Q20" t="s">
        <v>3849</v>
      </c>
      <c r="R20" t="s">
        <v>3850</v>
      </c>
      <c r="S20" t="s">
        <v>3851</v>
      </c>
      <c r="T20" s="8">
        <v>43675</v>
      </c>
      <c r="U20">
        <v>962.03</v>
      </c>
      <c r="V20">
        <v>979.5</v>
      </c>
      <c r="W20">
        <v>960.01</v>
      </c>
      <c r="X20">
        <v>976.41</v>
      </c>
      <c r="Y20">
        <v>965.03</v>
      </c>
      <c r="Z20">
        <v>1.1792</v>
      </c>
      <c r="AA20">
        <v>2698133</v>
      </c>
      <c r="AB20">
        <v>2626793557</v>
      </c>
      <c r="AC20">
        <v>0.21479999999999999</v>
      </c>
      <c r="AD20" s="9">
        <v>1226564000000</v>
      </c>
      <c r="AE20" s="9">
        <v>1226564000000</v>
      </c>
      <c r="AF20">
        <v>945.93029999999999</v>
      </c>
      <c r="AG20" t="s">
        <v>3849</v>
      </c>
      <c r="AH20" t="s">
        <v>3852</v>
      </c>
      <c r="AI20" t="s">
        <v>3853</v>
      </c>
      <c r="AJ20" s="8">
        <v>43675</v>
      </c>
      <c r="AK20">
        <v>6.52</v>
      </c>
      <c r="AL20">
        <v>6.56</v>
      </c>
      <c r="AM20">
        <v>6.51</v>
      </c>
      <c r="AN20">
        <v>6.54</v>
      </c>
      <c r="AO20">
        <v>6.54</v>
      </c>
      <c r="AP20">
        <v>0</v>
      </c>
      <c r="AQ20">
        <v>56523870</v>
      </c>
      <c r="AR20">
        <v>369504140</v>
      </c>
      <c r="AS20">
        <v>3.49E-2</v>
      </c>
      <c r="AT20" s="9">
        <v>1058970000000</v>
      </c>
      <c r="AU20" s="9">
        <v>1196957000000</v>
      </c>
      <c r="AV20">
        <v>5.8675899999999999</v>
      </c>
      <c r="AW20" t="s">
        <v>3849</v>
      </c>
    </row>
    <row r="21" spans="1:49">
      <c r="A21" s="10">
        <v>20</v>
      </c>
      <c r="B21" t="s">
        <v>3847</v>
      </c>
      <c r="C21" t="s">
        <v>3848</v>
      </c>
      <c r="D21" s="8">
        <v>43676</v>
      </c>
      <c r="E21">
        <v>4.76</v>
      </c>
      <c r="F21">
        <v>4.82</v>
      </c>
      <c r="G21">
        <v>4.75</v>
      </c>
      <c r="H21">
        <v>4.78</v>
      </c>
      <c r="I21">
        <v>4.7699999999999996</v>
      </c>
      <c r="J21">
        <v>0.20960000000000001</v>
      </c>
      <c r="K21">
        <v>20769932</v>
      </c>
      <c r="L21">
        <v>99450412</v>
      </c>
      <c r="M21">
        <v>0.27200000000000002</v>
      </c>
      <c r="N21">
        <v>36498523427</v>
      </c>
      <c r="O21">
        <v>58600549705</v>
      </c>
      <c r="P21">
        <v>3.462958</v>
      </c>
      <c r="Q21" t="s">
        <v>3849</v>
      </c>
      <c r="R21" t="s">
        <v>3850</v>
      </c>
      <c r="S21" t="s">
        <v>3851</v>
      </c>
      <c r="T21" s="8">
        <v>43676</v>
      </c>
      <c r="U21">
        <v>976.5</v>
      </c>
      <c r="V21">
        <v>983</v>
      </c>
      <c r="W21">
        <v>971</v>
      </c>
      <c r="X21">
        <v>978.93</v>
      </c>
      <c r="Y21">
        <v>976.41</v>
      </c>
      <c r="Z21">
        <v>0.2581</v>
      </c>
      <c r="AA21">
        <v>1953797</v>
      </c>
      <c r="AB21">
        <v>1911965179</v>
      </c>
      <c r="AC21">
        <v>0.1555</v>
      </c>
      <c r="AD21" s="9">
        <v>1229730000000</v>
      </c>
      <c r="AE21" s="9">
        <v>1229730000000</v>
      </c>
      <c r="AF21">
        <v>948.37159999999994</v>
      </c>
      <c r="AG21" t="s">
        <v>3849</v>
      </c>
      <c r="AH21" t="s">
        <v>3852</v>
      </c>
      <c r="AI21" t="s">
        <v>3853</v>
      </c>
      <c r="AJ21" s="8">
        <v>43676</v>
      </c>
      <c r="AK21">
        <v>6.56</v>
      </c>
      <c r="AL21">
        <v>6.56</v>
      </c>
      <c r="AM21">
        <v>6.53</v>
      </c>
      <c r="AN21">
        <v>6.54</v>
      </c>
      <c r="AO21">
        <v>6.54</v>
      </c>
      <c r="AP21">
        <v>0</v>
      </c>
      <c r="AQ21">
        <v>47269200</v>
      </c>
      <c r="AR21">
        <v>309282604</v>
      </c>
      <c r="AS21">
        <v>2.92E-2</v>
      </c>
      <c r="AT21" s="9">
        <v>1058970000000</v>
      </c>
      <c r="AU21" s="9">
        <v>1196957000000</v>
      </c>
      <c r="AV21">
        <v>5.8675899999999999</v>
      </c>
      <c r="AW21" t="s">
        <v>3849</v>
      </c>
    </row>
    <row r="22" spans="1:49">
      <c r="A22" s="10">
        <v>21</v>
      </c>
      <c r="B22" t="s">
        <v>3847</v>
      </c>
      <c r="C22" t="s">
        <v>3848</v>
      </c>
      <c r="D22" s="8">
        <v>43677</v>
      </c>
      <c r="E22">
        <v>4.76</v>
      </c>
      <c r="F22">
        <v>4.78</v>
      </c>
      <c r="G22">
        <v>4.67</v>
      </c>
      <c r="H22">
        <v>4.6900000000000004</v>
      </c>
      <c r="I22">
        <v>4.78</v>
      </c>
      <c r="J22">
        <v>-1.8828</v>
      </c>
      <c r="K22">
        <v>23275354</v>
      </c>
      <c r="L22">
        <v>109362762</v>
      </c>
      <c r="M22">
        <v>0.30480000000000002</v>
      </c>
      <c r="N22">
        <v>35811312734</v>
      </c>
      <c r="O22">
        <v>57497192075</v>
      </c>
      <c r="P22">
        <v>3.3977560000000002</v>
      </c>
      <c r="Q22" t="s">
        <v>3849</v>
      </c>
      <c r="R22" t="s">
        <v>3850</v>
      </c>
      <c r="S22" t="s">
        <v>3851</v>
      </c>
      <c r="T22" s="8">
        <v>43677</v>
      </c>
      <c r="U22">
        <v>975</v>
      </c>
      <c r="V22">
        <v>981.77</v>
      </c>
      <c r="W22">
        <v>966.59</v>
      </c>
      <c r="X22">
        <v>972.6</v>
      </c>
      <c r="Y22">
        <v>978.93</v>
      </c>
      <c r="Z22">
        <v>-0.64659999999999995</v>
      </c>
      <c r="AA22">
        <v>2252620</v>
      </c>
      <c r="AB22">
        <v>2191909987</v>
      </c>
      <c r="AC22">
        <v>0.17929999999999999</v>
      </c>
      <c r="AD22" s="9">
        <v>1221778000000</v>
      </c>
      <c r="AE22" s="9">
        <v>1221778000000</v>
      </c>
      <c r="AF22">
        <v>942.23919999999998</v>
      </c>
      <c r="AG22" t="s">
        <v>3849</v>
      </c>
      <c r="AH22" t="s">
        <v>3852</v>
      </c>
      <c r="AI22" t="s">
        <v>3853</v>
      </c>
      <c r="AJ22" s="8">
        <v>43677</v>
      </c>
      <c r="AK22">
        <v>6.54</v>
      </c>
      <c r="AL22">
        <v>6.55</v>
      </c>
      <c r="AM22">
        <v>6.5</v>
      </c>
      <c r="AN22">
        <v>6.51</v>
      </c>
      <c r="AO22">
        <v>6.54</v>
      </c>
      <c r="AP22">
        <v>-0.4587</v>
      </c>
      <c r="AQ22">
        <v>40173380</v>
      </c>
      <c r="AR22">
        <v>261776936</v>
      </c>
      <c r="AS22">
        <v>2.4799999999999999E-2</v>
      </c>
      <c r="AT22" s="9">
        <v>1054113000000</v>
      </c>
      <c r="AU22" s="9">
        <v>1191467000000</v>
      </c>
      <c r="AV22">
        <v>5.8406739999999999</v>
      </c>
      <c r="AW22" t="s">
        <v>3849</v>
      </c>
    </row>
    <row r="23" spans="1:49">
      <c r="A23" s="10">
        <v>22</v>
      </c>
      <c r="B23" t="s">
        <v>3847</v>
      </c>
      <c r="C23" t="s">
        <v>3848</v>
      </c>
      <c r="D23" s="8">
        <v>43678</v>
      </c>
      <c r="E23">
        <v>4.6399999999999997</v>
      </c>
      <c r="F23">
        <v>4.6900000000000004</v>
      </c>
      <c r="G23">
        <v>4.63</v>
      </c>
      <c r="H23">
        <v>4.6500000000000004</v>
      </c>
      <c r="I23">
        <v>4.6900000000000004</v>
      </c>
      <c r="J23">
        <v>-0.85289999999999999</v>
      </c>
      <c r="K23">
        <v>15569816</v>
      </c>
      <c r="L23">
        <v>72418798</v>
      </c>
      <c r="M23">
        <v>0.2039</v>
      </c>
      <c r="N23">
        <v>35505885760</v>
      </c>
      <c r="O23">
        <v>57006810906</v>
      </c>
      <c r="P23">
        <v>3.3687779999999998</v>
      </c>
      <c r="Q23" t="s">
        <v>3849</v>
      </c>
      <c r="R23" t="s">
        <v>3850</v>
      </c>
      <c r="S23" t="s">
        <v>3851</v>
      </c>
      <c r="T23" s="8">
        <v>43678</v>
      </c>
      <c r="U23">
        <v>976.51</v>
      </c>
      <c r="V23">
        <v>977</v>
      </c>
      <c r="W23">
        <v>953.02</v>
      </c>
      <c r="X23">
        <v>959.3</v>
      </c>
      <c r="Y23">
        <v>972.6</v>
      </c>
      <c r="Z23">
        <v>-1.3674999999999999</v>
      </c>
      <c r="AA23">
        <v>3508952</v>
      </c>
      <c r="AB23">
        <v>3385045858</v>
      </c>
      <c r="AC23">
        <v>0.27929999999999999</v>
      </c>
      <c r="AD23" s="9">
        <v>1205071000000</v>
      </c>
      <c r="AE23" s="9">
        <v>1205071000000</v>
      </c>
      <c r="AF23">
        <v>929.35440000000006</v>
      </c>
      <c r="AG23" t="s">
        <v>3849</v>
      </c>
      <c r="AH23" t="s">
        <v>3852</v>
      </c>
      <c r="AI23" t="s">
        <v>3853</v>
      </c>
      <c r="AJ23" s="8">
        <v>43678</v>
      </c>
      <c r="AK23">
        <v>6.49</v>
      </c>
      <c r="AL23">
        <v>6.5</v>
      </c>
      <c r="AM23">
        <v>6.45</v>
      </c>
      <c r="AN23">
        <v>6.46</v>
      </c>
      <c r="AO23">
        <v>6.51</v>
      </c>
      <c r="AP23">
        <v>-0.76800000000000002</v>
      </c>
      <c r="AQ23">
        <v>50752817</v>
      </c>
      <c r="AR23">
        <v>328507065</v>
      </c>
      <c r="AS23">
        <v>3.1300000000000001E-2</v>
      </c>
      <c r="AT23" s="9">
        <v>1046017000000</v>
      </c>
      <c r="AU23" s="9">
        <v>1182316000000</v>
      </c>
      <c r="AV23">
        <v>5.7958150000000002</v>
      </c>
      <c r="AW23" t="s">
        <v>3849</v>
      </c>
    </row>
    <row r="24" spans="1:49">
      <c r="A24" s="10">
        <v>23</v>
      </c>
      <c r="B24" t="s">
        <v>3847</v>
      </c>
      <c r="C24" t="s">
        <v>3848</v>
      </c>
      <c r="D24" s="8">
        <v>43679</v>
      </c>
      <c r="E24">
        <v>4.54</v>
      </c>
      <c r="F24">
        <v>4.54</v>
      </c>
      <c r="G24">
        <v>4.3499999999999996</v>
      </c>
      <c r="H24">
        <v>4.51</v>
      </c>
      <c r="I24">
        <v>4.6500000000000004</v>
      </c>
      <c r="J24">
        <v>-3.0108000000000001</v>
      </c>
      <c r="K24">
        <v>33427130</v>
      </c>
      <c r="L24">
        <v>149150924</v>
      </c>
      <c r="M24">
        <v>0.43780000000000002</v>
      </c>
      <c r="N24">
        <v>34436891350</v>
      </c>
      <c r="O24">
        <v>55290476814</v>
      </c>
      <c r="P24">
        <v>3.2673519999999998</v>
      </c>
      <c r="Q24" t="s">
        <v>3849</v>
      </c>
      <c r="R24" t="s">
        <v>3850</v>
      </c>
      <c r="S24" t="s">
        <v>3851</v>
      </c>
      <c r="T24" s="8">
        <v>43679</v>
      </c>
      <c r="U24">
        <v>944</v>
      </c>
      <c r="V24">
        <v>957.98</v>
      </c>
      <c r="W24">
        <v>943</v>
      </c>
      <c r="X24">
        <v>954.45</v>
      </c>
      <c r="Y24">
        <v>959.3</v>
      </c>
      <c r="Z24">
        <v>-0.50560000000000005</v>
      </c>
      <c r="AA24">
        <v>3971940</v>
      </c>
      <c r="AB24">
        <v>3772328947</v>
      </c>
      <c r="AC24">
        <v>0.31619999999999998</v>
      </c>
      <c r="AD24" s="9">
        <v>1198978000000</v>
      </c>
      <c r="AE24" s="9">
        <v>1198978000000</v>
      </c>
      <c r="AF24">
        <v>924.6558</v>
      </c>
      <c r="AG24" t="s">
        <v>3849</v>
      </c>
      <c r="AH24" t="s">
        <v>3852</v>
      </c>
      <c r="AI24" t="s">
        <v>3853</v>
      </c>
      <c r="AJ24" s="8">
        <v>43679</v>
      </c>
      <c r="AK24">
        <v>6.38</v>
      </c>
      <c r="AL24">
        <v>6.38</v>
      </c>
      <c r="AM24">
        <v>6.31</v>
      </c>
      <c r="AN24">
        <v>6.33</v>
      </c>
      <c r="AO24">
        <v>6.46</v>
      </c>
      <c r="AP24">
        <v>-2.0124</v>
      </c>
      <c r="AQ24">
        <v>95839322</v>
      </c>
      <c r="AR24">
        <v>607698285</v>
      </c>
      <c r="AS24">
        <v>5.9200000000000003E-2</v>
      </c>
      <c r="AT24" s="9">
        <v>1024967000000</v>
      </c>
      <c r="AU24" s="9">
        <v>1158523000000</v>
      </c>
      <c r="AV24">
        <v>5.6791809999999998</v>
      </c>
      <c r="AW24" t="s">
        <v>3849</v>
      </c>
    </row>
    <row r="25" spans="1:49">
      <c r="A25" s="10">
        <v>24</v>
      </c>
      <c r="B25" t="s">
        <v>3847</v>
      </c>
      <c r="C25" t="s">
        <v>3848</v>
      </c>
      <c r="D25" s="8">
        <v>43682</v>
      </c>
      <c r="E25">
        <v>4.47</v>
      </c>
      <c r="F25">
        <v>4.5</v>
      </c>
      <c r="G25">
        <v>4.41</v>
      </c>
      <c r="H25">
        <v>4.43</v>
      </c>
      <c r="I25">
        <v>4.51</v>
      </c>
      <c r="J25">
        <v>-1.7738</v>
      </c>
      <c r="K25">
        <v>15133020</v>
      </c>
      <c r="L25">
        <v>67290120</v>
      </c>
      <c r="M25">
        <v>0.19819999999999999</v>
      </c>
      <c r="N25">
        <v>33826037402</v>
      </c>
      <c r="O25">
        <v>54309714476</v>
      </c>
      <c r="P25">
        <v>3.2093950000000002</v>
      </c>
      <c r="Q25" t="s">
        <v>3849</v>
      </c>
      <c r="R25" t="s">
        <v>3850</v>
      </c>
      <c r="S25" t="s">
        <v>3851</v>
      </c>
      <c r="T25" s="8">
        <v>43682</v>
      </c>
      <c r="U25">
        <v>945</v>
      </c>
      <c r="V25">
        <v>954</v>
      </c>
      <c r="W25">
        <v>940</v>
      </c>
      <c r="X25">
        <v>942.43</v>
      </c>
      <c r="Y25">
        <v>954.45</v>
      </c>
      <c r="Z25">
        <v>-1.2594000000000001</v>
      </c>
      <c r="AA25">
        <v>3677431</v>
      </c>
      <c r="AB25">
        <v>3473341317</v>
      </c>
      <c r="AC25">
        <v>0.29270000000000002</v>
      </c>
      <c r="AD25" s="9">
        <v>1183878000000</v>
      </c>
      <c r="AE25" s="9">
        <v>1183878000000</v>
      </c>
      <c r="AF25">
        <v>913.01099999999997</v>
      </c>
      <c r="AG25" t="s">
        <v>3849</v>
      </c>
      <c r="AH25" t="s">
        <v>3852</v>
      </c>
      <c r="AI25" t="s">
        <v>3853</v>
      </c>
      <c r="AJ25" s="8">
        <v>43682</v>
      </c>
      <c r="AK25">
        <v>6.31</v>
      </c>
      <c r="AL25">
        <v>6.32</v>
      </c>
      <c r="AM25">
        <v>6.25</v>
      </c>
      <c r="AN25">
        <v>6.25</v>
      </c>
      <c r="AO25">
        <v>6.33</v>
      </c>
      <c r="AP25">
        <v>-1.2638</v>
      </c>
      <c r="AQ25">
        <v>65246356</v>
      </c>
      <c r="AR25">
        <v>409216740</v>
      </c>
      <c r="AS25">
        <v>4.0300000000000002E-2</v>
      </c>
      <c r="AT25" s="9">
        <v>1012013000000</v>
      </c>
      <c r="AU25" s="9">
        <v>1143881000000</v>
      </c>
      <c r="AV25">
        <v>5.6074060000000001</v>
      </c>
      <c r="AW25" t="s">
        <v>3849</v>
      </c>
    </row>
    <row r="26" spans="1:49">
      <c r="A26" s="10">
        <v>25</v>
      </c>
      <c r="B26" t="s">
        <v>3847</v>
      </c>
      <c r="C26" t="s">
        <v>3848</v>
      </c>
      <c r="D26" s="8">
        <v>43683</v>
      </c>
      <c r="E26">
        <v>4.3099999999999996</v>
      </c>
      <c r="F26">
        <v>4.45</v>
      </c>
      <c r="G26">
        <v>4.3</v>
      </c>
      <c r="H26">
        <v>4.41</v>
      </c>
      <c r="I26">
        <v>4.43</v>
      </c>
      <c r="J26">
        <v>-0.45150000000000001</v>
      </c>
      <c r="K26">
        <v>22278485</v>
      </c>
      <c r="L26">
        <v>97175337</v>
      </c>
      <c r="M26">
        <v>0.2918</v>
      </c>
      <c r="N26">
        <v>33673323914</v>
      </c>
      <c r="O26">
        <v>54064523891</v>
      </c>
      <c r="P26">
        <v>3.1949049999999999</v>
      </c>
      <c r="Q26" t="s">
        <v>3849</v>
      </c>
      <c r="R26" t="s">
        <v>3850</v>
      </c>
      <c r="S26" t="s">
        <v>3851</v>
      </c>
      <c r="T26" s="8">
        <v>43683</v>
      </c>
      <c r="U26">
        <v>931</v>
      </c>
      <c r="V26">
        <v>948</v>
      </c>
      <c r="W26">
        <v>923.8</v>
      </c>
      <c r="X26">
        <v>946.3</v>
      </c>
      <c r="Y26">
        <v>942.43</v>
      </c>
      <c r="Z26">
        <v>0.41060000000000002</v>
      </c>
      <c r="AA26">
        <v>4399116</v>
      </c>
      <c r="AB26">
        <v>4121445010</v>
      </c>
      <c r="AC26">
        <v>0.35020000000000001</v>
      </c>
      <c r="AD26" s="9">
        <v>1188740000000</v>
      </c>
      <c r="AE26" s="9">
        <v>1188740000000</v>
      </c>
      <c r="AF26">
        <v>916.76020000000005</v>
      </c>
      <c r="AG26" t="s">
        <v>3849</v>
      </c>
      <c r="AH26" t="s">
        <v>3852</v>
      </c>
      <c r="AI26" t="s">
        <v>3853</v>
      </c>
      <c r="AJ26" s="8">
        <v>43683</v>
      </c>
      <c r="AK26">
        <v>6.17</v>
      </c>
      <c r="AL26">
        <v>6.19</v>
      </c>
      <c r="AM26">
        <v>6.13</v>
      </c>
      <c r="AN26">
        <v>6.16</v>
      </c>
      <c r="AO26">
        <v>6.25</v>
      </c>
      <c r="AP26">
        <v>-1.44</v>
      </c>
      <c r="AQ26">
        <v>90367104</v>
      </c>
      <c r="AR26">
        <v>556623325</v>
      </c>
      <c r="AS26">
        <v>5.5800000000000002E-2</v>
      </c>
      <c r="AT26" s="9">
        <v>997440000000</v>
      </c>
      <c r="AU26" s="9">
        <v>1127409000000</v>
      </c>
      <c r="AV26">
        <v>5.5266599999999997</v>
      </c>
      <c r="AW26" t="s">
        <v>3849</v>
      </c>
    </row>
    <row r="27" spans="1:49">
      <c r="A27" s="10">
        <v>26</v>
      </c>
      <c r="B27" t="s">
        <v>3847</v>
      </c>
      <c r="C27" t="s">
        <v>3848</v>
      </c>
      <c r="D27" s="8">
        <v>43684</v>
      </c>
      <c r="E27">
        <v>4.4400000000000004</v>
      </c>
      <c r="F27">
        <v>4.47</v>
      </c>
      <c r="G27">
        <v>4.41</v>
      </c>
      <c r="H27">
        <v>4.4400000000000004</v>
      </c>
      <c r="I27">
        <v>4.41</v>
      </c>
      <c r="J27">
        <v>0.68030000000000002</v>
      </c>
      <c r="K27">
        <v>11464665</v>
      </c>
      <c r="L27">
        <v>50908775</v>
      </c>
      <c r="M27">
        <v>0.15010000000000001</v>
      </c>
      <c r="N27">
        <v>33902394145</v>
      </c>
      <c r="O27">
        <v>54432309768</v>
      </c>
      <c r="P27">
        <v>3.2166389999999998</v>
      </c>
      <c r="Q27" t="s">
        <v>3849</v>
      </c>
      <c r="R27" t="s">
        <v>3850</v>
      </c>
      <c r="S27" t="s">
        <v>3851</v>
      </c>
      <c r="T27" s="8">
        <v>43684</v>
      </c>
      <c r="U27">
        <v>949.5</v>
      </c>
      <c r="V27">
        <v>955.53</v>
      </c>
      <c r="W27">
        <v>945</v>
      </c>
      <c r="X27">
        <v>945</v>
      </c>
      <c r="Y27">
        <v>946.3</v>
      </c>
      <c r="Z27">
        <v>-0.13739999999999999</v>
      </c>
      <c r="AA27">
        <v>2686998</v>
      </c>
      <c r="AB27">
        <v>2553463419</v>
      </c>
      <c r="AC27">
        <v>0.21390000000000001</v>
      </c>
      <c r="AD27" s="9">
        <v>1187107000000</v>
      </c>
      <c r="AE27" s="9">
        <v>1187107000000</v>
      </c>
      <c r="AF27">
        <v>915.50080000000003</v>
      </c>
      <c r="AG27" t="s">
        <v>3849</v>
      </c>
      <c r="AH27" t="s">
        <v>3852</v>
      </c>
      <c r="AI27" t="s">
        <v>3853</v>
      </c>
      <c r="AJ27" s="8">
        <v>43684</v>
      </c>
      <c r="AK27">
        <v>6.16</v>
      </c>
      <c r="AL27">
        <v>6.28</v>
      </c>
      <c r="AM27">
        <v>6.13</v>
      </c>
      <c r="AN27">
        <v>6.2</v>
      </c>
      <c r="AO27">
        <v>6.16</v>
      </c>
      <c r="AP27">
        <v>0.64939999999999998</v>
      </c>
      <c r="AQ27">
        <v>88996986</v>
      </c>
      <c r="AR27">
        <v>551871342</v>
      </c>
      <c r="AS27">
        <v>5.5E-2</v>
      </c>
      <c r="AT27" s="9">
        <v>1003917000000</v>
      </c>
      <c r="AU27" s="9">
        <v>1134730000000</v>
      </c>
      <c r="AV27">
        <v>5.5625470000000004</v>
      </c>
      <c r="AW27" t="s">
        <v>3849</v>
      </c>
    </row>
    <row r="28" spans="1:49">
      <c r="A28" s="10">
        <v>27</v>
      </c>
      <c r="B28" t="s">
        <v>3847</v>
      </c>
      <c r="C28" t="s">
        <v>3848</v>
      </c>
      <c r="D28" s="8">
        <v>43685</v>
      </c>
      <c r="E28">
        <v>4.45</v>
      </c>
      <c r="F28">
        <v>4.49</v>
      </c>
      <c r="G28">
        <v>4.41</v>
      </c>
      <c r="H28">
        <v>4.4800000000000004</v>
      </c>
      <c r="I28">
        <v>4.4400000000000004</v>
      </c>
      <c r="J28">
        <v>0.90090000000000003</v>
      </c>
      <c r="K28">
        <v>12026011</v>
      </c>
      <c r="L28">
        <v>53360399</v>
      </c>
      <c r="M28">
        <v>0.1575</v>
      </c>
      <c r="N28">
        <v>34207821119</v>
      </c>
      <c r="O28">
        <v>54922690937</v>
      </c>
      <c r="P28">
        <v>3.2456179999999999</v>
      </c>
      <c r="Q28" t="s">
        <v>3849</v>
      </c>
      <c r="R28" t="s">
        <v>3850</v>
      </c>
      <c r="S28" t="s">
        <v>3851</v>
      </c>
      <c r="T28" s="8">
        <v>43685</v>
      </c>
      <c r="U28">
        <v>953.5</v>
      </c>
      <c r="V28">
        <v>974</v>
      </c>
      <c r="W28">
        <v>952</v>
      </c>
      <c r="X28">
        <v>971.68</v>
      </c>
      <c r="Y28">
        <v>945</v>
      </c>
      <c r="Z28">
        <v>2.8233000000000001</v>
      </c>
      <c r="AA28">
        <v>3880813</v>
      </c>
      <c r="AB28">
        <v>3755086990</v>
      </c>
      <c r="AC28">
        <v>0.30890000000000001</v>
      </c>
      <c r="AD28" s="9">
        <v>1220622000000</v>
      </c>
      <c r="AE28" s="9">
        <v>1220622000000</v>
      </c>
      <c r="AF28">
        <v>941.34789999999998</v>
      </c>
      <c r="AG28" t="s">
        <v>3849</v>
      </c>
      <c r="AH28" t="s">
        <v>3852</v>
      </c>
      <c r="AI28" t="s">
        <v>3853</v>
      </c>
      <c r="AJ28" s="8">
        <v>43685</v>
      </c>
      <c r="AK28">
        <v>6.17</v>
      </c>
      <c r="AL28">
        <v>6.2</v>
      </c>
      <c r="AM28">
        <v>6.16</v>
      </c>
      <c r="AN28">
        <v>6.17</v>
      </c>
      <c r="AO28">
        <v>6.2</v>
      </c>
      <c r="AP28">
        <v>-0.4839</v>
      </c>
      <c r="AQ28">
        <v>57586013</v>
      </c>
      <c r="AR28">
        <v>355890045</v>
      </c>
      <c r="AS28">
        <v>3.56E-2</v>
      </c>
      <c r="AT28" s="9">
        <v>999059200000</v>
      </c>
      <c r="AU28" s="9">
        <v>1129239000000</v>
      </c>
      <c r="AV28">
        <v>5.5356319999999997</v>
      </c>
      <c r="AW28" t="s">
        <v>3849</v>
      </c>
    </row>
    <row r="29" spans="1:49">
      <c r="A29" s="10">
        <v>28</v>
      </c>
      <c r="B29" t="s">
        <v>3847</v>
      </c>
      <c r="C29" t="s">
        <v>3848</v>
      </c>
      <c r="D29" s="8">
        <v>43686</v>
      </c>
      <c r="E29">
        <v>4.4800000000000004</v>
      </c>
      <c r="F29">
        <v>4.5</v>
      </c>
      <c r="G29">
        <v>4.4000000000000004</v>
      </c>
      <c r="H29">
        <v>4.4400000000000004</v>
      </c>
      <c r="I29">
        <v>4.4800000000000004</v>
      </c>
      <c r="J29">
        <v>-0.89290000000000003</v>
      </c>
      <c r="K29">
        <v>9901982</v>
      </c>
      <c r="L29">
        <v>43993276</v>
      </c>
      <c r="M29">
        <v>0.12970000000000001</v>
      </c>
      <c r="N29">
        <v>33902394145</v>
      </c>
      <c r="O29">
        <v>54432309768</v>
      </c>
      <c r="P29">
        <v>3.2166389999999998</v>
      </c>
      <c r="Q29" t="s">
        <v>3849</v>
      </c>
      <c r="R29" t="s">
        <v>3850</v>
      </c>
      <c r="S29" t="s">
        <v>3851</v>
      </c>
      <c r="T29" s="8">
        <v>43686</v>
      </c>
      <c r="U29">
        <v>978.5</v>
      </c>
      <c r="V29">
        <v>980.95</v>
      </c>
      <c r="W29">
        <v>958.99</v>
      </c>
      <c r="X29">
        <v>962.03</v>
      </c>
      <c r="Y29">
        <v>971.68</v>
      </c>
      <c r="Z29">
        <v>-0.99309999999999998</v>
      </c>
      <c r="AA29">
        <v>2846170</v>
      </c>
      <c r="AB29">
        <v>2760764357</v>
      </c>
      <c r="AC29">
        <v>0.2266</v>
      </c>
      <c r="AD29" s="9">
        <v>1208500000000</v>
      </c>
      <c r="AE29" s="9">
        <v>1208500000000</v>
      </c>
      <c r="AF29">
        <v>931.99919999999997</v>
      </c>
      <c r="AG29" t="s">
        <v>3849</v>
      </c>
      <c r="AH29" t="s">
        <v>3852</v>
      </c>
      <c r="AI29" t="s">
        <v>3853</v>
      </c>
      <c r="AJ29" s="8">
        <v>43686</v>
      </c>
      <c r="AK29">
        <v>6.19</v>
      </c>
      <c r="AL29">
        <v>6.22</v>
      </c>
      <c r="AM29">
        <v>6.14</v>
      </c>
      <c r="AN29">
        <v>6.17</v>
      </c>
      <c r="AO29">
        <v>6.17</v>
      </c>
      <c r="AP29">
        <v>0</v>
      </c>
      <c r="AQ29">
        <v>56478575</v>
      </c>
      <c r="AR29">
        <v>348868483</v>
      </c>
      <c r="AS29">
        <v>3.49E-2</v>
      </c>
      <c r="AT29" s="9">
        <v>999059200000</v>
      </c>
      <c r="AU29" s="9">
        <v>1129239000000</v>
      </c>
      <c r="AV29">
        <v>5.5356319999999997</v>
      </c>
      <c r="AW29" t="s">
        <v>3849</v>
      </c>
    </row>
    <row r="30" spans="1:49">
      <c r="A30" s="10">
        <v>29</v>
      </c>
      <c r="B30" t="s">
        <v>3847</v>
      </c>
      <c r="C30" t="s">
        <v>3848</v>
      </c>
      <c r="D30" s="8">
        <v>43689</v>
      </c>
      <c r="E30">
        <v>4.4400000000000004</v>
      </c>
      <c r="F30">
        <v>4.46</v>
      </c>
      <c r="G30">
        <v>4.3899999999999997</v>
      </c>
      <c r="H30">
        <v>4.45</v>
      </c>
      <c r="I30">
        <v>4.4400000000000004</v>
      </c>
      <c r="J30">
        <v>0.22520000000000001</v>
      </c>
      <c r="K30">
        <v>8717255</v>
      </c>
      <c r="L30">
        <v>38465017</v>
      </c>
      <c r="M30">
        <v>0.1142</v>
      </c>
      <c r="N30">
        <v>33978750889</v>
      </c>
      <c r="O30">
        <v>54554905060</v>
      </c>
      <c r="P30">
        <v>3.223884</v>
      </c>
      <c r="Q30" t="s">
        <v>3849</v>
      </c>
      <c r="R30" t="s">
        <v>3850</v>
      </c>
      <c r="S30" t="s">
        <v>3851</v>
      </c>
      <c r="T30" s="8">
        <v>43689</v>
      </c>
      <c r="U30">
        <v>1010.31</v>
      </c>
      <c r="V30">
        <v>1020.1</v>
      </c>
      <c r="W30">
        <v>995.01</v>
      </c>
      <c r="X30">
        <v>1018.63</v>
      </c>
      <c r="Y30">
        <v>962.03</v>
      </c>
      <c r="Z30">
        <v>5.8834</v>
      </c>
      <c r="AA30">
        <v>8149895</v>
      </c>
      <c r="AB30">
        <v>8208540716</v>
      </c>
      <c r="AC30">
        <v>0.64880000000000004</v>
      </c>
      <c r="AD30" s="9">
        <v>1279601000000</v>
      </c>
      <c r="AE30" s="9">
        <v>1279601000000</v>
      </c>
      <c r="AF30">
        <v>986.83240000000001</v>
      </c>
      <c r="AG30" t="s">
        <v>3849</v>
      </c>
      <c r="AH30" t="s">
        <v>3852</v>
      </c>
      <c r="AI30" t="s">
        <v>3853</v>
      </c>
      <c r="AJ30" s="8">
        <v>43689</v>
      </c>
      <c r="AK30">
        <v>6.17</v>
      </c>
      <c r="AL30">
        <v>6.19</v>
      </c>
      <c r="AM30">
        <v>6.15</v>
      </c>
      <c r="AN30">
        <v>6.19</v>
      </c>
      <c r="AO30">
        <v>6.17</v>
      </c>
      <c r="AP30">
        <v>0.3241</v>
      </c>
      <c r="AQ30">
        <v>41709671</v>
      </c>
      <c r="AR30">
        <v>257521139</v>
      </c>
      <c r="AS30">
        <v>2.58E-2</v>
      </c>
      <c r="AT30" s="9">
        <v>1002298000000</v>
      </c>
      <c r="AU30" s="9">
        <v>1132900000000</v>
      </c>
      <c r="AV30">
        <v>5.5535750000000004</v>
      </c>
      <c r="AW30" t="s">
        <v>3849</v>
      </c>
    </row>
    <row r="31" spans="1:49">
      <c r="A31" s="10">
        <v>30</v>
      </c>
      <c r="B31" t="s">
        <v>3847</v>
      </c>
      <c r="C31" t="s">
        <v>3848</v>
      </c>
      <c r="D31" s="8">
        <v>43690</v>
      </c>
      <c r="E31">
        <v>4.4000000000000004</v>
      </c>
      <c r="F31">
        <v>4.4000000000000004</v>
      </c>
      <c r="G31">
        <v>4.3499999999999996</v>
      </c>
      <c r="H31">
        <v>4.3600000000000003</v>
      </c>
      <c r="I31">
        <v>4.45</v>
      </c>
      <c r="J31">
        <v>-2.0225</v>
      </c>
      <c r="K31">
        <v>8808350</v>
      </c>
      <c r="L31">
        <v>38465094</v>
      </c>
      <c r="M31">
        <v>0.1154</v>
      </c>
      <c r="N31">
        <v>33291540197</v>
      </c>
      <c r="O31">
        <v>53451547430</v>
      </c>
      <c r="P31">
        <v>3.1586820000000002</v>
      </c>
      <c r="Q31" t="s">
        <v>3849</v>
      </c>
      <c r="R31" t="s">
        <v>3850</v>
      </c>
      <c r="S31" t="s">
        <v>3851</v>
      </c>
      <c r="T31" s="8">
        <v>43690</v>
      </c>
      <c r="U31">
        <v>1016.16</v>
      </c>
      <c r="V31">
        <v>1026</v>
      </c>
      <c r="W31">
        <v>1010.68</v>
      </c>
      <c r="X31">
        <v>1017.95</v>
      </c>
      <c r="Y31">
        <v>1018.63</v>
      </c>
      <c r="Z31">
        <v>-6.6799999999999998E-2</v>
      </c>
      <c r="AA31">
        <v>3032970</v>
      </c>
      <c r="AB31">
        <v>3088013760</v>
      </c>
      <c r="AC31">
        <v>0.2414</v>
      </c>
      <c r="AD31" s="9">
        <v>1278747000000</v>
      </c>
      <c r="AE31" s="9">
        <v>1278747000000</v>
      </c>
      <c r="AF31">
        <v>986.17359999999996</v>
      </c>
      <c r="AG31" t="s">
        <v>3849</v>
      </c>
      <c r="AH31" t="s">
        <v>3852</v>
      </c>
      <c r="AI31" t="s">
        <v>3853</v>
      </c>
      <c r="AJ31" s="8">
        <v>43690</v>
      </c>
      <c r="AK31">
        <v>6.17</v>
      </c>
      <c r="AL31">
        <v>6.17</v>
      </c>
      <c r="AM31">
        <v>6.13</v>
      </c>
      <c r="AN31">
        <v>6.14</v>
      </c>
      <c r="AO31">
        <v>6.19</v>
      </c>
      <c r="AP31">
        <v>-0.80779999999999996</v>
      </c>
      <c r="AQ31">
        <v>42810762</v>
      </c>
      <c r="AR31">
        <v>263203285</v>
      </c>
      <c r="AS31">
        <v>2.64E-2</v>
      </c>
      <c r="AT31" s="9">
        <v>994201600000</v>
      </c>
      <c r="AU31" s="9">
        <v>1123749000000</v>
      </c>
      <c r="AV31">
        <v>5.5087159999999997</v>
      </c>
      <c r="AW31" t="s">
        <v>3849</v>
      </c>
    </row>
    <row r="32" spans="1:49">
      <c r="A32" s="10">
        <v>31</v>
      </c>
      <c r="B32" t="s">
        <v>3847</v>
      </c>
      <c r="C32" t="s">
        <v>3848</v>
      </c>
      <c r="D32" s="8">
        <v>43691</v>
      </c>
      <c r="E32">
        <v>4.42</v>
      </c>
      <c r="F32">
        <v>4.46</v>
      </c>
      <c r="G32">
        <v>4.3899999999999997</v>
      </c>
      <c r="H32">
        <v>4.41</v>
      </c>
      <c r="I32">
        <v>4.3600000000000003</v>
      </c>
      <c r="J32">
        <v>1.1468</v>
      </c>
      <c r="K32">
        <v>10701883</v>
      </c>
      <c r="L32">
        <v>47389955</v>
      </c>
      <c r="M32">
        <v>0.14019999999999999</v>
      </c>
      <c r="N32">
        <v>33673323914</v>
      </c>
      <c r="O32">
        <v>54064523891</v>
      </c>
      <c r="P32">
        <v>3.1949049999999999</v>
      </c>
      <c r="Q32" t="s">
        <v>3849</v>
      </c>
      <c r="R32" t="s">
        <v>3850</v>
      </c>
      <c r="S32" t="s">
        <v>3851</v>
      </c>
      <c r="T32" s="8">
        <v>43691</v>
      </c>
      <c r="U32">
        <v>1030.02</v>
      </c>
      <c r="V32">
        <v>1051.9000000000001</v>
      </c>
      <c r="W32">
        <v>1030.02</v>
      </c>
      <c r="X32">
        <v>1043.33</v>
      </c>
      <c r="Y32">
        <v>1017.95</v>
      </c>
      <c r="Z32">
        <v>2.4931999999999999</v>
      </c>
      <c r="AA32">
        <v>4141095</v>
      </c>
      <c r="AB32">
        <v>4327071299</v>
      </c>
      <c r="AC32">
        <v>0.32969999999999999</v>
      </c>
      <c r="AD32" s="9">
        <v>1310629000000</v>
      </c>
      <c r="AE32" s="9">
        <v>1310629000000</v>
      </c>
      <c r="AF32">
        <v>1010.7613</v>
      </c>
      <c r="AG32" t="s">
        <v>3849</v>
      </c>
      <c r="AH32" t="s">
        <v>3852</v>
      </c>
      <c r="AI32" t="s">
        <v>3853</v>
      </c>
      <c r="AJ32" s="8">
        <v>43691</v>
      </c>
      <c r="AK32">
        <v>6.17</v>
      </c>
      <c r="AL32">
        <v>6.19</v>
      </c>
      <c r="AM32">
        <v>6.13</v>
      </c>
      <c r="AN32">
        <v>6.14</v>
      </c>
      <c r="AO32">
        <v>6.14</v>
      </c>
      <c r="AP32">
        <v>0</v>
      </c>
      <c r="AQ32">
        <v>48662603</v>
      </c>
      <c r="AR32">
        <v>299794558</v>
      </c>
      <c r="AS32">
        <v>3.0099999999999998E-2</v>
      </c>
      <c r="AT32" s="9">
        <v>994201600000</v>
      </c>
      <c r="AU32" s="9">
        <v>1123749000000</v>
      </c>
      <c r="AV32">
        <v>5.5087159999999997</v>
      </c>
      <c r="AW32" t="s">
        <v>3849</v>
      </c>
    </row>
    <row r="33" spans="1:49">
      <c r="A33" s="10">
        <v>32</v>
      </c>
      <c r="B33" t="s">
        <v>3847</v>
      </c>
      <c r="C33" t="s">
        <v>3848</v>
      </c>
      <c r="D33" s="8">
        <v>43692</v>
      </c>
      <c r="E33">
        <v>4.28</v>
      </c>
      <c r="F33">
        <v>4.41</v>
      </c>
      <c r="G33">
        <v>4.26</v>
      </c>
      <c r="H33">
        <v>4.3899999999999997</v>
      </c>
      <c r="I33">
        <v>4.41</v>
      </c>
      <c r="J33">
        <v>-0.45350000000000001</v>
      </c>
      <c r="K33">
        <v>10150229</v>
      </c>
      <c r="L33">
        <v>44099787</v>
      </c>
      <c r="M33">
        <v>0.13289999999999999</v>
      </c>
      <c r="N33">
        <v>33520610427</v>
      </c>
      <c r="O33">
        <v>53819333307</v>
      </c>
      <c r="P33">
        <v>3.1804160000000001</v>
      </c>
      <c r="Q33" t="s">
        <v>3849</v>
      </c>
      <c r="R33" t="s">
        <v>3850</v>
      </c>
      <c r="S33" t="s">
        <v>3851</v>
      </c>
      <c r="T33" s="8">
        <v>43692</v>
      </c>
      <c r="U33">
        <v>1028</v>
      </c>
      <c r="V33">
        <v>1046.48</v>
      </c>
      <c r="W33">
        <v>1028</v>
      </c>
      <c r="X33">
        <v>1044.9000000000001</v>
      </c>
      <c r="Y33">
        <v>1043.33</v>
      </c>
      <c r="Z33">
        <v>0.15049999999999999</v>
      </c>
      <c r="AA33">
        <v>2723739</v>
      </c>
      <c r="AB33">
        <v>2821331120</v>
      </c>
      <c r="AC33">
        <v>0.21679999999999999</v>
      </c>
      <c r="AD33" s="9">
        <v>1312601000000</v>
      </c>
      <c r="AE33" s="9">
        <v>1312601000000</v>
      </c>
      <c r="AF33">
        <v>1012.2823</v>
      </c>
      <c r="AG33" t="s">
        <v>3849</v>
      </c>
      <c r="AH33" t="s">
        <v>3852</v>
      </c>
      <c r="AI33" t="s">
        <v>3853</v>
      </c>
      <c r="AJ33" s="8">
        <v>43692</v>
      </c>
      <c r="AK33">
        <v>6.06</v>
      </c>
      <c r="AL33">
        <v>6.11</v>
      </c>
      <c r="AM33">
        <v>6.03</v>
      </c>
      <c r="AN33">
        <v>6.1</v>
      </c>
      <c r="AO33">
        <v>6.14</v>
      </c>
      <c r="AP33">
        <v>-0.65149999999999997</v>
      </c>
      <c r="AQ33">
        <v>57756532</v>
      </c>
      <c r="AR33">
        <v>350652907</v>
      </c>
      <c r="AS33">
        <v>3.5700000000000003E-2</v>
      </c>
      <c r="AT33" s="9">
        <v>987724700000</v>
      </c>
      <c r="AU33" s="9">
        <v>1116428000000</v>
      </c>
      <c r="AV33">
        <v>5.4728289999999999</v>
      </c>
      <c r="AW33" t="s">
        <v>3849</v>
      </c>
    </row>
    <row r="34" spans="1:49">
      <c r="A34" s="10">
        <v>33</v>
      </c>
      <c r="B34" t="s">
        <v>3847</v>
      </c>
      <c r="C34" t="s">
        <v>3848</v>
      </c>
      <c r="D34" s="8">
        <v>43693</v>
      </c>
      <c r="E34">
        <v>4.4000000000000004</v>
      </c>
      <c r="F34">
        <v>4.46</v>
      </c>
      <c r="G34">
        <v>4.37</v>
      </c>
      <c r="H34">
        <v>4.45</v>
      </c>
      <c r="I34">
        <v>4.3899999999999997</v>
      </c>
      <c r="J34">
        <v>1.3667</v>
      </c>
      <c r="K34">
        <v>11154597</v>
      </c>
      <c r="L34">
        <v>49308396</v>
      </c>
      <c r="M34">
        <v>0.14610000000000001</v>
      </c>
      <c r="N34">
        <v>33978750889</v>
      </c>
      <c r="O34">
        <v>54554905060</v>
      </c>
      <c r="P34">
        <v>3.223884</v>
      </c>
      <c r="Q34" t="s">
        <v>3849</v>
      </c>
      <c r="R34" t="s">
        <v>3850</v>
      </c>
      <c r="S34" t="s">
        <v>3851</v>
      </c>
      <c r="T34" s="8">
        <v>43693</v>
      </c>
      <c r="U34">
        <v>1049.8399999999999</v>
      </c>
      <c r="V34">
        <v>1075.58</v>
      </c>
      <c r="W34">
        <v>1041</v>
      </c>
      <c r="X34">
        <v>1054.5999999999999</v>
      </c>
      <c r="Y34">
        <v>1044.9000000000001</v>
      </c>
      <c r="Z34">
        <v>0.92830000000000001</v>
      </c>
      <c r="AA34">
        <v>3608673</v>
      </c>
      <c r="AB34">
        <v>3822488363</v>
      </c>
      <c r="AC34">
        <v>0.2873</v>
      </c>
      <c r="AD34" s="9">
        <v>1324786000000</v>
      </c>
      <c r="AE34" s="9">
        <v>1324786000000</v>
      </c>
      <c r="AF34">
        <v>1021.6795</v>
      </c>
      <c r="AG34" t="s">
        <v>3849</v>
      </c>
      <c r="AH34" t="s">
        <v>3852</v>
      </c>
      <c r="AI34" t="s">
        <v>3853</v>
      </c>
      <c r="AJ34" s="8">
        <v>43693</v>
      </c>
      <c r="AK34">
        <v>6.09</v>
      </c>
      <c r="AL34">
        <v>6.12</v>
      </c>
      <c r="AM34">
        <v>6.07</v>
      </c>
      <c r="AN34">
        <v>6.1</v>
      </c>
      <c r="AO34">
        <v>6.1</v>
      </c>
      <c r="AP34">
        <v>0</v>
      </c>
      <c r="AQ34">
        <v>44962180</v>
      </c>
      <c r="AR34">
        <v>274045605</v>
      </c>
      <c r="AS34">
        <v>2.7799999999999998E-2</v>
      </c>
      <c r="AT34" s="9">
        <v>987724700000</v>
      </c>
      <c r="AU34" s="9">
        <v>1116428000000</v>
      </c>
      <c r="AV34">
        <v>5.4728289999999999</v>
      </c>
      <c r="AW34" t="s">
        <v>3849</v>
      </c>
    </row>
    <row r="35" spans="1:49">
      <c r="A35" s="10">
        <v>34</v>
      </c>
      <c r="B35" t="s">
        <v>3847</v>
      </c>
      <c r="C35" t="s">
        <v>3848</v>
      </c>
      <c r="D35" s="8">
        <v>43696</v>
      </c>
      <c r="E35">
        <v>4.47</v>
      </c>
      <c r="F35">
        <v>4.55</v>
      </c>
      <c r="G35">
        <v>4.45</v>
      </c>
      <c r="H35">
        <v>4.55</v>
      </c>
      <c r="I35">
        <v>4.45</v>
      </c>
      <c r="J35">
        <v>2.2471999999999999</v>
      </c>
      <c r="K35">
        <v>15851478</v>
      </c>
      <c r="L35">
        <v>71393988</v>
      </c>
      <c r="M35">
        <v>0.20760000000000001</v>
      </c>
      <c r="N35">
        <v>34742318324</v>
      </c>
      <c r="O35">
        <v>55780857983</v>
      </c>
      <c r="P35">
        <v>3.2963309999999999</v>
      </c>
      <c r="Q35" t="s">
        <v>3849</v>
      </c>
      <c r="R35" t="s">
        <v>3850</v>
      </c>
      <c r="S35" t="s">
        <v>3851</v>
      </c>
      <c r="T35" s="8">
        <v>43696</v>
      </c>
      <c r="U35">
        <v>1061</v>
      </c>
      <c r="V35">
        <v>1069.98</v>
      </c>
      <c r="W35">
        <v>1049.05</v>
      </c>
      <c r="X35">
        <v>1055.8800000000001</v>
      </c>
      <c r="Y35">
        <v>1054.5999999999999</v>
      </c>
      <c r="Z35">
        <v>0.12139999999999999</v>
      </c>
      <c r="AA35">
        <v>3286758</v>
      </c>
      <c r="AB35">
        <v>3471558016</v>
      </c>
      <c r="AC35">
        <v>0.2616</v>
      </c>
      <c r="AD35" s="9">
        <v>1326394000000</v>
      </c>
      <c r="AE35" s="9">
        <v>1326394000000</v>
      </c>
      <c r="AF35">
        <v>1022.9195999999999</v>
      </c>
      <c r="AG35" t="s">
        <v>3849</v>
      </c>
      <c r="AH35" t="s">
        <v>3852</v>
      </c>
      <c r="AI35" t="s">
        <v>3853</v>
      </c>
      <c r="AJ35" s="8">
        <v>43696</v>
      </c>
      <c r="AK35">
        <v>6.1</v>
      </c>
      <c r="AL35">
        <v>6.18</v>
      </c>
      <c r="AM35">
        <v>6.08</v>
      </c>
      <c r="AN35">
        <v>6.18</v>
      </c>
      <c r="AO35">
        <v>6.1</v>
      </c>
      <c r="AP35">
        <v>1.3115000000000001</v>
      </c>
      <c r="AQ35">
        <v>69927360</v>
      </c>
      <c r="AR35">
        <v>429057763</v>
      </c>
      <c r="AS35">
        <v>4.3200000000000002E-2</v>
      </c>
      <c r="AT35" s="9">
        <v>1000678000000</v>
      </c>
      <c r="AU35" s="9">
        <v>1131070000000</v>
      </c>
      <c r="AV35">
        <v>5.5446030000000004</v>
      </c>
      <c r="AW35" t="s">
        <v>3849</v>
      </c>
    </row>
    <row r="36" spans="1:49">
      <c r="A36" s="10">
        <v>35</v>
      </c>
      <c r="B36" t="s">
        <v>3847</v>
      </c>
      <c r="C36" t="s">
        <v>3848</v>
      </c>
      <c r="D36" s="8">
        <v>43697</v>
      </c>
      <c r="E36">
        <v>4.51</v>
      </c>
      <c r="F36">
        <v>4.59</v>
      </c>
      <c r="G36">
        <v>4.51</v>
      </c>
      <c r="H36">
        <v>4.54</v>
      </c>
      <c r="I36">
        <v>4.55</v>
      </c>
      <c r="J36">
        <v>-0.2198</v>
      </c>
      <c r="K36">
        <v>10494980</v>
      </c>
      <c r="L36">
        <v>47706955</v>
      </c>
      <c r="M36">
        <v>0.13739999999999999</v>
      </c>
      <c r="N36">
        <v>34665961581</v>
      </c>
      <c r="O36">
        <v>55658262691</v>
      </c>
      <c r="P36">
        <v>3.2890860000000002</v>
      </c>
      <c r="Q36" t="s">
        <v>3849</v>
      </c>
      <c r="R36" t="s">
        <v>3850</v>
      </c>
      <c r="S36" t="s">
        <v>3851</v>
      </c>
      <c r="T36" s="8">
        <v>43697</v>
      </c>
      <c r="U36">
        <v>1055</v>
      </c>
      <c r="V36">
        <v>1073.68</v>
      </c>
      <c r="W36">
        <v>1050</v>
      </c>
      <c r="X36">
        <v>1070</v>
      </c>
      <c r="Y36">
        <v>1055.8800000000001</v>
      </c>
      <c r="Z36">
        <v>1.3372999999999999</v>
      </c>
      <c r="AA36">
        <v>2860213</v>
      </c>
      <c r="AB36">
        <v>3038219263</v>
      </c>
      <c r="AC36">
        <v>0.22770000000000001</v>
      </c>
      <c r="AD36" s="9">
        <v>1344132000000</v>
      </c>
      <c r="AE36" s="9">
        <v>1344132000000</v>
      </c>
      <c r="AF36">
        <v>1036.5988</v>
      </c>
      <c r="AG36" t="s">
        <v>3849</v>
      </c>
      <c r="AH36" t="s">
        <v>3852</v>
      </c>
      <c r="AI36" t="s">
        <v>3853</v>
      </c>
      <c r="AJ36" s="8">
        <v>43697</v>
      </c>
      <c r="AK36">
        <v>6.17</v>
      </c>
      <c r="AL36">
        <v>6.22</v>
      </c>
      <c r="AM36">
        <v>6.15</v>
      </c>
      <c r="AN36">
        <v>6.19</v>
      </c>
      <c r="AO36">
        <v>6.18</v>
      </c>
      <c r="AP36">
        <v>0.1618</v>
      </c>
      <c r="AQ36">
        <v>52564402</v>
      </c>
      <c r="AR36">
        <v>325448086</v>
      </c>
      <c r="AS36">
        <v>3.2500000000000001E-2</v>
      </c>
      <c r="AT36" s="9">
        <v>1002298000000</v>
      </c>
      <c r="AU36" s="9">
        <v>1132900000000</v>
      </c>
      <c r="AV36">
        <v>5.5535750000000004</v>
      </c>
      <c r="AW36" t="s">
        <v>3849</v>
      </c>
    </row>
    <row r="37" spans="1:49">
      <c r="A37" s="10">
        <v>36</v>
      </c>
      <c r="B37" t="s">
        <v>3847</v>
      </c>
      <c r="C37" t="s">
        <v>3848</v>
      </c>
      <c r="D37" s="8">
        <v>43698</v>
      </c>
      <c r="E37">
        <v>4.53</v>
      </c>
      <c r="F37">
        <v>4.6500000000000004</v>
      </c>
      <c r="G37">
        <v>4.51</v>
      </c>
      <c r="H37">
        <v>4.58</v>
      </c>
      <c r="I37">
        <v>4.54</v>
      </c>
      <c r="J37">
        <v>0.88109999999999999</v>
      </c>
      <c r="K37">
        <v>14214403</v>
      </c>
      <c r="L37">
        <v>65344922</v>
      </c>
      <c r="M37">
        <v>0.1862</v>
      </c>
      <c r="N37">
        <v>34971388555</v>
      </c>
      <c r="O37">
        <v>56148643860</v>
      </c>
      <c r="P37">
        <v>3.3180649999999998</v>
      </c>
      <c r="Q37" t="s">
        <v>3849</v>
      </c>
      <c r="R37" t="s">
        <v>3850</v>
      </c>
      <c r="S37" t="s">
        <v>3851</v>
      </c>
      <c r="T37" s="8">
        <v>43698</v>
      </c>
      <c r="U37">
        <v>1070.0999999999999</v>
      </c>
      <c r="V37">
        <v>1076.97</v>
      </c>
      <c r="W37">
        <v>1061.6600000000001</v>
      </c>
      <c r="X37">
        <v>1066</v>
      </c>
      <c r="Y37">
        <v>1070</v>
      </c>
      <c r="Z37">
        <v>-0.37380000000000002</v>
      </c>
      <c r="AA37">
        <v>2506662</v>
      </c>
      <c r="AB37">
        <v>2678841887</v>
      </c>
      <c r="AC37">
        <v>0.19950000000000001</v>
      </c>
      <c r="AD37" s="9">
        <v>1339107000000</v>
      </c>
      <c r="AE37" s="9">
        <v>1339107000000</v>
      </c>
      <c r="AF37">
        <v>1032.7236</v>
      </c>
      <c r="AG37" t="s">
        <v>3849</v>
      </c>
      <c r="AH37" t="s">
        <v>3852</v>
      </c>
      <c r="AI37" t="s">
        <v>3853</v>
      </c>
      <c r="AJ37" s="8">
        <v>43698</v>
      </c>
      <c r="AK37">
        <v>6.19</v>
      </c>
      <c r="AL37">
        <v>6.19</v>
      </c>
      <c r="AM37">
        <v>6.15</v>
      </c>
      <c r="AN37">
        <v>6.17</v>
      </c>
      <c r="AO37">
        <v>6.19</v>
      </c>
      <c r="AP37">
        <v>-0.3231</v>
      </c>
      <c r="AQ37">
        <v>34287647</v>
      </c>
      <c r="AR37">
        <v>211565935</v>
      </c>
      <c r="AS37">
        <v>2.12E-2</v>
      </c>
      <c r="AT37" s="9">
        <v>999059200000</v>
      </c>
      <c r="AU37" s="9">
        <v>1129239000000</v>
      </c>
      <c r="AV37">
        <v>5.5356319999999997</v>
      </c>
      <c r="AW37" t="s">
        <v>3849</v>
      </c>
    </row>
    <row r="38" spans="1:49">
      <c r="A38" s="10">
        <v>37</v>
      </c>
      <c r="B38" t="s">
        <v>3847</v>
      </c>
      <c r="C38" t="s">
        <v>3848</v>
      </c>
      <c r="D38" s="8">
        <v>43699</v>
      </c>
      <c r="E38">
        <v>4.58</v>
      </c>
      <c r="F38">
        <v>4.63</v>
      </c>
      <c r="G38">
        <v>4.5199999999999996</v>
      </c>
      <c r="H38">
        <v>4.5599999999999996</v>
      </c>
      <c r="I38">
        <v>4.58</v>
      </c>
      <c r="J38">
        <v>-0.43669999999999998</v>
      </c>
      <c r="K38">
        <v>9749320</v>
      </c>
      <c r="L38">
        <v>44487146</v>
      </c>
      <c r="M38">
        <v>0.12770000000000001</v>
      </c>
      <c r="N38">
        <v>34818675068</v>
      </c>
      <c r="O38">
        <v>55903453275</v>
      </c>
      <c r="P38">
        <v>3.3035749999999999</v>
      </c>
      <c r="Q38" t="s">
        <v>3849</v>
      </c>
      <c r="R38" t="s">
        <v>3850</v>
      </c>
      <c r="S38" t="s">
        <v>3851</v>
      </c>
      <c r="T38" s="8">
        <v>43699</v>
      </c>
      <c r="U38">
        <v>1072.99</v>
      </c>
      <c r="V38">
        <v>1104</v>
      </c>
      <c r="W38">
        <v>1070</v>
      </c>
      <c r="X38">
        <v>1104</v>
      </c>
      <c r="Y38">
        <v>1066</v>
      </c>
      <c r="Z38">
        <v>3.5647000000000002</v>
      </c>
      <c r="AA38">
        <v>3759078</v>
      </c>
      <c r="AB38">
        <v>4099045126</v>
      </c>
      <c r="AC38">
        <v>0.29920000000000002</v>
      </c>
      <c r="AD38" s="9">
        <v>1386842000000</v>
      </c>
      <c r="AE38" s="9">
        <v>1386842000000</v>
      </c>
      <c r="AF38">
        <v>1069.5373999999999</v>
      </c>
      <c r="AG38" t="s">
        <v>3849</v>
      </c>
      <c r="AH38" t="s">
        <v>3852</v>
      </c>
      <c r="AI38" t="s">
        <v>3853</v>
      </c>
      <c r="AJ38" s="8">
        <v>43699</v>
      </c>
      <c r="AK38">
        <v>6.17</v>
      </c>
      <c r="AL38">
        <v>6.18</v>
      </c>
      <c r="AM38">
        <v>6.13</v>
      </c>
      <c r="AN38">
        <v>6.15</v>
      </c>
      <c r="AO38">
        <v>6.17</v>
      </c>
      <c r="AP38">
        <v>-0.3241</v>
      </c>
      <c r="AQ38">
        <v>37307378</v>
      </c>
      <c r="AR38">
        <v>229278903</v>
      </c>
      <c r="AS38">
        <v>2.3E-2</v>
      </c>
      <c r="AT38" s="9">
        <v>995820800000</v>
      </c>
      <c r="AU38" s="9">
        <v>1125579000000</v>
      </c>
      <c r="AV38">
        <v>5.5176879999999997</v>
      </c>
      <c r="AW38" t="s">
        <v>3849</v>
      </c>
    </row>
    <row r="39" spans="1:49">
      <c r="A39" s="10">
        <v>38</v>
      </c>
      <c r="B39" t="s">
        <v>3847</v>
      </c>
      <c r="C39" t="s">
        <v>3848</v>
      </c>
      <c r="D39" s="8">
        <v>43700</v>
      </c>
      <c r="E39">
        <v>4.58</v>
      </c>
      <c r="F39">
        <v>4.59</v>
      </c>
      <c r="G39">
        <v>4.53</v>
      </c>
      <c r="H39">
        <v>4.5599999999999996</v>
      </c>
      <c r="I39">
        <v>4.5599999999999996</v>
      </c>
      <c r="J39">
        <v>0</v>
      </c>
      <c r="K39">
        <v>7416441</v>
      </c>
      <c r="L39">
        <v>33788787</v>
      </c>
      <c r="M39">
        <v>9.7100000000000006E-2</v>
      </c>
      <c r="N39">
        <v>34818675068</v>
      </c>
      <c r="O39">
        <v>55903453275</v>
      </c>
      <c r="P39">
        <v>3.3035749999999999</v>
      </c>
      <c r="Q39" t="s">
        <v>3849</v>
      </c>
      <c r="R39" t="s">
        <v>3850</v>
      </c>
      <c r="S39" t="s">
        <v>3851</v>
      </c>
      <c r="T39" s="8">
        <v>43700</v>
      </c>
      <c r="U39">
        <v>1105</v>
      </c>
      <c r="V39">
        <v>1133.56</v>
      </c>
      <c r="W39">
        <v>1095.6199999999999</v>
      </c>
      <c r="X39">
        <v>1130.0999999999999</v>
      </c>
      <c r="Y39">
        <v>1104</v>
      </c>
      <c r="Z39">
        <v>2.3641000000000001</v>
      </c>
      <c r="AA39">
        <v>4019230</v>
      </c>
      <c r="AB39">
        <v>4495782910</v>
      </c>
      <c r="AC39">
        <v>0.32</v>
      </c>
      <c r="AD39" s="9">
        <v>1419629000000</v>
      </c>
      <c r="AE39" s="9">
        <v>1419629000000</v>
      </c>
      <c r="AF39">
        <v>1094.8226999999999</v>
      </c>
      <c r="AG39" t="s">
        <v>3849</v>
      </c>
      <c r="AH39" t="s">
        <v>3852</v>
      </c>
      <c r="AI39" t="s">
        <v>3853</v>
      </c>
      <c r="AJ39" s="8">
        <v>43700</v>
      </c>
      <c r="AK39">
        <v>6.16</v>
      </c>
      <c r="AL39">
        <v>6.17</v>
      </c>
      <c r="AM39">
        <v>6.11</v>
      </c>
      <c r="AN39">
        <v>6.12</v>
      </c>
      <c r="AO39">
        <v>6.15</v>
      </c>
      <c r="AP39">
        <v>-0.48780000000000001</v>
      </c>
      <c r="AQ39">
        <v>42795686</v>
      </c>
      <c r="AR39">
        <v>262718694</v>
      </c>
      <c r="AS39">
        <v>2.64E-2</v>
      </c>
      <c r="AT39" s="9">
        <v>990963100000</v>
      </c>
      <c r="AU39" s="9">
        <v>1120088000000</v>
      </c>
      <c r="AV39">
        <v>5.4907719999999998</v>
      </c>
      <c r="AW39" t="s">
        <v>3849</v>
      </c>
    </row>
    <row r="40" spans="1:49">
      <c r="A40" s="10">
        <v>39</v>
      </c>
      <c r="B40" t="s">
        <v>3847</v>
      </c>
      <c r="C40" t="s">
        <v>3848</v>
      </c>
      <c r="D40" s="8">
        <v>43703</v>
      </c>
      <c r="E40">
        <v>4.43</v>
      </c>
      <c r="F40">
        <v>4.4800000000000004</v>
      </c>
      <c r="G40">
        <v>4.3899999999999997</v>
      </c>
      <c r="H40">
        <v>4.47</v>
      </c>
      <c r="I40">
        <v>4.5599999999999996</v>
      </c>
      <c r="J40">
        <v>-1.9737</v>
      </c>
      <c r="K40">
        <v>10634523</v>
      </c>
      <c r="L40">
        <v>47330268</v>
      </c>
      <c r="M40">
        <v>0.13930000000000001</v>
      </c>
      <c r="N40">
        <v>34131464376</v>
      </c>
      <c r="O40">
        <v>54800095645</v>
      </c>
      <c r="P40">
        <v>3.2383730000000002</v>
      </c>
      <c r="Q40" t="s">
        <v>3849</v>
      </c>
      <c r="R40" t="s">
        <v>3850</v>
      </c>
      <c r="S40" t="s">
        <v>3851</v>
      </c>
      <c r="T40" s="8">
        <v>43703</v>
      </c>
      <c r="U40">
        <v>1113</v>
      </c>
      <c r="V40">
        <v>1128</v>
      </c>
      <c r="W40">
        <v>1096.68</v>
      </c>
      <c r="X40">
        <v>1102.95</v>
      </c>
      <c r="Y40">
        <v>1130.0999999999999</v>
      </c>
      <c r="Z40">
        <v>-2.4024000000000001</v>
      </c>
      <c r="AA40">
        <v>4849789</v>
      </c>
      <c r="AB40">
        <v>5382792365</v>
      </c>
      <c r="AC40">
        <v>0.3861</v>
      </c>
      <c r="AD40" s="9">
        <v>1385523000000</v>
      </c>
      <c r="AE40" s="9">
        <v>1385523000000</v>
      </c>
      <c r="AF40">
        <v>1068.5201999999999</v>
      </c>
      <c r="AG40" t="s">
        <v>3849</v>
      </c>
      <c r="AH40" t="s">
        <v>3852</v>
      </c>
      <c r="AI40" t="s">
        <v>3853</v>
      </c>
      <c r="AJ40" s="8">
        <v>43703</v>
      </c>
      <c r="AK40">
        <v>6.03</v>
      </c>
      <c r="AL40">
        <v>6.07</v>
      </c>
      <c r="AM40">
        <v>6.02</v>
      </c>
      <c r="AN40">
        <v>6.07</v>
      </c>
      <c r="AO40">
        <v>6.12</v>
      </c>
      <c r="AP40">
        <v>-0.81699999999999995</v>
      </c>
      <c r="AQ40">
        <v>47107708</v>
      </c>
      <c r="AR40">
        <v>285089984</v>
      </c>
      <c r="AS40">
        <v>2.9100000000000001E-2</v>
      </c>
      <c r="AT40" s="9">
        <v>982867000000</v>
      </c>
      <c r="AU40" s="9">
        <v>1110937000000</v>
      </c>
      <c r="AV40">
        <v>5.445913</v>
      </c>
      <c r="AW40" t="s">
        <v>3849</v>
      </c>
    </row>
    <row r="41" spans="1:49">
      <c r="A41" s="10">
        <v>40</v>
      </c>
      <c r="B41" t="s">
        <v>3847</v>
      </c>
      <c r="C41" t="s">
        <v>3848</v>
      </c>
      <c r="D41" s="8">
        <v>43704</v>
      </c>
      <c r="E41">
        <v>4.5199999999999996</v>
      </c>
      <c r="F41">
        <v>4.5999999999999996</v>
      </c>
      <c r="G41">
        <v>4.5</v>
      </c>
      <c r="H41">
        <v>4.58</v>
      </c>
      <c r="I41">
        <v>4.47</v>
      </c>
      <c r="J41">
        <v>2.4609000000000001</v>
      </c>
      <c r="K41">
        <v>16954521</v>
      </c>
      <c r="L41">
        <v>77411197</v>
      </c>
      <c r="M41">
        <v>0.222</v>
      </c>
      <c r="N41">
        <v>34971388555</v>
      </c>
      <c r="O41">
        <v>56148643860</v>
      </c>
      <c r="P41">
        <v>3.3180649999999998</v>
      </c>
      <c r="Q41" t="s">
        <v>3849</v>
      </c>
      <c r="R41" t="s">
        <v>3850</v>
      </c>
      <c r="S41" t="s">
        <v>3851</v>
      </c>
      <c r="T41" s="8">
        <v>43704</v>
      </c>
      <c r="U41">
        <v>1117</v>
      </c>
      <c r="V41">
        <v>1131.31</v>
      </c>
      <c r="W41">
        <v>1109</v>
      </c>
      <c r="X41">
        <v>1109</v>
      </c>
      <c r="Y41">
        <v>1102.95</v>
      </c>
      <c r="Z41">
        <v>0.54849999999999999</v>
      </c>
      <c r="AA41">
        <v>5216421</v>
      </c>
      <c r="AB41">
        <v>5830617878</v>
      </c>
      <c r="AC41">
        <v>0.4153</v>
      </c>
      <c r="AD41" s="9">
        <v>1393123000000</v>
      </c>
      <c r="AE41" s="9">
        <v>1393123000000</v>
      </c>
      <c r="AF41">
        <v>1074.3814</v>
      </c>
      <c r="AG41" t="s">
        <v>3849</v>
      </c>
      <c r="AH41" t="s">
        <v>3852</v>
      </c>
      <c r="AI41" t="s">
        <v>3853</v>
      </c>
      <c r="AJ41" s="8">
        <v>43704</v>
      </c>
      <c r="AK41">
        <v>6.08</v>
      </c>
      <c r="AL41">
        <v>6.13</v>
      </c>
      <c r="AM41">
        <v>6.07</v>
      </c>
      <c r="AN41">
        <v>6.1</v>
      </c>
      <c r="AO41">
        <v>6.07</v>
      </c>
      <c r="AP41">
        <v>0.49419999999999997</v>
      </c>
      <c r="AQ41">
        <v>70802591</v>
      </c>
      <c r="AR41">
        <v>432429972</v>
      </c>
      <c r="AS41">
        <v>4.3700000000000003E-2</v>
      </c>
      <c r="AT41" s="9">
        <v>987724700000</v>
      </c>
      <c r="AU41" s="9">
        <v>1116428000000</v>
      </c>
      <c r="AV41">
        <v>5.4728289999999999</v>
      </c>
      <c r="AW41" t="s">
        <v>3849</v>
      </c>
    </row>
    <row r="42" spans="1:49">
      <c r="A42" s="10">
        <v>41</v>
      </c>
      <c r="B42" t="s">
        <v>3847</v>
      </c>
      <c r="C42" t="s">
        <v>3848</v>
      </c>
      <c r="D42" s="8">
        <v>43705</v>
      </c>
      <c r="E42">
        <v>4.58</v>
      </c>
      <c r="F42">
        <v>4.6100000000000003</v>
      </c>
      <c r="G42">
        <v>4.54</v>
      </c>
      <c r="H42">
        <v>4.55</v>
      </c>
      <c r="I42">
        <v>4.58</v>
      </c>
      <c r="J42">
        <v>-0.65500000000000003</v>
      </c>
      <c r="K42">
        <v>8378851</v>
      </c>
      <c r="L42">
        <v>38291262</v>
      </c>
      <c r="M42">
        <v>0.10970000000000001</v>
      </c>
      <c r="N42">
        <v>34742318324</v>
      </c>
      <c r="O42">
        <v>55780857983</v>
      </c>
      <c r="P42">
        <v>3.2963309999999999</v>
      </c>
      <c r="Q42" t="s">
        <v>3849</v>
      </c>
      <c r="R42" t="s">
        <v>3850</v>
      </c>
      <c r="S42" t="s">
        <v>3851</v>
      </c>
      <c r="T42" s="8">
        <v>43705</v>
      </c>
      <c r="U42">
        <v>1109</v>
      </c>
      <c r="V42">
        <v>1123.19</v>
      </c>
      <c r="W42">
        <v>1083.01</v>
      </c>
      <c r="X42">
        <v>1100.1099999999999</v>
      </c>
      <c r="Y42">
        <v>1109</v>
      </c>
      <c r="Z42">
        <v>-0.80159999999999998</v>
      </c>
      <c r="AA42">
        <v>4700967</v>
      </c>
      <c r="AB42">
        <v>5169778985</v>
      </c>
      <c r="AC42">
        <v>0.37419999999999998</v>
      </c>
      <c r="AD42" s="9">
        <v>1381956000000</v>
      </c>
      <c r="AE42" s="9">
        <v>1381956000000</v>
      </c>
      <c r="AF42">
        <v>1065.7689</v>
      </c>
      <c r="AG42" t="s">
        <v>3849</v>
      </c>
      <c r="AH42" t="s">
        <v>3852</v>
      </c>
      <c r="AI42" t="s">
        <v>3853</v>
      </c>
      <c r="AJ42" s="8">
        <v>43705</v>
      </c>
      <c r="AK42">
        <v>6.11</v>
      </c>
      <c r="AL42">
        <v>6.12</v>
      </c>
      <c r="AM42">
        <v>6.09</v>
      </c>
      <c r="AN42">
        <v>6.09</v>
      </c>
      <c r="AO42">
        <v>6.1</v>
      </c>
      <c r="AP42">
        <v>-0.16389999999999999</v>
      </c>
      <c r="AQ42">
        <v>40329236</v>
      </c>
      <c r="AR42">
        <v>246148202</v>
      </c>
      <c r="AS42">
        <v>2.4899999999999999E-2</v>
      </c>
      <c r="AT42" s="9">
        <v>986105500000</v>
      </c>
      <c r="AU42" s="9">
        <v>1114598000000</v>
      </c>
      <c r="AV42">
        <v>5.463857</v>
      </c>
      <c r="AW42" t="s">
        <v>3849</v>
      </c>
    </row>
    <row r="43" spans="1:49">
      <c r="A43" s="10">
        <v>42</v>
      </c>
      <c r="B43" t="s">
        <v>3847</v>
      </c>
      <c r="C43" t="s">
        <v>3848</v>
      </c>
      <c r="D43" s="8">
        <v>43706</v>
      </c>
      <c r="E43">
        <v>4.58</v>
      </c>
      <c r="F43">
        <v>4.62</v>
      </c>
      <c r="G43">
        <v>4.54</v>
      </c>
      <c r="H43">
        <v>4.6100000000000003</v>
      </c>
      <c r="I43">
        <v>4.55</v>
      </c>
      <c r="J43">
        <v>1.3187</v>
      </c>
      <c r="K43">
        <v>14091590</v>
      </c>
      <c r="L43">
        <v>64618263</v>
      </c>
      <c r="M43">
        <v>0.1845</v>
      </c>
      <c r="N43">
        <v>35200458786</v>
      </c>
      <c r="O43">
        <v>56516429737</v>
      </c>
      <c r="P43">
        <v>3.3397990000000002</v>
      </c>
      <c r="Q43" t="s">
        <v>3849</v>
      </c>
      <c r="R43" t="s">
        <v>3850</v>
      </c>
      <c r="S43" t="s">
        <v>3851</v>
      </c>
      <c r="T43" s="8">
        <v>43706</v>
      </c>
      <c r="U43">
        <v>1105</v>
      </c>
      <c r="V43">
        <v>1118.18</v>
      </c>
      <c r="W43">
        <v>1092.5</v>
      </c>
      <c r="X43">
        <v>1113.0999999999999</v>
      </c>
      <c r="Y43">
        <v>1100.1099999999999</v>
      </c>
      <c r="Z43">
        <v>1.1808000000000001</v>
      </c>
      <c r="AA43">
        <v>2933042</v>
      </c>
      <c r="AB43">
        <v>3247704307</v>
      </c>
      <c r="AC43">
        <v>0.23350000000000001</v>
      </c>
      <c r="AD43" s="9">
        <v>1398274000000</v>
      </c>
      <c r="AE43" s="9">
        <v>1398274000000</v>
      </c>
      <c r="AF43">
        <v>1078.3534</v>
      </c>
      <c r="AG43" t="s">
        <v>3849</v>
      </c>
      <c r="AH43" t="s">
        <v>3852</v>
      </c>
      <c r="AI43" t="s">
        <v>3853</v>
      </c>
      <c r="AJ43" s="8">
        <v>43706</v>
      </c>
      <c r="AK43">
        <v>6.11</v>
      </c>
      <c r="AL43">
        <v>6.11</v>
      </c>
      <c r="AM43">
        <v>6.07</v>
      </c>
      <c r="AN43">
        <v>6.09</v>
      </c>
      <c r="AO43">
        <v>6.09</v>
      </c>
      <c r="AP43">
        <v>0</v>
      </c>
      <c r="AQ43">
        <v>34150998</v>
      </c>
      <c r="AR43">
        <v>207917722</v>
      </c>
      <c r="AS43">
        <v>2.1100000000000001E-2</v>
      </c>
      <c r="AT43" s="9">
        <v>986105500000</v>
      </c>
      <c r="AU43" s="9">
        <v>1114598000000</v>
      </c>
      <c r="AV43">
        <v>5.463857</v>
      </c>
      <c r="AW43" t="s">
        <v>3849</v>
      </c>
    </row>
    <row r="44" spans="1:49">
      <c r="A44" s="10">
        <v>43</v>
      </c>
      <c r="B44" t="s">
        <v>3847</v>
      </c>
      <c r="C44" t="s">
        <v>3848</v>
      </c>
      <c r="D44" s="8">
        <v>43707</v>
      </c>
      <c r="E44">
        <v>4.6399999999999997</v>
      </c>
      <c r="F44">
        <v>4.66</v>
      </c>
      <c r="G44">
        <v>4.55</v>
      </c>
      <c r="H44">
        <v>4.59</v>
      </c>
      <c r="I44">
        <v>4.6100000000000003</v>
      </c>
      <c r="J44">
        <v>-0.43380000000000002</v>
      </c>
      <c r="K44">
        <v>14453046</v>
      </c>
      <c r="L44">
        <v>66544212</v>
      </c>
      <c r="M44">
        <v>0.1893</v>
      </c>
      <c r="N44">
        <v>35047745299</v>
      </c>
      <c r="O44">
        <v>56271239152</v>
      </c>
      <c r="P44">
        <v>3.3253089999999998</v>
      </c>
      <c r="Q44" t="s">
        <v>3849</v>
      </c>
      <c r="R44" t="s">
        <v>3850</v>
      </c>
      <c r="S44" t="s">
        <v>3851</v>
      </c>
      <c r="T44" s="8">
        <v>43707</v>
      </c>
      <c r="U44">
        <v>1125</v>
      </c>
      <c r="V44">
        <v>1146</v>
      </c>
      <c r="W44">
        <v>1123</v>
      </c>
      <c r="X44">
        <v>1142</v>
      </c>
      <c r="Y44">
        <v>1113.0999999999999</v>
      </c>
      <c r="Z44">
        <v>2.5964</v>
      </c>
      <c r="AA44">
        <v>4489077</v>
      </c>
      <c r="AB44">
        <v>5093877152</v>
      </c>
      <c r="AC44">
        <v>0.3574</v>
      </c>
      <c r="AD44" s="9">
        <v>1434578000000</v>
      </c>
      <c r="AE44" s="9">
        <v>1434578000000</v>
      </c>
      <c r="AF44">
        <v>1106.3512000000001</v>
      </c>
      <c r="AG44" t="s">
        <v>3849</v>
      </c>
      <c r="AH44" t="s">
        <v>3852</v>
      </c>
      <c r="AI44" t="s">
        <v>3853</v>
      </c>
      <c r="AJ44" s="8">
        <v>43707</v>
      </c>
      <c r="AK44">
        <v>6.12</v>
      </c>
      <c r="AL44">
        <v>6.16</v>
      </c>
      <c r="AM44">
        <v>6.09</v>
      </c>
      <c r="AN44">
        <v>6.12</v>
      </c>
      <c r="AO44">
        <v>6.09</v>
      </c>
      <c r="AP44">
        <v>0.49259999999999998</v>
      </c>
      <c r="AQ44">
        <v>68939478</v>
      </c>
      <c r="AR44">
        <v>422584410</v>
      </c>
      <c r="AS44">
        <v>4.2599999999999999E-2</v>
      </c>
      <c r="AT44" s="9">
        <v>990963100000</v>
      </c>
      <c r="AU44" s="9">
        <v>1120088000000</v>
      </c>
      <c r="AV44">
        <v>5.4907719999999998</v>
      </c>
      <c r="AW44" t="s">
        <v>3849</v>
      </c>
    </row>
    <row r="45" spans="1:49">
      <c r="A45" s="10">
        <v>44</v>
      </c>
      <c r="B45" t="s">
        <v>3847</v>
      </c>
      <c r="C45" t="s">
        <v>3848</v>
      </c>
      <c r="D45" s="8">
        <v>43710</v>
      </c>
      <c r="E45">
        <v>4.6399999999999997</v>
      </c>
      <c r="F45">
        <v>4.75</v>
      </c>
      <c r="G45">
        <v>4.5999999999999996</v>
      </c>
      <c r="H45">
        <v>4.7300000000000004</v>
      </c>
      <c r="I45">
        <v>4.59</v>
      </c>
      <c r="J45">
        <v>3.0501</v>
      </c>
      <c r="K45">
        <v>25335065</v>
      </c>
      <c r="L45">
        <v>118878083</v>
      </c>
      <c r="M45">
        <v>0.33179999999999998</v>
      </c>
      <c r="N45">
        <v>36116739709</v>
      </c>
      <c r="O45">
        <v>57987573244</v>
      </c>
      <c r="P45">
        <v>3.4267349999999999</v>
      </c>
      <c r="Q45" t="s">
        <v>3849</v>
      </c>
      <c r="R45" t="s">
        <v>3850</v>
      </c>
      <c r="S45" t="s">
        <v>3851</v>
      </c>
      <c r="T45" s="8">
        <v>43710</v>
      </c>
      <c r="U45">
        <v>1139.99</v>
      </c>
      <c r="V45">
        <v>1144.98</v>
      </c>
      <c r="W45">
        <v>1129</v>
      </c>
      <c r="X45">
        <v>1138.76</v>
      </c>
      <c r="Y45">
        <v>1142</v>
      </c>
      <c r="Z45">
        <v>-0.28370000000000001</v>
      </c>
      <c r="AA45">
        <v>2823433</v>
      </c>
      <c r="AB45">
        <v>3210850606</v>
      </c>
      <c r="AC45">
        <v>0.2248</v>
      </c>
      <c r="AD45" s="9">
        <v>1430508000000</v>
      </c>
      <c r="AE45" s="9">
        <v>1430508000000</v>
      </c>
      <c r="AF45">
        <v>1103.2123999999999</v>
      </c>
      <c r="AG45" t="s">
        <v>3849</v>
      </c>
      <c r="AH45" t="s">
        <v>3852</v>
      </c>
      <c r="AI45" t="s">
        <v>3853</v>
      </c>
      <c r="AJ45" s="8">
        <v>43710</v>
      </c>
      <c r="AK45">
        <v>6.11</v>
      </c>
      <c r="AL45">
        <v>6.17</v>
      </c>
      <c r="AM45">
        <v>6.1</v>
      </c>
      <c r="AN45">
        <v>6.16</v>
      </c>
      <c r="AO45">
        <v>6.12</v>
      </c>
      <c r="AP45">
        <v>0.65359999999999996</v>
      </c>
      <c r="AQ45">
        <v>61856812</v>
      </c>
      <c r="AR45">
        <v>380494750</v>
      </c>
      <c r="AS45">
        <v>3.8199999999999998E-2</v>
      </c>
      <c r="AT45" s="9">
        <v>997440000000</v>
      </c>
      <c r="AU45" s="9">
        <v>1127409000000</v>
      </c>
      <c r="AV45">
        <v>5.5266599999999997</v>
      </c>
      <c r="AW45" t="s">
        <v>3849</v>
      </c>
    </row>
    <row r="46" spans="1:49">
      <c r="A46" s="10">
        <v>45</v>
      </c>
      <c r="B46" t="s">
        <v>3847</v>
      </c>
      <c r="C46" t="s">
        <v>3848</v>
      </c>
      <c r="D46" s="8">
        <v>43711</v>
      </c>
      <c r="E46">
        <v>4.74</v>
      </c>
      <c r="F46">
        <v>4.88</v>
      </c>
      <c r="G46">
        <v>4.7300000000000004</v>
      </c>
      <c r="H46">
        <v>4.8099999999999996</v>
      </c>
      <c r="I46">
        <v>4.7300000000000004</v>
      </c>
      <c r="J46">
        <v>1.6913</v>
      </c>
      <c r="K46">
        <v>29000651</v>
      </c>
      <c r="L46">
        <v>139507163</v>
      </c>
      <c r="M46">
        <v>0.37980000000000003</v>
      </c>
      <c r="N46">
        <v>36727593657</v>
      </c>
      <c r="O46">
        <v>58968335582</v>
      </c>
      <c r="P46">
        <v>3.484693</v>
      </c>
      <c r="Q46" t="s">
        <v>3849</v>
      </c>
      <c r="R46" t="s">
        <v>3850</v>
      </c>
      <c r="S46" t="s">
        <v>3851</v>
      </c>
      <c r="T46" s="8">
        <v>43711</v>
      </c>
      <c r="U46">
        <v>1140</v>
      </c>
      <c r="V46">
        <v>1151.02</v>
      </c>
      <c r="W46">
        <v>1128.56</v>
      </c>
      <c r="X46">
        <v>1140</v>
      </c>
      <c r="Y46">
        <v>1138.76</v>
      </c>
      <c r="Z46">
        <v>0.1089</v>
      </c>
      <c r="AA46">
        <v>2948509</v>
      </c>
      <c r="AB46">
        <v>3358578409</v>
      </c>
      <c r="AC46">
        <v>0.23469999999999999</v>
      </c>
      <c r="AD46" s="9">
        <v>1432065000000</v>
      </c>
      <c r="AE46" s="9">
        <v>1432065000000</v>
      </c>
      <c r="AF46">
        <v>1104.4137000000001</v>
      </c>
      <c r="AG46" t="s">
        <v>3849</v>
      </c>
      <c r="AH46" t="s">
        <v>3852</v>
      </c>
      <c r="AI46" t="s">
        <v>3853</v>
      </c>
      <c r="AJ46" s="8">
        <v>43711</v>
      </c>
      <c r="AK46">
        <v>6.16</v>
      </c>
      <c r="AL46">
        <v>6.16</v>
      </c>
      <c r="AM46">
        <v>6.13</v>
      </c>
      <c r="AN46">
        <v>6.15</v>
      </c>
      <c r="AO46">
        <v>6.16</v>
      </c>
      <c r="AP46">
        <v>-0.1623</v>
      </c>
      <c r="AQ46">
        <v>39027877</v>
      </c>
      <c r="AR46">
        <v>239695443</v>
      </c>
      <c r="AS46">
        <v>2.41E-2</v>
      </c>
      <c r="AT46" s="9">
        <v>995820800000</v>
      </c>
      <c r="AU46" s="9">
        <v>1125579000000</v>
      </c>
      <c r="AV46">
        <v>5.5176879999999997</v>
      </c>
      <c r="AW46" t="s">
        <v>3849</v>
      </c>
    </row>
    <row r="47" spans="1:49">
      <c r="A47" s="10">
        <v>46</v>
      </c>
      <c r="B47" t="s">
        <v>3847</v>
      </c>
      <c r="C47" t="s">
        <v>3848</v>
      </c>
      <c r="D47" s="8">
        <v>43712</v>
      </c>
      <c r="E47">
        <v>4.84</v>
      </c>
      <c r="F47">
        <v>5.08</v>
      </c>
      <c r="G47">
        <v>4.82</v>
      </c>
      <c r="H47">
        <v>5.0199999999999996</v>
      </c>
      <c r="I47">
        <v>4.8099999999999996</v>
      </c>
      <c r="J47">
        <v>4.3658999999999999</v>
      </c>
      <c r="K47">
        <v>45893857</v>
      </c>
      <c r="L47">
        <v>227841787</v>
      </c>
      <c r="M47">
        <v>0.60099999999999998</v>
      </c>
      <c r="N47">
        <v>38331085272</v>
      </c>
      <c r="O47">
        <v>61542836720</v>
      </c>
      <c r="P47">
        <v>3.6368309999999999</v>
      </c>
      <c r="Q47" t="s">
        <v>3849</v>
      </c>
      <c r="R47" t="s">
        <v>3850</v>
      </c>
      <c r="S47" t="s">
        <v>3851</v>
      </c>
      <c r="T47" s="8">
        <v>43712</v>
      </c>
      <c r="U47">
        <v>1140.8</v>
      </c>
      <c r="V47">
        <v>1142.9100000000001</v>
      </c>
      <c r="W47">
        <v>1120.1099999999999</v>
      </c>
      <c r="X47">
        <v>1125.01</v>
      </c>
      <c r="Y47">
        <v>1140</v>
      </c>
      <c r="Z47">
        <v>-1.3149</v>
      </c>
      <c r="AA47">
        <v>3360022</v>
      </c>
      <c r="AB47">
        <v>3785904728</v>
      </c>
      <c r="AC47">
        <v>0.26750000000000002</v>
      </c>
      <c r="AD47" s="9">
        <v>1413235000000</v>
      </c>
      <c r="AE47" s="9">
        <v>1413235000000</v>
      </c>
      <c r="AF47">
        <v>1089.8915999999999</v>
      </c>
      <c r="AG47" t="s">
        <v>3849</v>
      </c>
      <c r="AH47" t="s">
        <v>3852</v>
      </c>
      <c r="AI47" t="s">
        <v>3853</v>
      </c>
      <c r="AJ47" s="8">
        <v>43712</v>
      </c>
      <c r="AK47">
        <v>6.15</v>
      </c>
      <c r="AL47">
        <v>6.19</v>
      </c>
      <c r="AM47">
        <v>6.14</v>
      </c>
      <c r="AN47">
        <v>6.19</v>
      </c>
      <c r="AO47">
        <v>6.15</v>
      </c>
      <c r="AP47">
        <v>0.65039999999999998</v>
      </c>
      <c r="AQ47">
        <v>75308273</v>
      </c>
      <c r="AR47">
        <v>464561742</v>
      </c>
      <c r="AS47">
        <v>4.65E-2</v>
      </c>
      <c r="AT47" s="9">
        <v>1002298000000</v>
      </c>
      <c r="AU47" s="9">
        <v>1132900000000</v>
      </c>
      <c r="AV47">
        <v>5.5535750000000004</v>
      </c>
      <c r="AW47" t="s">
        <v>3849</v>
      </c>
    </row>
    <row r="48" spans="1:49">
      <c r="A48" s="10">
        <v>47</v>
      </c>
      <c r="B48" t="s">
        <v>3847</v>
      </c>
      <c r="C48" t="s">
        <v>3848</v>
      </c>
      <c r="D48" s="8">
        <v>43713</v>
      </c>
      <c r="E48">
        <v>5.05</v>
      </c>
      <c r="F48">
        <v>5.0599999999999996</v>
      </c>
      <c r="G48">
        <v>4.93</v>
      </c>
      <c r="H48">
        <v>4.9400000000000004</v>
      </c>
      <c r="I48">
        <v>5.0199999999999996</v>
      </c>
      <c r="J48">
        <v>-1.5935999999999999</v>
      </c>
      <c r="K48">
        <v>31185448</v>
      </c>
      <c r="L48">
        <v>155927122</v>
      </c>
      <c r="M48">
        <v>0.40839999999999999</v>
      </c>
      <c r="N48">
        <v>37720231324</v>
      </c>
      <c r="O48">
        <v>60562074381</v>
      </c>
      <c r="P48">
        <v>3.5788730000000002</v>
      </c>
      <c r="Q48" t="s">
        <v>3849</v>
      </c>
      <c r="R48" t="s">
        <v>3850</v>
      </c>
      <c r="S48" t="s">
        <v>3851</v>
      </c>
      <c r="T48" s="8">
        <v>43713</v>
      </c>
      <c r="U48">
        <v>1129</v>
      </c>
      <c r="V48">
        <v>1144.9000000000001</v>
      </c>
      <c r="W48">
        <v>1128</v>
      </c>
      <c r="X48">
        <v>1144</v>
      </c>
      <c r="Y48">
        <v>1125.01</v>
      </c>
      <c r="Z48">
        <v>1.6879999999999999</v>
      </c>
      <c r="AA48">
        <v>3293084</v>
      </c>
      <c r="AB48">
        <v>3746608087</v>
      </c>
      <c r="AC48">
        <v>0.2621</v>
      </c>
      <c r="AD48" s="9">
        <v>1437090000000</v>
      </c>
      <c r="AE48" s="9">
        <v>1437090000000</v>
      </c>
      <c r="AF48">
        <v>1108.2888</v>
      </c>
      <c r="AG48" t="s">
        <v>3849</v>
      </c>
      <c r="AH48" t="s">
        <v>3852</v>
      </c>
      <c r="AI48" t="s">
        <v>3853</v>
      </c>
      <c r="AJ48" s="8">
        <v>43713</v>
      </c>
      <c r="AK48">
        <v>6.21</v>
      </c>
      <c r="AL48">
        <v>6.29</v>
      </c>
      <c r="AM48">
        <v>6.21</v>
      </c>
      <c r="AN48">
        <v>6.23</v>
      </c>
      <c r="AO48">
        <v>6.19</v>
      </c>
      <c r="AP48">
        <v>0.6462</v>
      </c>
      <c r="AQ48">
        <v>100910130</v>
      </c>
      <c r="AR48">
        <v>630814027</v>
      </c>
      <c r="AS48">
        <v>6.2300000000000001E-2</v>
      </c>
      <c r="AT48" s="9">
        <v>1008775000000</v>
      </c>
      <c r="AU48" s="9">
        <v>1140221000000</v>
      </c>
      <c r="AV48">
        <v>5.5894630000000003</v>
      </c>
      <c r="AW48" t="s">
        <v>3849</v>
      </c>
    </row>
    <row r="49" spans="1:49">
      <c r="A49" s="10">
        <v>48</v>
      </c>
      <c r="B49" t="s">
        <v>3847</v>
      </c>
      <c r="C49" t="s">
        <v>3848</v>
      </c>
      <c r="D49" s="8">
        <v>43714</v>
      </c>
      <c r="E49">
        <v>4.9800000000000004</v>
      </c>
      <c r="F49">
        <v>5.03</v>
      </c>
      <c r="G49">
        <v>4.9400000000000004</v>
      </c>
      <c r="H49">
        <v>4.97</v>
      </c>
      <c r="I49">
        <v>4.9400000000000004</v>
      </c>
      <c r="J49">
        <v>0.60729999999999995</v>
      </c>
      <c r="K49">
        <v>19539160</v>
      </c>
      <c r="L49">
        <v>97336376</v>
      </c>
      <c r="M49">
        <v>0.25590000000000002</v>
      </c>
      <c r="N49">
        <v>37949301554</v>
      </c>
      <c r="O49">
        <v>60929860258</v>
      </c>
      <c r="P49">
        <v>3.6006070000000001</v>
      </c>
      <c r="Q49" t="s">
        <v>3849</v>
      </c>
      <c r="R49" t="s">
        <v>3850</v>
      </c>
      <c r="S49" t="s">
        <v>3851</v>
      </c>
      <c r="T49" s="8">
        <v>43714</v>
      </c>
      <c r="U49">
        <v>1144.5</v>
      </c>
      <c r="V49">
        <v>1146.1500000000001</v>
      </c>
      <c r="W49">
        <v>1131</v>
      </c>
      <c r="X49">
        <v>1142.49</v>
      </c>
      <c r="Y49">
        <v>1144</v>
      </c>
      <c r="Z49">
        <v>-0.13200000000000001</v>
      </c>
      <c r="AA49">
        <v>2617659</v>
      </c>
      <c r="AB49">
        <v>2978155822</v>
      </c>
      <c r="AC49">
        <v>0.2084</v>
      </c>
      <c r="AD49" s="9">
        <v>1435193000000</v>
      </c>
      <c r="AE49" s="9">
        <v>1435193000000</v>
      </c>
      <c r="AF49">
        <v>1106.8259</v>
      </c>
      <c r="AG49" t="s">
        <v>3849</v>
      </c>
      <c r="AH49" t="s">
        <v>3852</v>
      </c>
      <c r="AI49" t="s">
        <v>3853</v>
      </c>
      <c r="AJ49" s="8">
        <v>43714</v>
      </c>
      <c r="AK49">
        <v>6.24</v>
      </c>
      <c r="AL49">
        <v>6.27</v>
      </c>
      <c r="AM49">
        <v>6.22</v>
      </c>
      <c r="AN49">
        <v>6.26</v>
      </c>
      <c r="AO49">
        <v>6.23</v>
      </c>
      <c r="AP49">
        <v>0.48149999999999998</v>
      </c>
      <c r="AQ49">
        <v>61343008</v>
      </c>
      <c r="AR49">
        <v>382855225</v>
      </c>
      <c r="AS49">
        <v>3.7900000000000003E-2</v>
      </c>
      <c r="AT49" s="9">
        <v>1013632000000</v>
      </c>
      <c r="AU49" s="9">
        <v>1145711000000</v>
      </c>
      <c r="AV49">
        <v>5.6163780000000001</v>
      </c>
      <c r="AW49" t="s">
        <v>3849</v>
      </c>
    </row>
    <row r="50" spans="1:49">
      <c r="A50" s="10">
        <v>49</v>
      </c>
      <c r="B50" t="s">
        <v>3847</v>
      </c>
      <c r="C50" t="s">
        <v>3848</v>
      </c>
      <c r="D50" s="8">
        <v>43717</v>
      </c>
      <c r="E50">
        <v>5.0199999999999996</v>
      </c>
      <c r="F50">
        <v>5.03</v>
      </c>
      <c r="G50">
        <v>4.93</v>
      </c>
      <c r="H50">
        <v>4.97</v>
      </c>
      <c r="I50">
        <v>4.97</v>
      </c>
      <c r="J50">
        <v>0</v>
      </c>
      <c r="K50">
        <v>18699969</v>
      </c>
      <c r="L50">
        <v>92813936</v>
      </c>
      <c r="M50">
        <v>0.24490000000000001</v>
      </c>
      <c r="N50">
        <v>37949301554</v>
      </c>
      <c r="O50">
        <v>60929860258</v>
      </c>
      <c r="P50">
        <v>3.6006070000000001</v>
      </c>
      <c r="Q50" t="s">
        <v>3849</v>
      </c>
      <c r="R50" t="s">
        <v>3850</v>
      </c>
      <c r="S50" t="s">
        <v>3851</v>
      </c>
      <c r="T50" s="8">
        <v>43717</v>
      </c>
      <c r="U50">
        <v>1145</v>
      </c>
      <c r="V50">
        <v>1148</v>
      </c>
      <c r="W50">
        <v>1135</v>
      </c>
      <c r="X50">
        <v>1136.52</v>
      </c>
      <c r="Y50">
        <v>1142.49</v>
      </c>
      <c r="Z50">
        <v>-0.52249999999999996</v>
      </c>
      <c r="AA50">
        <v>2937934</v>
      </c>
      <c r="AB50">
        <v>3346080774</v>
      </c>
      <c r="AC50">
        <v>0.2339</v>
      </c>
      <c r="AD50" s="9">
        <v>1427694000000</v>
      </c>
      <c r="AE50" s="9">
        <v>1427694000000</v>
      </c>
      <c r="AF50">
        <v>1101.0423000000001</v>
      </c>
      <c r="AG50" t="s">
        <v>3849</v>
      </c>
      <c r="AH50" t="s">
        <v>3852</v>
      </c>
      <c r="AI50" t="s">
        <v>3853</v>
      </c>
      <c r="AJ50" s="8">
        <v>43717</v>
      </c>
      <c r="AK50">
        <v>6.29</v>
      </c>
      <c r="AL50">
        <v>6.33</v>
      </c>
      <c r="AM50">
        <v>6.25</v>
      </c>
      <c r="AN50">
        <v>6.33</v>
      </c>
      <c r="AO50">
        <v>6.26</v>
      </c>
      <c r="AP50">
        <v>1.1182000000000001</v>
      </c>
      <c r="AQ50">
        <v>98782834</v>
      </c>
      <c r="AR50">
        <v>622132018</v>
      </c>
      <c r="AS50">
        <v>6.0999999999999999E-2</v>
      </c>
      <c r="AT50" s="9">
        <v>1024967000000</v>
      </c>
      <c r="AU50" s="9">
        <v>1158523000000</v>
      </c>
      <c r="AV50">
        <v>5.6791809999999998</v>
      </c>
      <c r="AW50" t="s">
        <v>3849</v>
      </c>
    </row>
    <row r="51" spans="1:49">
      <c r="A51" s="10">
        <v>50</v>
      </c>
      <c r="B51" t="s">
        <v>3847</v>
      </c>
      <c r="C51" t="s">
        <v>3848</v>
      </c>
      <c r="D51" s="8">
        <v>43718</v>
      </c>
      <c r="E51">
        <v>4.9800000000000004</v>
      </c>
      <c r="F51">
        <v>4.9800000000000004</v>
      </c>
      <c r="G51">
        <v>4.8600000000000003</v>
      </c>
      <c r="H51">
        <v>4.91</v>
      </c>
      <c r="I51">
        <v>4.97</v>
      </c>
      <c r="J51">
        <v>-1.2072000000000001</v>
      </c>
      <c r="K51">
        <v>16972837</v>
      </c>
      <c r="L51">
        <v>83069624</v>
      </c>
      <c r="M51">
        <v>0.2223</v>
      </c>
      <c r="N51">
        <v>37491161093</v>
      </c>
      <c r="O51">
        <v>60194288505</v>
      </c>
      <c r="P51">
        <v>3.5571389999999998</v>
      </c>
      <c r="Q51" t="s">
        <v>3849</v>
      </c>
      <c r="R51" t="s">
        <v>3850</v>
      </c>
      <c r="S51" t="s">
        <v>3851</v>
      </c>
      <c r="T51" s="8">
        <v>43718</v>
      </c>
      <c r="U51">
        <v>1134.3</v>
      </c>
      <c r="V51">
        <v>1135</v>
      </c>
      <c r="W51">
        <v>1120.01</v>
      </c>
      <c r="X51">
        <v>1123.8499999999999</v>
      </c>
      <c r="Y51">
        <v>1136.52</v>
      </c>
      <c r="Z51">
        <v>-1.1148</v>
      </c>
      <c r="AA51">
        <v>2622707</v>
      </c>
      <c r="AB51">
        <v>2952753655</v>
      </c>
      <c r="AC51">
        <v>0.20880000000000001</v>
      </c>
      <c r="AD51" s="9">
        <v>1411778000000</v>
      </c>
      <c r="AE51" s="9">
        <v>1411778000000</v>
      </c>
      <c r="AF51">
        <v>1088.7678000000001</v>
      </c>
      <c r="AG51" t="s">
        <v>3849</v>
      </c>
      <c r="AH51" t="s">
        <v>3852</v>
      </c>
      <c r="AI51" t="s">
        <v>3853</v>
      </c>
      <c r="AJ51" s="8">
        <v>43718</v>
      </c>
      <c r="AK51">
        <v>6.33</v>
      </c>
      <c r="AL51">
        <v>6.36</v>
      </c>
      <c r="AM51">
        <v>6.29</v>
      </c>
      <c r="AN51">
        <v>6.35</v>
      </c>
      <c r="AO51">
        <v>6.33</v>
      </c>
      <c r="AP51">
        <v>0.316</v>
      </c>
      <c r="AQ51">
        <v>73980655</v>
      </c>
      <c r="AR51">
        <v>467955462</v>
      </c>
      <c r="AS51">
        <v>4.5699999999999998E-2</v>
      </c>
      <c r="AT51" s="9">
        <v>1028205000000</v>
      </c>
      <c r="AU51" s="9">
        <v>1162183000000</v>
      </c>
      <c r="AV51">
        <v>5.6971249999999998</v>
      </c>
      <c r="AW51" t="s">
        <v>3849</v>
      </c>
    </row>
    <row r="52" spans="1:49">
      <c r="A52" s="10">
        <v>51</v>
      </c>
      <c r="B52" t="s">
        <v>3847</v>
      </c>
      <c r="C52" t="s">
        <v>3848</v>
      </c>
      <c r="D52" s="8">
        <v>43719</v>
      </c>
      <c r="E52">
        <v>4.92</v>
      </c>
      <c r="F52">
        <v>4.96</v>
      </c>
      <c r="G52">
        <v>4.88</v>
      </c>
      <c r="H52">
        <v>4.91</v>
      </c>
      <c r="I52">
        <v>4.91</v>
      </c>
      <c r="J52">
        <v>0</v>
      </c>
      <c r="K52">
        <v>15276795</v>
      </c>
      <c r="L52">
        <v>75125422</v>
      </c>
      <c r="M52">
        <v>0.2001</v>
      </c>
      <c r="N52">
        <v>37491161093</v>
      </c>
      <c r="O52">
        <v>60194288505</v>
      </c>
      <c r="P52">
        <v>3.5571389999999998</v>
      </c>
      <c r="Q52" t="s">
        <v>3849</v>
      </c>
      <c r="R52" t="s">
        <v>3850</v>
      </c>
      <c r="S52" t="s">
        <v>3851</v>
      </c>
      <c r="T52" s="8">
        <v>43719</v>
      </c>
      <c r="U52">
        <v>1119.22</v>
      </c>
      <c r="V52">
        <v>1119.97</v>
      </c>
      <c r="W52">
        <v>1068</v>
      </c>
      <c r="X52">
        <v>1069.52</v>
      </c>
      <c r="Y52">
        <v>1123.8499999999999</v>
      </c>
      <c r="Z52">
        <v>-4.8342999999999998</v>
      </c>
      <c r="AA52">
        <v>8171654</v>
      </c>
      <c r="AB52">
        <v>8904690560</v>
      </c>
      <c r="AC52">
        <v>0.65049999999999997</v>
      </c>
      <c r="AD52" s="9">
        <v>1343529000000</v>
      </c>
      <c r="AE52" s="9">
        <v>1343529000000</v>
      </c>
      <c r="AF52">
        <v>1036.1338000000001</v>
      </c>
      <c r="AG52" t="s">
        <v>3849</v>
      </c>
      <c r="AH52" t="s">
        <v>3852</v>
      </c>
      <c r="AI52" t="s">
        <v>3853</v>
      </c>
      <c r="AJ52" s="8">
        <v>43719</v>
      </c>
      <c r="AK52">
        <v>6.35</v>
      </c>
      <c r="AL52">
        <v>6.35</v>
      </c>
      <c r="AM52">
        <v>6.31</v>
      </c>
      <c r="AN52">
        <v>6.32</v>
      </c>
      <c r="AO52">
        <v>6.35</v>
      </c>
      <c r="AP52">
        <v>-0.47239999999999999</v>
      </c>
      <c r="AQ52">
        <v>54298036</v>
      </c>
      <c r="AR52">
        <v>343928147</v>
      </c>
      <c r="AS52">
        <v>3.3500000000000002E-2</v>
      </c>
      <c r="AT52" s="9">
        <v>1023348000000</v>
      </c>
      <c r="AU52" s="9">
        <v>1156693000000</v>
      </c>
      <c r="AV52">
        <v>5.6702089999999998</v>
      </c>
      <c r="AW52" t="s">
        <v>3849</v>
      </c>
    </row>
    <row r="53" spans="1:49">
      <c r="A53" s="10">
        <v>52</v>
      </c>
      <c r="B53" t="s">
        <v>3847</v>
      </c>
      <c r="C53" t="s">
        <v>3848</v>
      </c>
      <c r="D53" s="8">
        <v>43720</v>
      </c>
      <c r="E53">
        <v>4.92</v>
      </c>
      <c r="F53">
        <v>5.05</v>
      </c>
      <c r="G53">
        <v>4.88</v>
      </c>
      <c r="H53">
        <v>4.99</v>
      </c>
      <c r="I53">
        <v>4.91</v>
      </c>
      <c r="J53">
        <v>1.6293</v>
      </c>
      <c r="K53">
        <v>28345125</v>
      </c>
      <c r="L53">
        <v>140559474</v>
      </c>
      <c r="M53">
        <v>0.37119999999999997</v>
      </c>
      <c r="N53">
        <v>38102015041</v>
      </c>
      <c r="O53">
        <v>61175050843</v>
      </c>
      <c r="P53">
        <v>3.615097</v>
      </c>
      <c r="Q53" t="s">
        <v>3849</v>
      </c>
      <c r="R53" t="s">
        <v>3850</v>
      </c>
      <c r="S53" t="s">
        <v>3851</v>
      </c>
      <c r="T53" s="8">
        <v>43720</v>
      </c>
      <c r="U53">
        <v>1066</v>
      </c>
      <c r="V53">
        <v>1109.98</v>
      </c>
      <c r="W53">
        <v>1066</v>
      </c>
      <c r="X53">
        <v>1099</v>
      </c>
      <c r="Y53">
        <v>1069.52</v>
      </c>
      <c r="Z53">
        <v>2.7564000000000002</v>
      </c>
      <c r="AA53">
        <v>4121133</v>
      </c>
      <c r="AB53">
        <v>4498210332</v>
      </c>
      <c r="AC53">
        <v>0.3281</v>
      </c>
      <c r="AD53" s="9">
        <v>1380561000000</v>
      </c>
      <c r="AE53" s="9">
        <v>1380561000000</v>
      </c>
      <c r="AF53">
        <v>1064.6935000000001</v>
      </c>
      <c r="AG53" t="s">
        <v>3849</v>
      </c>
      <c r="AH53" t="s">
        <v>3852</v>
      </c>
      <c r="AI53" t="s">
        <v>3853</v>
      </c>
      <c r="AJ53" s="8">
        <v>43720</v>
      </c>
      <c r="AK53">
        <v>6.31</v>
      </c>
      <c r="AL53">
        <v>6.33</v>
      </c>
      <c r="AM53">
        <v>6.26</v>
      </c>
      <c r="AN53">
        <v>6.28</v>
      </c>
      <c r="AO53">
        <v>6.32</v>
      </c>
      <c r="AP53">
        <v>-0.63290000000000002</v>
      </c>
      <c r="AQ53">
        <v>71761298</v>
      </c>
      <c r="AR53">
        <v>451026819</v>
      </c>
      <c r="AS53">
        <v>4.4299999999999999E-2</v>
      </c>
      <c r="AT53" s="9">
        <v>1016871000000</v>
      </c>
      <c r="AU53" s="9">
        <v>1149372000000</v>
      </c>
      <c r="AV53">
        <v>5.6343220000000001</v>
      </c>
      <c r="AW53" t="s">
        <v>3849</v>
      </c>
    </row>
    <row r="54" spans="1:49">
      <c r="A54" s="10">
        <v>53</v>
      </c>
      <c r="B54" t="s">
        <v>3847</v>
      </c>
      <c r="C54" t="s">
        <v>3848</v>
      </c>
      <c r="D54" s="8">
        <v>43724</v>
      </c>
      <c r="E54">
        <v>4.9800000000000004</v>
      </c>
      <c r="F54">
        <v>5</v>
      </c>
      <c r="G54">
        <v>4.92</v>
      </c>
      <c r="H54">
        <v>4.96</v>
      </c>
      <c r="I54">
        <v>4.99</v>
      </c>
      <c r="J54">
        <v>-0.60119999999999996</v>
      </c>
      <c r="K54">
        <v>16317834</v>
      </c>
      <c r="L54">
        <v>80906160</v>
      </c>
      <c r="M54">
        <v>0.2137</v>
      </c>
      <c r="N54">
        <v>37872944811</v>
      </c>
      <c r="O54">
        <v>60807264966</v>
      </c>
      <c r="P54">
        <v>3.5933630000000001</v>
      </c>
      <c r="Q54" t="s">
        <v>3849</v>
      </c>
      <c r="R54" t="s">
        <v>3850</v>
      </c>
      <c r="S54" t="s">
        <v>3851</v>
      </c>
      <c r="T54" s="8">
        <v>43724</v>
      </c>
      <c r="U54">
        <v>1083</v>
      </c>
      <c r="V54">
        <v>1103.95</v>
      </c>
      <c r="W54">
        <v>1083</v>
      </c>
      <c r="X54">
        <v>1099</v>
      </c>
      <c r="Y54">
        <v>1099</v>
      </c>
      <c r="Z54">
        <v>0</v>
      </c>
      <c r="AA54">
        <v>3137180</v>
      </c>
      <c r="AB54">
        <v>3432292113</v>
      </c>
      <c r="AC54">
        <v>0.24970000000000001</v>
      </c>
      <c r="AD54" s="9">
        <v>1380561000000</v>
      </c>
      <c r="AE54" s="9">
        <v>1380561000000</v>
      </c>
      <c r="AF54">
        <v>1064.6935000000001</v>
      </c>
      <c r="AG54" t="s">
        <v>3849</v>
      </c>
      <c r="AH54" t="s">
        <v>3852</v>
      </c>
      <c r="AI54" t="s">
        <v>3853</v>
      </c>
      <c r="AJ54" s="8">
        <v>43724</v>
      </c>
      <c r="AK54">
        <v>6.54</v>
      </c>
      <c r="AL54">
        <v>6.59</v>
      </c>
      <c r="AM54">
        <v>6.46</v>
      </c>
      <c r="AN54">
        <v>6.5</v>
      </c>
      <c r="AO54">
        <v>6.28</v>
      </c>
      <c r="AP54">
        <v>3.5032000000000001</v>
      </c>
      <c r="AQ54">
        <v>310385190</v>
      </c>
      <c r="AR54">
        <v>2027363130</v>
      </c>
      <c r="AS54">
        <v>0.19170000000000001</v>
      </c>
      <c r="AT54" s="9">
        <v>1052494000000</v>
      </c>
      <c r="AU54" s="9">
        <v>1189636000000</v>
      </c>
      <c r="AV54">
        <v>5.8317030000000001</v>
      </c>
      <c r="AW54" t="s">
        <v>3849</v>
      </c>
    </row>
    <row r="55" spans="1:49">
      <c r="A55" s="10">
        <v>54</v>
      </c>
      <c r="B55" t="s">
        <v>3847</v>
      </c>
      <c r="C55" t="s">
        <v>3848</v>
      </c>
      <c r="D55" s="8">
        <v>43725</v>
      </c>
      <c r="E55">
        <v>4.92</v>
      </c>
      <c r="F55">
        <v>5.08</v>
      </c>
      <c r="G55">
        <v>4.87</v>
      </c>
      <c r="H55">
        <v>4.93</v>
      </c>
      <c r="I55">
        <v>4.96</v>
      </c>
      <c r="J55">
        <v>-0.6048</v>
      </c>
      <c r="K55">
        <v>33068514</v>
      </c>
      <c r="L55">
        <v>164239076</v>
      </c>
      <c r="M55">
        <v>0.43309999999999998</v>
      </c>
      <c r="N55">
        <v>37643874580</v>
      </c>
      <c r="O55">
        <v>60439479089</v>
      </c>
      <c r="P55">
        <v>3.5716290000000002</v>
      </c>
      <c r="Q55" t="s">
        <v>3849</v>
      </c>
      <c r="R55" t="s">
        <v>3850</v>
      </c>
      <c r="S55" t="s">
        <v>3851</v>
      </c>
      <c r="T55" s="8">
        <v>43725</v>
      </c>
      <c r="U55">
        <v>1094</v>
      </c>
      <c r="V55">
        <v>1106.6600000000001</v>
      </c>
      <c r="W55">
        <v>1087</v>
      </c>
      <c r="X55">
        <v>1094.01</v>
      </c>
      <c r="Y55">
        <v>1099</v>
      </c>
      <c r="Z55">
        <v>-0.45400000000000001</v>
      </c>
      <c r="AA55">
        <v>2519693</v>
      </c>
      <c r="AB55">
        <v>2767385769</v>
      </c>
      <c r="AC55">
        <v>0.2006</v>
      </c>
      <c r="AD55" s="9">
        <v>1374293000000</v>
      </c>
      <c r="AE55" s="9">
        <v>1374293000000</v>
      </c>
      <c r="AF55">
        <v>1059.8593000000001</v>
      </c>
      <c r="AG55" t="s">
        <v>3849</v>
      </c>
      <c r="AH55" t="s">
        <v>3852</v>
      </c>
      <c r="AI55" t="s">
        <v>3853</v>
      </c>
      <c r="AJ55" s="8">
        <v>43725</v>
      </c>
      <c r="AK55">
        <v>6.52</v>
      </c>
      <c r="AL55">
        <v>6.53</v>
      </c>
      <c r="AM55">
        <v>6.41</v>
      </c>
      <c r="AN55">
        <v>6.42</v>
      </c>
      <c r="AO55">
        <v>6.5</v>
      </c>
      <c r="AP55">
        <v>-1.2307999999999999</v>
      </c>
      <c r="AQ55">
        <v>134806966</v>
      </c>
      <c r="AR55">
        <v>869044450</v>
      </c>
      <c r="AS55">
        <v>8.3299999999999999E-2</v>
      </c>
      <c r="AT55" s="9">
        <v>1039540000000</v>
      </c>
      <c r="AU55" s="9">
        <v>1174995000000</v>
      </c>
      <c r="AV55">
        <v>5.7599280000000004</v>
      </c>
      <c r="AW55" t="s">
        <v>3849</v>
      </c>
    </row>
    <row r="56" spans="1:49">
      <c r="A56" s="10">
        <v>55</v>
      </c>
      <c r="B56" t="s">
        <v>3847</v>
      </c>
      <c r="C56" t="s">
        <v>3848</v>
      </c>
      <c r="D56" s="8">
        <v>43726</v>
      </c>
      <c r="E56">
        <v>4.93</v>
      </c>
      <c r="F56">
        <v>4.9400000000000004</v>
      </c>
      <c r="G56">
        <v>4.8099999999999996</v>
      </c>
      <c r="H56">
        <v>4.8600000000000003</v>
      </c>
      <c r="I56">
        <v>4.93</v>
      </c>
      <c r="J56">
        <v>-1.4198999999999999</v>
      </c>
      <c r="K56">
        <v>18097355</v>
      </c>
      <c r="L56">
        <v>88127598</v>
      </c>
      <c r="M56">
        <v>0.23699999999999999</v>
      </c>
      <c r="N56">
        <v>37109377375</v>
      </c>
      <c r="O56">
        <v>59581312043</v>
      </c>
      <c r="P56">
        <v>3.5209160000000002</v>
      </c>
      <c r="Q56" t="s">
        <v>3849</v>
      </c>
      <c r="R56" t="s">
        <v>3850</v>
      </c>
      <c r="S56" t="s">
        <v>3851</v>
      </c>
      <c r="T56" s="8">
        <v>43726</v>
      </c>
      <c r="U56">
        <v>1108.5</v>
      </c>
      <c r="V56">
        <v>1150</v>
      </c>
      <c r="W56">
        <v>1108.18</v>
      </c>
      <c r="X56">
        <v>1148.9000000000001</v>
      </c>
      <c r="Y56">
        <v>1094.01</v>
      </c>
      <c r="Z56">
        <v>5.0172999999999996</v>
      </c>
      <c r="AA56">
        <v>6931447</v>
      </c>
      <c r="AB56">
        <v>7899560194</v>
      </c>
      <c r="AC56">
        <v>0.55179999999999996</v>
      </c>
      <c r="AD56" s="9">
        <v>1443246000000</v>
      </c>
      <c r="AE56" s="9">
        <v>1443246000000</v>
      </c>
      <c r="AF56">
        <v>1113.0358000000001</v>
      </c>
      <c r="AG56" t="s">
        <v>3849</v>
      </c>
      <c r="AH56" t="s">
        <v>3852</v>
      </c>
      <c r="AI56" t="s">
        <v>3853</v>
      </c>
      <c r="AJ56" s="8">
        <v>43726</v>
      </c>
      <c r="AK56">
        <v>6.36</v>
      </c>
      <c r="AL56">
        <v>6.36</v>
      </c>
      <c r="AM56">
        <v>6.32</v>
      </c>
      <c r="AN56">
        <v>6.33</v>
      </c>
      <c r="AO56">
        <v>6.42</v>
      </c>
      <c r="AP56">
        <v>-1.4018999999999999</v>
      </c>
      <c r="AQ56">
        <v>104498812</v>
      </c>
      <c r="AR56">
        <v>661869224</v>
      </c>
      <c r="AS56">
        <v>6.4500000000000002E-2</v>
      </c>
      <c r="AT56" s="9">
        <v>1024967000000</v>
      </c>
      <c r="AU56" s="9">
        <v>1158523000000</v>
      </c>
      <c r="AV56">
        <v>5.6791809999999998</v>
      </c>
      <c r="AW56" t="s">
        <v>3849</v>
      </c>
    </row>
    <row r="57" spans="1:49">
      <c r="A57" s="10">
        <v>56</v>
      </c>
      <c r="B57" t="s">
        <v>3847</v>
      </c>
      <c r="C57" t="s">
        <v>3848</v>
      </c>
      <c r="D57" s="8">
        <v>43727</v>
      </c>
      <c r="E57">
        <v>4.87</v>
      </c>
      <c r="F57">
        <v>4.9000000000000004</v>
      </c>
      <c r="G57">
        <v>4.83</v>
      </c>
      <c r="H57">
        <v>4.8600000000000003</v>
      </c>
      <c r="I57">
        <v>4.8600000000000003</v>
      </c>
      <c r="J57">
        <v>0</v>
      </c>
      <c r="K57">
        <v>13661950</v>
      </c>
      <c r="L57">
        <v>66395531</v>
      </c>
      <c r="M57">
        <v>0.1789</v>
      </c>
      <c r="N57">
        <v>37109377375</v>
      </c>
      <c r="O57">
        <v>59581312043</v>
      </c>
      <c r="P57">
        <v>3.5209160000000002</v>
      </c>
      <c r="Q57" t="s">
        <v>3849</v>
      </c>
      <c r="R57" t="s">
        <v>3850</v>
      </c>
      <c r="S57" t="s">
        <v>3851</v>
      </c>
      <c r="T57" s="8">
        <v>43727</v>
      </c>
      <c r="U57">
        <v>1148</v>
      </c>
      <c r="V57">
        <v>1150</v>
      </c>
      <c r="W57">
        <v>1137.0999999999999</v>
      </c>
      <c r="X57">
        <v>1145</v>
      </c>
      <c r="Y57">
        <v>1148.9000000000001</v>
      </c>
      <c r="Z57">
        <v>-0.33950000000000002</v>
      </c>
      <c r="AA57">
        <v>2447980</v>
      </c>
      <c r="AB57">
        <v>2800064436</v>
      </c>
      <c r="AC57">
        <v>0.19489999999999999</v>
      </c>
      <c r="AD57" s="9">
        <v>1438346000000</v>
      </c>
      <c r="AE57" s="9">
        <v>1438346000000</v>
      </c>
      <c r="AF57">
        <v>1109.2575999999999</v>
      </c>
      <c r="AG57" t="s">
        <v>3849</v>
      </c>
      <c r="AH57" t="s">
        <v>3852</v>
      </c>
      <c r="AI57" t="s">
        <v>3853</v>
      </c>
      <c r="AJ57" s="8">
        <v>43727</v>
      </c>
      <c r="AK57">
        <v>6.32</v>
      </c>
      <c r="AL57">
        <v>6.35</v>
      </c>
      <c r="AM57">
        <v>6.29</v>
      </c>
      <c r="AN57">
        <v>6.35</v>
      </c>
      <c r="AO57">
        <v>6.33</v>
      </c>
      <c r="AP57">
        <v>0.316</v>
      </c>
      <c r="AQ57">
        <v>62429180</v>
      </c>
      <c r="AR57">
        <v>394221420</v>
      </c>
      <c r="AS57">
        <v>3.8600000000000002E-2</v>
      </c>
      <c r="AT57" s="9">
        <v>1028205000000</v>
      </c>
      <c r="AU57" s="9">
        <v>1162183000000</v>
      </c>
      <c r="AV57">
        <v>5.6971249999999998</v>
      </c>
      <c r="AW57" t="s">
        <v>3849</v>
      </c>
    </row>
    <row r="58" spans="1:49">
      <c r="A58" s="10">
        <v>57</v>
      </c>
      <c r="B58" t="s">
        <v>3847</v>
      </c>
      <c r="C58" t="s">
        <v>3848</v>
      </c>
      <c r="D58" s="8">
        <v>43728</v>
      </c>
      <c r="E58">
        <v>4.8899999999999997</v>
      </c>
      <c r="F58">
        <v>4.92</v>
      </c>
      <c r="G58">
        <v>4.8099999999999996</v>
      </c>
      <c r="H58">
        <v>4.9000000000000004</v>
      </c>
      <c r="I58">
        <v>4.8600000000000003</v>
      </c>
      <c r="J58">
        <v>0.82299999999999995</v>
      </c>
      <c r="K58">
        <v>17976035</v>
      </c>
      <c r="L58">
        <v>87283698</v>
      </c>
      <c r="M58">
        <v>0.2354</v>
      </c>
      <c r="N58">
        <v>37414804349</v>
      </c>
      <c r="O58">
        <v>60071693212</v>
      </c>
      <c r="P58">
        <v>3.5498949999999998</v>
      </c>
      <c r="Q58" t="s">
        <v>3849</v>
      </c>
      <c r="R58" t="s">
        <v>3850</v>
      </c>
      <c r="S58" t="s">
        <v>3851</v>
      </c>
      <c r="T58" s="8">
        <v>43728</v>
      </c>
      <c r="U58">
        <v>1151</v>
      </c>
      <c r="V58">
        <v>1160</v>
      </c>
      <c r="W58">
        <v>1147.5899999999999</v>
      </c>
      <c r="X58">
        <v>1157.42</v>
      </c>
      <c r="Y58">
        <v>1145</v>
      </c>
      <c r="Z58">
        <v>1.0847</v>
      </c>
      <c r="AA58">
        <v>3762666</v>
      </c>
      <c r="AB58">
        <v>4346138244</v>
      </c>
      <c r="AC58">
        <v>0.29949999999999999</v>
      </c>
      <c r="AD58" s="9">
        <v>1453948000000</v>
      </c>
      <c r="AE58" s="9">
        <v>1453948000000</v>
      </c>
      <c r="AF58">
        <v>1121.2899</v>
      </c>
      <c r="AG58" t="s">
        <v>3849</v>
      </c>
      <c r="AH58" t="s">
        <v>3852</v>
      </c>
      <c r="AI58" t="s">
        <v>3853</v>
      </c>
      <c r="AJ58" s="8">
        <v>43728</v>
      </c>
      <c r="AK58">
        <v>6.35</v>
      </c>
      <c r="AL58">
        <v>6.4</v>
      </c>
      <c r="AM58">
        <v>6.33</v>
      </c>
      <c r="AN58">
        <v>6.38</v>
      </c>
      <c r="AO58">
        <v>6.35</v>
      </c>
      <c r="AP58">
        <v>0.47239999999999999</v>
      </c>
      <c r="AQ58">
        <v>56850312</v>
      </c>
      <c r="AR58">
        <v>361538818</v>
      </c>
      <c r="AS58">
        <v>3.5099999999999999E-2</v>
      </c>
      <c r="AT58" s="9">
        <v>1033063000000</v>
      </c>
      <c r="AU58" s="9">
        <v>1167674000000</v>
      </c>
      <c r="AV58">
        <v>5.7240399999999996</v>
      </c>
      <c r="AW58" t="s">
        <v>3849</v>
      </c>
    </row>
    <row r="59" spans="1:49">
      <c r="A59" s="10">
        <v>58</v>
      </c>
      <c r="B59" t="s">
        <v>3847</v>
      </c>
      <c r="C59" t="s">
        <v>3848</v>
      </c>
      <c r="D59" s="8">
        <v>43731</v>
      </c>
      <c r="E59">
        <v>4.87</v>
      </c>
      <c r="F59">
        <v>4.93</v>
      </c>
      <c r="G59">
        <v>4.82</v>
      </c>
      <c r="H59">
        <v>4.91</v>
      </c>
      <c r="I59">
        <v>4.9000000000000004</v>
      </c>
      <c r="J59">
        <v>0.2041</v>
      </c>
      <c r="K59">
        <v>17896841</v>
      </c>
      <c r="L59">
        <v>87082135</v>
      </c>
      <c r="M59">
        <v>0.2344</v>
      </c>
      <c r="N59">
        <v>37491161093</v>
      </c>
      <c r="O59">
        <v>60194288505</v>
      </c>
      <c r="P59">
        <v>3.5571389999999998</v>
      </c>
      <c r="Q59" t="s">
        <v>3849</v>
      </c>
      <c r="R59" t="s">
        <v>3850</v>
      </c>
      <c r="S59" t="s">
        <v>3851</v>
      </c>
      <c r="T59" s="8">
        <v>43731</v>
      </c>
      <c r="U59">
        <v>1157</v>
      </c>
      <c r="V59">
        <v>1157</v>
      </c>
      <c r="W59">
        <v>1131</v>
      </c>
      <c r="X59">
        <v>1149</v>
      </c>
      <c r="Y59">
        <v>1157.42</v>
      </c>
      <c r="Z59">
        <v>-0.72750000000000004</v>
      </c>
      <c r="AA59">
        <v>3002633</v>
      </c>
      <c r="AB59">
        <v>3431058973</v>
      </c>
      <c r="AC59">
        <v>0.23899999999999999</v>
      </c>
      <c r="AD59" s="9">
        <v>1443371000000</v>
      </c>
      <c r="AE59" s="9">
        <v>1443371000000</v>
      </c>
      <c r="AF59">
        <v>1113.1327000000001</v>
      </c>
      <c r="AG59" t="s">
        <v>3849</v>
      </c>
      <c r="AH59" t="s">
        <v>3852</v>
      </c>
      <c r="AI59" t="s">
        <v>3853</v>
      </c>
      <c r="AJ59" s="8">
        <v>43731</v>
      </c>
      <c r="AK59">
        <v>6.38</v>
      </c>
      <c r="AL59">
        <v>6.4</v>
      </c>
      <c r="AM59">
        <v>6.35</v>
      </c>
      <c r="AN59">
        <v>6.36</v>
      </c>
      <c r="AO59">
        <v>6.38</v>
      </c>
      <c r="AP59">
        <v>-0.3135</v>
      </c>
      <c r="AQ59">
        <v>47942820</v>
      </c>
      <c r="AR59">
        <v>305239536</v>
      </c>
      <c r="AS59">
        <v>2.9600000000000001E-2</v>
      </c>
      <c r="AT59" s="9">
        <v>1029824000000</v>
      </c>
      <c r="AU59" s="9">
        <v>1164013000000</v>
      </c>
      <c r="AV59">
        <v>5.7060969999999998</v>
      </c>
      <c r="AW59" t="s">
        <v>3849</v>
      </c>
    </row>
    <row r="60" spans="1:49">
      <c r="A60" s="10">
        <v>59</v>
      </c>
      <c r="B60" t="s">
        <v>3847</v>
      </c>
      <c r="C60" t="s">
        <v>3848</v>
      </c>
      <c r="D60" s="8">
        <v>43732</v>
      </c>
      <c r="E60">
        <v>4.8899999999999997</v>
      </c>
      <c r="F60">
        <v>4.96</v>
      </c>
      <c r="G60">
        <v>4.87</v>
      </c>
      <c r="H60">
        <v>4.9400000000000004</v>
      </c>
      <c r="I60">
        <v>4.91</v>
      </c>
      <c r="J60">
        <v>0.61099999999999999</v>
      </c>
      <c r="K60">
        <v>17767852</v>
      </c>
      <c r="L60">
        <v>87572489</v>
      </c>
      <c r="M60">
        <v>0.23269999999999999</v>
      </c>
      <c r="N60">
        <v>37720231324</v>
      </c>
      <c r="O60">
        <v>60562074381</v>
      </c>
      <c r="P60">
        <v>3.5788730000000002</v>
      </c>
      <c r="Q60" t="s">
        <v>3849</v>
      </c>
      <c r="R60" t="s">
        <v>3850</v>
      </c>
      <c r="S60" t="s">
        <v>3851</v>
      </c>
      <c r="T60" s="8">
        <v>43732</v>
      </c>
      <c r="U60">
        <v>1155</v>
      </c>
      <c r="V60">
        <v>1184.9000000000001</v>
      </c>
      <c r="W60">
        <v>1152</v>
      </c>
      <c r="X60">
        <v>1184</v>
      </c>
      <c r="Y60">
        <v>1149</v>
      </c>
      <c r="Z60">
        <v>3.0461</v>
      </c>
      <c r="AA60">
        <v>3626913</v>
      </c>
      <c r="AB60">
        <v>4259833998</v>
      </c>
      <c r="AC60">
        <v>0.28870000000000001</v>
      </c>
      <c r="AD60" s="9">
        <v>1487338000000</v>
      </c>
      <c r="AE60" s="9">
        <v>1487338000000</v>
      </c>
      <c r="AF60">
        <v>1147.0400999999999</v>
      </c>
      <c r="AG60" t="s">
        <v>3849</v>
      </c>
      <c r="AH60" t="s">
        <v>3852</v>
      </c>
      <c r="AI60" t="s">
        <v>3854</v>
      </c>
      <c r="AJ60" s="8">
        <v>43732</v>
      </c>
      <c r="AK60">
        <v>6.3</v>
      </c>
      <c r="AL60">
        <v>6.3</v>
      </c>
      <c r="AM60">
        <v>6.25</v>
      </c>
      <c r="AN60">
        <v>6.26</v>
      </c>
      <c r="AO60">
        <v>6.28</v>
      </c>
      <c r="AP60">
        <v>-0.31850000000000001</v>
      </c>
      <c r="AQ60">
        <v>40676470</v>
      </c>
      <c r="AR60">
        <v>255223610</v>
      </c>
      <c r="AS60">
        <v>2.5100000000000001E-2</v>
      </c>
      <c r="AT60" s="9">
        <v>1013632000000</v>
      </c>
      <c r="AU60" s="9">
        <v>1145711000000</v>
      </c>
      <c r="AV60">
        <v>5.6879239999999998</v>
      </c>
      <c r="AW60" t="s">
        <v>3849</v>
      </c>
    </row>
    <row r="61" spans="1:49">
      <c r="A61" s="10">
        <v>60</v>
      </c>
      <c r="B61" t="s">
        <v>3847</v>
      </c>
      <c r="C61" t="s">
        <v>3848</v>
      </c>
      <c r="D61" s="8">
        <v>43733</v>
      </c>
      <c r="E61">
        <v>4.95</v>
      </c>
      <c r="F61">
        <v>4.9800000000000004</v>
      </c>
      <c r="G61">
        <v>4.8600000000000003</v>
      </c>
      <c r="H61">
        <v>4.9800000000000004</v>
      </c>
      <c r="I61">
        <v>4.9400000000000004</v>
      </c>
      <c r="J61">
        <v>0.80969999999999998</v>
      </c>
      <c r="K61">
        <v>17615553</v>
      </c>
      <c r="L61">
        <v>86693481</v>
      </c>
      <c r="M61">
        <v>0.23069999999999999</v>
      </c>
      <c r="N61">
        <v>38025658298</v>
      </c>
      <c r="O61">
        <v>61052455551</v>
      </c>
      <c r="P61">
        <v>3.6078519999999998</v>
      </c>
      <c r="Q61" t="s">
        <v>3849</v>
      </c>
      <c r="R61" t="s">
        <v>3850</v>
      </c>
      <c r="S61" t="s">
        <v>3851</v>
      </c>
      <c r="T61" s="8">
        <v>43733</v>
      </c>
      <c r="U61">
        <v>1180</v>
      </c>
      <c r="V61">
        <v>1188.8699999999999</v>
      </c>
      <c r="W61">
        <v>1170.5</v>
      </c>
      <c r="X61">
        <v>1174</v>
      </c>
      <c r="Y61">
        <v>1184</v>
      </c>
      <c r="Z61">
        <v>-0.84460000000000002</v>
      </c>
      <c r="AA61">
        <v>2402458</v>
      </c>
      <c r="AB61">
        <v>2832308420</v>
      </c>
      <c r="AC61">
        <v>0.19120000000000001</v>
      </c>
      <c r="AD61" s="9">
        <v>1474776000000</v>
      </c>
      <c r="AE61" s="9">
        <v>1474776000000</v>
      </c>
      <c r="AF61">
        <v>1137.3523</v>
      </c>
      <c r="AG61" t="s">
        <v>3849</v>
      </c>
      <c r="AH61" t="s">
        <v>3852</v>
      </c>
      <c r="AI61" t="s">
        <v>3853</v>
      </c>
      <c r="AJ61" s="8">
        <v>43733</v>
      </c>
      <c r="AK61">
        <v>6.24</v>
      </c>
      <c r="AL61">
        <v>6.24</v>
      </c>
      <c r="AM61">
        <v>6.14</v>
      </c>
      <c r="AN61">
        <v>6.15</v>
      </c>
      <c r="AO61">
        <v>6.26</v>
      </c>
      <c r="AP61">
        <v>-1.7572000000000001</v>
      </c>
      <c r="AQ61">
        <v>59373619</v>
      </c>
      <c r="AR61">
        <v>366708184</v>
      </c>
      <c r="AS61">
        <v>3.6700000000000003E-2</v>
      </c>
      <c r="AT61" s="9">
        <v>995820800000</v>
      </c>
      <c r="AU61" s="9">
        <v>1125579000000</v>
      </c>
      <c r="AV61">
        <v>5.5879770000000004</v>
      </c>
      <c r="AW61" t="s">
        <v>3849</v>
      </c>
    </row>
    <row r="62" spans="1:49">
      <c r="A62" s="10">
        <v>61</v>
      </c>
      <c r="B62" t="s">
        <v>3847</v>
      </c>
      <c r="C62" t="s">
        <v>3848</v>
      </c>
      <c r="D62" s="8">
        <v>43734</v>
      </c>
      <c r="E62">
        <v>4.9400000000000004</v>
      </c>
      <c r="F62">
        <v>5.21</v>
      </c>
      <c r="G62">
        <v>4.91</v>
      </c>
      <c r="H62">
        <v>5.09</v>
      </c>
      <c r="I62">
        <v>4.9800000000000004</v>
      </c>
      <c r="J62">
        <v>2.2088000000000001</v>
      </c>
      <c r="K62">
        <v>59427986</v>
      </c>
      <c r="L62">
        <v>304433215</v>
      </c>
      <c r="M62">
        <v>0.77829999999999999</v>
      </c>
      <c r="N62">
        <v>38865582477</v>
      </c>
      <c r="O62">
        <v>62401003765</v>
      </c>
      <c r="P62">
        <v>3.6875439999999999</v>
      </c>
      <c r="Q62" t="s">
        <v>3849</v>
      </c>
      <c r="R62" t="s">
        <v>3850</v>
      </c>
      <c r="S62" t="s">
        <v>3851</v>
      </c>
      <c r="T62" s="8">
        <v>43734</v>
      </c>
      <c r="U62">
        <v>1174.94</v>
      </c>
      <c r="V62">
        <v>1183.3499999999999</v>
      </c>
      <c r="W62">
        <v>1158.81</v>
      </c>
      <c r="X62">
        <v>1167</v>
      </c>
      <c r="Y62">
        <v>1174</v>
      </c>
      <c r="Z62">
        <v>-0.59630000000000005</v>
      </c>
      <c r="AA62">
        <v>2608194</v>
      </c>
      <c r="AB62">
        <v>3050478322</v>
      </c>
      <c r="AC62">
        <v>0.20760000000000001</v>
      </c>
      <c r="AD62" s="9">
        <v>1465983000000</v>
      </c>
      <c r="AE62" s="9">
        <v>1465983000000</v>
      </c>
      <c r="AF62">
        <v>1130.5708</v>
      </c>
      <c r="AG62" t="s">
        <v>3849</v>
      </c>
      <c r="AH62" t="s">
        <v>3852</v>
      </c>
      <c r="AI62" t="s">
        <v>3853</v>
      </c>
      <c r="AJ62" s="8">
        <v>43734</v>
      </c>
      <c r="AK62">
        <v>6.15</v>
      </c>
      <c r="AL62">
        <v>6.17</v>
      </c>
      <c r="AM62">
        <v>6.1</v>
      </c>
      <c r="AN62">
        <v>6.1</v>
      </c>
      <c r="AO62">
        <v>6.15</v>
      </c>
      <c r="AP62">
        <v>-0.81299999999999994</v>
      </c>
      <c r="AQ62">
        <v>47886279</v>
      </c>
      <c r="AR62">
        <v>293203057</v>
      </c>
      <c r="AS62">
        <v>2.9600000000000001E-2</v>
      </c>
      <c r="AT62" s="9">
        <v>987724700000</v>
      </c>
      <c r="AU62" s="9">
        <v>1116428000000</v>
      </c>
      <c r="AV62">
        <v>5.5425459999999998</v>
      </c>
      <c r="AW62" t="s">
        <v>3849</v>
      </c>
    </row>
    <row r="63" spans="1:49">
      <c r="A63" s="10">
        <v>62</v>
      </c>
      <c r="B63" t="s">
        <v>3847</v>
      </c>
      <c r="C63" t="s">
        <v>3848</v>
      </c>
      <c r="D63" s="8">
        <v>43735</v>
      </c>
      <c r="E63">
        <v>5.09</v>
      </c>
      <c r="F63">
        <v>5.13</v>
      </c>
      <c r="G63">
        <v>4.9800000000000004</v>
      </c>
      <c r="H63">
        <v>5</v>
      </c>
      <c r="I63">
        <v>5.09</v>
      </c>
      <c r="J63">
        <v>-1.7682</v>
      </c>
      <c r="K63">
        <v>23697811</v>
      </c>
      <c r="L63">
        <v>119336024</v>
      </c>
      <c r="M63">
        <v>0.31040000000000001</v>
      </c>
      <c r="N63">
        <v>38178371785</v>
      </c>
      <c r="O63">
        <v>61297646135</v>
      </c>
      <c r="P63">
        <v>3.622341</v>
      </c>
      <c r="Q63" t="s">
        <v>3849</v>
      </c>
      <c r="R63" t="s">
        <v>3850</v>
      </c>
      <c r="S63" t="s">
        <v>3851</v>
      </c>
      <c r="T63" s="8">
        <v>43735</v>
      </c>
      <c r="U63">
        <v>1164</v>
      </c>
      <c r="V63">
        <v>1183</v>
      </c>
      <c r="W63">
        <v>1153</v>
      </c>
      <c r="X63">
        <v>1174.75</v>
      </c>
      <c r="Y63">
        <v>1167</v>
      </c>
      <c r="Z63">
        <v>0.66410000000000002</v>
      </c>
      <c r="AA63">
        <v>2282661</v>
      </c>
      <c r="AB63">
        <v>2671754323</v>
      </c>
      <c r="AC63">
        <v>0.1817</v>
      </c>
      <c r="AD63" s="9">
        <v>1475718000000</v>
      </c>
      <c r="AE63" s="9">
        <v>1475718000000</v>
      </c>
      <c r="AF63">
        <v>1138.0789</v>
      </c>
      <c r="AG63" t="s">
        <v>3849</v>
      </c>
      <c r="AH63" t="s">
        <v>3852</v>
      </c>
      <c r="AI63" t="s">
        <v>3853</v>
      </c>
      <c r="AJ63" s="8">
        <v>43735</v>
      </c>
      <c r="AK63">
        <v>6.1</v>
      </c>
      <c r="AL63">
        <v>6.12</v>
      </c>
      <c r="AM63">
        <v>6.07</v>
      </c>
      <c r="AN63">
        <v>6.11</v>
      </c>
      <c r="AO63">
        <v>6.1</v>
      </c>
      <c r="AP63">
        <v>0.16389999999999999</v>
      </c>
      <c r="AQ63">
        <v>48293716</v>
      </c>
      <c r="AR63">
        <v>293944707</v>
      </c>
      <c r="AS63">
        <v>2.98E-2</v>
      </c>
      <c r="AT63" s="9">
        <v>989343900000</v>
      </c>
      <c r="AU63" s="9">
        <v>1118258000000</v>
      </c>
      <c r="AV63">
        <v>5.5516319999999997</v>
      </c>
      <c r="AW63" t="s">
        <v>3849</v>
      </c>
    </row>
    <row r="64" spans="1:49">
      <c r="A64" s="10">
        <v>63</v>
      </c>
      <c r="B64" t="s">
        <v>3847</v>
      </c>
      <c r="C64" t="s">
        <v>3848</v>
      </c>
      <c r="D64" s="8">
        <v>43738</v>
      </c>
      <c r="E64">
        <v>4.9800000000000004</v>
      </c>
      <c r="F64">
        <v>4.99</v>
      </c>
      <c r="G64">
        <v>4.75</v>
      </c>
      <c r="H64">
        <v>4.76</v>
      </c>
      <c r="I64">
        <v>5</v>
      </c>
      <c r="J64">
        <v>-4.8</v>
      </c>
      <c r="K64">
        <v>26791371</v>
      </c>
      <c r="L64">
        <v>129934952</v>
      </c>
      <c r="M64">
        <v>0.35089999999999999</v>
      </c>
      <c r="N64">
        <v>36345809939</v>
      </c>
      <c r="O64">
        <v>58355359121</v>
      </c>
      <c r="P64">
        <v>3.4484689999999998</v>
      </c>
      <c r="Q64" t="s">
        <v>3849</v>
      </c>
      <c r="R64" t="s">
        <v>3850</v>
      </c>
      <c r="S64" t="s">
        <v>3851</v>
      </c>
      <c r="T64" s="8">
        <v>43738</v>
      </c>
      <c r="U64">
        <v>1163</v>
      </c>
      <c r="V64">
        <v>1169.43</v>
      </c>
      <c r="W64">
        <v>1150</v>
      </c>
      <c r="X64">
        <v>1150</v>
      </c>
      <c r="Y64">
        <v>1174.75</v>
      </c>
      <c r="Z64">
        <v>-2.1067999999999998</v>
      </c>
      <c r="AA64">
        <v>3082514</v>
      </c>
      <c r="AB64">
        <v>3565988675</v>
      </c>
      <c r="AC64">
        <v>0.24540000000000001</v>
      </c>
      <c r="AD64" s="9">
        <v>1444627000000</v>
      </c>
      <c r="AE64" s="9">
        <v>1444627000000</v>
      </c>
      <c r="AF64">
        <v>1114.1015</v>
      </c>
      <c r="AG64" t="s">
        <v>3849</v>
      </c>
      <c r="AH64" t="s">
        <v>3852</v>
      </c>
      <c r="AI64" t="s">
        <v>3853</v>
      </c>
      <c r="AJ64" s="8">
        <v>43738</v>
      </c>
      <c r="AK64">
        <v>6.19</v>
      </c>
      <c r="AL64">
        <v>6.25</v>
      </c>
      <c r="AM64">
        <v>6.17</v>
      </c>
      <c r="AN64">
        <v>6.19</v>
      </c>
      <c r="AO64">
        <v>6.11</v>
      </c>
      <c r="AP64">
        <v>1.3092999999999999</v>
      </c>
      <c r="AQ64">
        <v>83796756</v>
      </c>
      <c r="AR64">
        <v>520293662</v>
      </c>
      <c r="AS64">
        <v>5.1799999999999999E-2</v>
      </c>
      <c r="AT64" s="9">
        <v>1002298000000</v>
      </c>
      <c r="AU64" s="9">
        <v>1132900000000</v>
      </c>
      <c r="AV64">
        <v>5.6243210000000001</v>
      </c>
      <c r="AW64" t="s">
        <v>3849</v>
      </c>
    </row>
    <row r="65" spans="1:49">
      <c r="A65" s="10">
        <v>64</v>
      </c>
      <c r="B65" t="s">
        <v>3847</v>
      </c>
      <c r="C65" t="s">
        <v>3848</v>
      </c>
      <c r="D65" s="8">
        <v>43746</v>
      </c>
      <c r="E65">
        <v>4.76</v>
      </c>
      <c r="F65">
        <v>4.79</v>
      </c>
      <c r="G65">
        <v>4.5999999999999996</v>
      </c>
      <c r="H65">
        <v>4.6399999999999997</v>
      </c>
      <c r="I65">
        <v>4.76</v>
      </c>
      <c r="J65">
        <v>-2.5209999999999999</v>
      </c>
      <c r="K65">
        <v>18777938</v>
      </c>
      <c r="L65">
        <v>87481722</v>
      </c>
      <c r="M65">
        <v>0.24590000000000001</v>
      </c>
      <c r="N65">
        <v>35429529017</v>
      </c>
      <c r="O65">
        <v>56884215613</v>
      </c>
      <c r="P65">
        <v>3.3615330000000001</v>
      </c>
      <c r="Q65" t="s">
        <v>3849</v>
      </c>
      <c r="R65" t="s">
        <v>3850</v>
      </c>
      <c r="S65" t="s">
        <v>3851</v>
      </c>
      <c r="T65" s="8">
        <v>43746</v>
      </c>
      <c r="U65">
        <v>1153</v>
      </c>
      <c r="V65">
        <v>1180</v>
      </c>
      <c r="W65">
        <v>1152.01</v>
      </c>
      <c r="X65">
        <v>1167.0999999999999</v>
      </c>
      <c r="Y65">
        <v>1150</v>
      </c>
      <c r="Z65">
        <v>1.4870000000000001</v>
      </c>
      <c r="AA65">
        <v>3104527</v>
      </c>
      <c r="AB65">
        <v>3631091491</v>
      </c>
      <c r="AC65">
        <v>0.24709999999999999</v>
      </c>
      <c r="AD65" s="9">
        <v>1466108000000</v>
      </c>
      <c r="AE65" s="9">
        <v>1466108000000</v>
      </c>
      <c r="AF65">
        <v>1130.6677</v>
      </c>
      <c r="AG65" t="s">
        <v>3849</v>
      </c>
      <c r="AH65" t="s">
        <v>3852</v>
      </c>
      <c r="AI65" t="s">
        <v>3853</v>
      </c>
      <c r="AJ65" s="8">
        <v>43746</v>
      </c>
      <c r="AK65">
        <v>6.19</v>
      </c>
      <c r="AL65">
        <v>6.19</v>
      </c>
      <c r="AM65">
        <v>6.11</v>
      </c>
      <c r="AN65">
        <v>6.11</v>
      </c>
      <c r="AO65">
        <v>6.19</v>
      </c>
      <c r="AP65">
        <v>-1.2924</v>
      </c>
      <c r="AQ65">
        <v>81068578</v>
      </c>
      <c r="AR65">
        <v>497849735</v>
      </c>
      <c r="AS65">
        <v>5.0099999999999999E-2</v>
      </c>
      <c r="AT65" s="9">
        <v>989343900000</v>
      </c>
      <c r="AU65" s="9">
        <v>1118258000000</v>
      </c>
      <c r="AV65">
        <v>5.5516319999999997</v>
      </c>
      <c r="AW65" t="s">
        <v>3849</v>
      </c>
    </row>
    <row r="66" spans="1:49">
      <c r="A66" s="10">
        <v>65</v>
      </c>
      <c r="B66" t="s">
        <v>3847</v>
      </c>
      <c r="C66" t="s">
        <v>3848</v>
      </c>
      <c r="D66" s="8">
        <v>43747</v>
      </c>
      <c r="E66">
        <v>4.63</v>
      </c>
      <c r="F66">
        <v>4.72</v>
      </c>
      <c r="G66">
        <v>4.62</v>
      </c>
      <c r="H66">
        <v>4.72</v>
      </c>
      <c r="I66">
        <v>4.6399999999999997</v>
      </c>
      <c r="J66">
        <v>1.7241</v>
      </c>
      <c r="K66">
        <v>9042916</v>
      </c>
      <c r="L66">
        <v>42221599</v>
      </c>
      <c r="M66">
        <v>0.11840000000000001</v>
      </c>
      <c r="N66">
        <v>36040382965</v>
      </c>
      <c r="O66">
        <v>57864977951</v>
      </c>
      <c r="P66">
        <v>3.4194900000000001</v>
      </c>
      <c r="Q66" t="s">
        <v>3849</v>
      </c>
      <c r="R66" t="s">
        <v>3850</v>
      </c>
      <c r="S66" t="s">
        <v>3851</v>
      </c>
      <c r="T66" s="8">
        <v>43747</v>
      </c>
      <c r="U66">
        <v>1166.2</v>
      </c>
      <c r="V66">
        <v>1166.2</v>
      </c>
      <c r="W66">
        <v>1135.05</v>
      </c>
      <c r="X66">
        <v>1146.81</v>
      </c>
      <c r="Y66">
        <v>1167.0999999999999</v>
      </c>
      <c r="Z66">
        <v>-1.7384999999999999</v>
      </c>
      <c r="AA66">
        <v>3578857</v>
      </c>
      <c r="AB66">
        <v>4105282379</v>
      </c>
      <c r="AC66">
        <v>0.28489999999999999</v>
      </c>
      <c r="AD66" s="9">
        <v>1440620000000</v>
      </c>
      <c r="AE66" s="9">
        <v>1440620000000</v>
      </c>
      <c r="AF66">
        <v>1111.0110999999999</v>
      </c>
      <c r="AG66" t="s">
        <v>3849</v>
      </c>
      <c r="AH66" t="s">
        <v>3852</v>
      </c>
      <c r="AI66" t="s">
        <v>3853</v>
      </c>
      <c r="AJ66" s="8">
        <v>43747</v>
      </c>
      <c r="AK66">
        <v>6.09</v>
      </c>
      <c r="AL66">
        <v>6.1</v>
      </c>
      <c r="AM66">
        <v>6.06</v>
      </c>
      <c r="AN66">
        <v>6.1</v>
      </c>
      <c r="AO66">
        <v>6.11</v>
      </c>
      <c r="AP66">
        <v>-0.16370000000000001</v>
      </c>
      <c r="AQ66">
        <v>54854341</v>
      </c>
      <c r="AR66">
        <v>333383054</v>
      </c>
      <c r="AS66">
        <v>3.39E-2</v>
      </c>
      <c r="AT66" s="9">
        <v>987724700000</v>
      </c>
      <c r="AU66" s="9">
        <v>1116428000000</v>
      </c>
      <c r="AV66">
        <v>5.5425459999999998</v>
      </c>
      <c r="AW66" t="s">
        <v>3849</v>
      </c>
    </row>
    <row r="67" spans="1:49">
      <c r="A67" s="10">
        <v>66</v>
      </c>
      <c r="B67" t="s">
        <v>3847</v>
      </c>
      <c r="C67" t="s">
        <v>3848</v>
      </c>
      <c r="D67" s="8">
        <v>43748</v>
      </c>
      <c r="E67">
        <v>4.7300000000000004</v>
      </c>
      <c r="F67">
        <v>5.12</v>
      </c>
      <c r="G67">
        <v>4.72</v>
      </c>
      <c r="H67">
        <v>5.09</v>
      </c>
      <c r="I67">
        <v>4.72</v>
      </c>
      <c r="J67">
        <v>7.8390000000000004</v>
      </c>
      <c r="K67">
        <v>43701797</v>
      </c>
      <c r="L67">
        <v>218757331</v>
      </c>
      <c r="M67">
        <v>0.57230000000000003</v>
      </c>
      <c r="N67">
        <v>38865582477</v>
      </c>
      <c r="O67">
        <v>62401003765</v>
      </c>
      <c r="P67">
        <v>3.6875439999999999</v>
      </c>
      <c r="Q67" t="s">
        <v>3849</v>
      </c>
      <c r="R67" t="s">
        <v>3850</v>
      </c>
      <c r="S67" t="s">
        <v>3851</v>
      </c>
      <c r="T67" s="8">
        <v>43748</v>
      </c>
      <c r="U67">
        <v>1127</v>
      </c>
      <c r="V67">
        <v>1158.93</v>
      </c>
      <c r="W67">
        <v>1109.02</v>
      </c>
      <c r="X67">
        <v>1155</v>
      </c>
      <c r="Y67">
        <v>1146.81</v>
      </c>
      <c r="Z67">
        <v>0.71419999999999995</v>
      </c>
      <c r="AA67">
        <v>4117370</v>
      </c>
      <c r="AB67">
        <v>4685560483</v>
      </c>
      <c r="AC67">
        <v>0.32779999999999998</v>
      </c>
      <c r="AD67" s="9">
        <v>1450908000000</v>
      </c>
      <c r="AE67" s="9">
        <v>1450908000000</v>
      </c>
      <c r="AF67">
        <v>1118.9454000000001</v>
      </c>
      <c r="AG67" t="s">
        <v>3849</v>
      </c>
      <c r="AH67" t="s">
        <v>3852</v>
      </c>
      <c r="AI67" t="s">
        <v>3853</v>
      </c>
      <c r="AJ67" s="8">
        <v>43748</v>
      </c>
      <c r="AK67">
        <v>6.09</v>
      </c>
      <c r="AL67">
        <v>6.1</v>
      </c>
      <c r="AM67">
        <v>6.07</v>
      </c>
      <c r="AN67">
        <v>6.09</v>
      </c>
      <c r="AO67">
        <v>6.1</v>
      </c>
      <c r="AP67">
        <v>-0.16389999999999999</v>
      </c>
      <c r="AQ67">
        <v>49054727</v>
      </c>
      <c r="AR67">
        <v>298517426</v>
      </c>
      <c r="AS67">
        <v>3.0300000000000001E-2</v>
      </c>
      <c r="AT67" s="9">
        <v>986105500000</v>
      </c>
      <c r="AU67" s="9">
        <v>1114598000000</v>
      </c>
      <c r="AV67">
        <v>5.5334599999999998</v>
      </c>
      <c r="AW67" t="s">
        <v>3849</v>
      </c>
    </row>
    <row r="68" spans="1:49">
      <c r="A68" s="10">
        <v>67</v>
      </c>
      <c r="B68" t="s">
        <v>3847</v>
      </c>
      <c r="C68" t="s">
        <v>3848</v>
      </c>
      <c r="D68" s="8">
        <v>43749</v>
      </c>
      <c r="E68">
        <v>5.17</v>
      </c>
      <c r="F68">
        <v>5.3</v>
      </c>
      <c r="G68">
        <v>5.09</v>
      </c>
      <c r="H68">
        <v>5.25</v>
      </c>
      <c r="I68">
        <v>5.09</v>
      </c>
      <c r="J68">
        <v>3.1434000000000002</v>
      </c>
      <c r="K68">
        <v>50178179</v>
      </c>
      <c r="L68">
        <v>260962416</v>
      </c>
      <c r="M68">
        <v>0.65720000000000001</v>
      </c>
      <c r="N68">
        <v>40087290374</v>
      </c>
      <c r="O68">
        <v>64362528442</v>
      </c>
      <c r="P68">
        <v>3.8034590000000001</v>
      </c>
      <c r="Q68" t="s">
        <v>3849</v>
      </c>
      <c r="R68" t="s">
        <v>3850</v>
      </c>
      <c r="S68" t="s">
        <v>3851</v>
      </c>
      <c r="T68" s="8">
        <v>43749</v>
      </c>
      <c r="U68">
        <v>1157</v>
      </c>
      <c r="V68">
        <v>1175</v>
      </c>
      <c r="W68">
        <v>1152.21</v>
      </c>
      <c r="X68">
        <v>1174.5999999999999</v>
      </c>
      <c r="Y68">
        <v>1155</v>
      </c>
      <c r="Z68">
        <v>1.6970000000000001</v>
      </c>
      <c r="AA68">
        <v>2868925</v>
      </c>
      <c r="AB68">
        <v>3343559812</v>
      </c>
      <c r="AC68">
        <v>0.22839999999999999</v>
      </c>
      <c r="AD68" s="9">
        <v>1475530000000</v>
      </c>
      <c r="AE68" s="9">
        <v>1475530000000</v>
      </c>
      <c r="AF68">
        <v>1137.9336000000001</v>
      </c>
      <c r="AG68" t="s">
        <v>3849</v>
      </c>
      <c r="AH68" t="s">
        <v>3852</v>
      </c>
      <c r="AI68" t="s">
        <v>3853</v>
      </c>
      <c r="AJ68" s="8">
        <v>43749</v>
      </c>
      <c r="AK68">
        <v>6.1</v>
      </c>
      <c r="AL68">
        <v>6.19</v>
      </c>
      <c r="AM68">
        <v>6.09</v>
      </c>
      <c r="AN68">
        <v>6.17</v>
      </c>
      <c r="AO68">
        <v>6.09</v>
      </c>
      <c r="AP68">
        <v>1.3136000000000001</v>
      </c>
      <c r="AQ68">
        <v>84721229</v>
      </c>
      <c r="AR68">
        <v>519789196</v>
      </c>
      <c r="AS68">
        <v>5.2299999999999999E-2</v>
      </c>
      <c r="AT68" s="9">
        <v>999059200000</v>
      </c>
      <c r="AU68" s="9">
        <v>1129239000000</v>
      </c>
      <c r="AV68">
        <v>5.6061490000000003</v>
      </c>
      <c r="AW68" t="s">
        <v>3849</v>
      </c>
    </row>
    <row r="69" spans="1:49">
      <c r="A69" s="10">
        <v>68</v>
      </c>
      <c r="B69" t="s">
        <v>3847</v>
      </c>
      <c r="C69" t="s">
        <v>3848</v>
      </c>
      <c r="D69" s="8">
        <v>43752</v>
      </c>
      <c r="E69">
        <v>5.37</v>
      </c>
      <c r="F69">
        <v>5.48</v>
      </c>
      <c r="G69">
        <v>5.15</v>
      </c>
      <c r="H69">
        <v>5.19</v>
      </c>
      <c r="I69">
        <v>5.25</v>
      </c>
      <c r="J69">
        <v>-1.1429</v>
      </c>
      <c r="K69">
        <v>69353849</v>
      </c>
      <c r="L69">
        <v>367355798</v>
      </c>
      <c r="M69">
        <v>0.9083</v>
      </c>
      <c r="N69">
        <v>39629149913</v>
      </c>
      <c r="O69">
        <v>63626956688</v>
      </c>
      <c r="P69">
        <v>3.7599900000000002</v>
      </c>
      <c r="Q69" t="s">
        <v>3849</v>
      </c>
      <c r="R69" t="s">
        <v>3850</v>
      </c>
      <c r="S69" t="s">
        <v>3851</v>
      </c>
      <c r="T69" s="8">
        <v>43752</v>
      </c>
      <c r="U69">
        <v>1186</v>
      </c>
      <c r="V69">
        <v>1187.6600000000001</v>
      </c>
      <c r="W69">
        <v>1170</v>
      </c>
      <c r="X69">
        <v>1180</v>
      </c>
      <c r="Y69">
        <v>1174.5999999999999</v>
      </c>
      <c r="Z69">
        <v>0.4597</v>
      </c>
      <c r="AA69">
        <v>2718751</v>
      </c>
      <c r="AB69">
        <v>3209362988</v>
      </c>
      <c r="AC69">
        <v>0.21640000000000001</v>
      </c>
      <c r="AD69" s="9">
        <v>1482313000000</v>
      </c>
      <c r="AE69" s="9">
        <v>1482313000000</v>
      </c>
      <c r="AF69">
        <v>1143.165</v>
      </c>
      <c r="AG69" t="s">
        <v>3849</v>
      </c>
      <c r="AH69" t="s">
        <v>3852</v>
      </c>
      <c r="AI69" t="s">
        <v>3853</v>
      </c>
      <c r="AJ69" s="8">
        <v>43752</v>
      </c>
      <c r="AK69">
        <v>6.17</v>
      </c>
      <c r="AL69">
        <v>6.19</v>
      </c>
      <c r="AM69">
        <v>6.14</v>
      </c>
      <c r="AN69">
        <v>6.16</v>
      </c>
      <c r="AO69">
        <v>6.17</v>
      </c>
      <c r="AP69">
        <v>-0.16209999999999999</v>
      </c>
      <c r="AQ69">
        <v>72654853</v>
      </c>
      <c r="AR69">
        <v>447728561</v>
      </c>
      <c r="AS69">
        <v>4.4900000000000002E-2</v>
      </c>
      <c r="AT69" s="9">
        <v>997440000000</v>
      </c>
      <c r="AU69" s="9">
        <v>1127409000000</v>
      </c>
      <c r="AV69">
        <v>5.5970630000000003</v>
      </c>
      <c r="AW69" t="s">
        <v>3849</v>
      </c>
    </row>
    <row r="70" spans="1:49">
      <c r="A70" s="10">
        <v>69</v>
      </c>
      <c r="B70" t="s">
        <v>3847</v>
      </c>
      <c r="C70" t="s">
        <v>3848</v>
      </c>
      <c r="D70" s="8">
        <v>43753</v>
      </c>
      <c r="E70">
        <v>5.14</v>
      </c>
      <c r="F70">
        <v>5.2</v>
      </c>
      <c r="G70">
        <v>4.99</v>
      </c>
      <c r="H70">
        <v>5</v>
      </c>
      <c r="I70">
        <v>5.19</v>
      </c>
      <c r="J70">
        <v>-3.6608999999999998</v>
      </c>
      <c r="K70">
        <v>47151127</v>
      </c>
      <c r="L70">
        <v>239788466</v>
      </c>
      <c r="M70">
        <v>0.61750000000000005</v>
      </c>
      <c r="N70">
        <v>38178371785</v>
      </c>
      <c r="O70">
        <v>61297646135</v>
      </c>
      <c r="P70">
        <v>3.622341</v>
      </c>
      <c r="Q70" t="s">
        <v>3849</v>
      </c>
      <c r="R70" t="s">
        <v>3850</v>
      </c>
      <c r="S70" t="s">
        <v>3851</v>
      </c>
      <c r="T70" s="8">
        <v>43753</v>
      </c>
      <c r="U70">
        <v>1180</v>
      </c>
      <c r="V70">
        <v>1215.68</v>
      </c>
      <c r="W70">
        <v>1177.03</v>
      </c>
      <c r="X70">
        <v>1211</v>
      </c>
      <c r="Y70">
        <v>1180</v>
      </c>
      <c r="Z70">
        <v>2.6271</v>
      </c>
      <c r="AA70">
        <v>4003473</v>
      </c>
      <c r="AB70">
        <v>4806856333</v>
      </c>
      <c r="AC70">
        <v>0.31869999999999998</v>
      </c>
      <c r="AD70" s="9">
        <v>1521256000000</v>
      </c>
      <c r="AE70" s="9">
        <v>1521256000000</v>
      </c>
      <c r="AF70">
        <v>1173.1973</v>
      </c>
      <c r="AG70" t="s">
        <v>3849</v>
      </c>
      <c r="AH70" t="s">
        <v>3852</v>
      </c>
      <c r="AI70" t="s">
        <v>3853</v>
      </c>
      <c r="AJ70" s="8">
        <v>43753</v>
      </c>
      <c r="AK70">
        <v>6.15</v>
      </c>
      <c r="AL70">
        <v>6.15</v>
      </c>
      <c r="AM70">
        <v>6.1</v>
      </c>
      <c r="AN70">
        <v>6.11</v>
      </c>
      <c r="AO70">
        <v>6.16</v>
      </c>
      <c r="AP70">
        <v>-0.81169999999999998</v>
      </c>
      <c r="AQ70">
        <v>45439229</v>
      </c>
      <c r="AR70">
        <v>278066695</v>
      </c>
      <c r="AS70">
        <v>2.81E-2</v>
      </c>
      <c r="AT70" s="9">
        <v>989343900000</v>
      </c>
      <c r="AU70" s="9">
        <v>1118258000000</v>
      </c>
      <c r="AV70">
        <v>5.5516319999999997</v>
      </c>
      <c r="AW70" t="s">
        <v>3849</v>
      </c>
    </row>
    <row r="71" spans="1:49">
      <c r="A71" s="10">
        <v>70</v>
      </c>
      <c r="B71" t="s">
        <v>3847</v>
      </c>
      <c r="C71" t="s">
        <v>3848</v>
      </c>
      <c r="D71" s="8">
        <v>43754</v>
      </c>
      <c r="E71">
        <v>5.08</v>
      </c>
      <c r="F71">
        <v>5.0999999999999996</v>
      </c>
      <c r="G71">
        <v>4.9000000000000004</v>
      </c>
      <c r="H71">
        <v>4.9000000000000004</v>
      </c>
      <c r="I71">
        <v>5</v>
      </c>
      <c r="J71">
        <v>-2</v>
      </c>
      <c r="K71">
        <v>34218477</v>
      </c>
      <c r="L71">
        <v>170123809</v>
      </c>
      <c r="M71">
        <v>0.4481</v>
      </c>
      <c r="N71">
        <v>37414804349</v>
      </c>
      <c r="O71">
        <v>60071693212</v>
      </c>
      <c r="P71">
        <v>3.5498949999999998</v>
      </c>
      <c r="Q71" t="s">
        <v>3849</v>
      </c>
      <c r="R71" t="s">
        <v>3850</v>
      </c>
      <c r="S71" t="s">
        <v>3851</v>
      </c>
      <c r="T71" s="8">
        <v>43754</v>
      </c>
      <c r="U71">
        <v>1168</v>
      </c>
      <c r="V71">
        <v>1187.5</v>
      </c>
      <c r="W71">
        <v>1160</v>
      </c>
      <c r="X71">
        <v>1170</v>
      </c>
      <c r="Y71">
        <v>1211</v>
      </c>
      <c r="Z71">
        <v>-3.3856000000000002</v>
      </c>
      <c r="AA71">
        <v>5915059</v>
      </c>
      <c r="AB71">
        <v>6935972684</v>
      </c>
      <c r="AC71">
        <v>0.47089999999999999</v>
      </c>
      <c r="AD71" s="9">
        <v>1469751000000</v>
      </c>
      <c r="AE71" s="9">
        <v>1469751000000</v>
      </c>
      <c r="AF71">
        <v>1133.4772</v>
      </c>
      <c r="AG71" t="s">
        <v>3849</v>
      </c>
      <c r="AH71" t="s">
        <v>3852</v>
      </c>
      <c r="AI71" t="s">
        <v>3853</v>
      </c>
      <c r="AJ71" s="8">
        <v>43754</v>
      </c>
      <c r="AK71">
        <v>6.11</v>
      </c>
      <c r="AL71">
        <v>6.13</v>
      </c>
      <c r="AM71">
        <v>6.09</v>
      </c>
      <c r="AN71">
        <v>6.09</v>
      </c>
      <c r="AO71">
        <v>6.11</v>
      </c>
      <c r="AP71">
        <v>-0.32729999999999998</v>
      </c>
      <c r="AQ71">
        <v>36113649</v>
      </c>
      <c r="AR71">
        <v>220428106</v>
      </c>
      <c r="AS71">
        <v>2.23E-2</v>
      </c>
      <c r="AT71" s="9">
        <v>986105500000</v>
      </c>
      <c r="AU71" s="9">
        <v>1114598000000</v>
      </c>
      <c r="AV71">
        <v>5.5334599999999998</v>
      </c>
      <c r="AW71" t="s">
        <v>3849</v>
      </c>
    </row>
    <row r="72" spans="1:49">
      <c r="A72" s="10">
        <v>71</v>
      </c>
      <c r="B72" t="s">
        <v>3847</v>
      </c>
      <c r="C72" t="s">
        <v>3848</v>
      </c>
      <c r="D72" s="8">
        <v>43755</v>
      </c>
      <c r="E72">
        <v>4.92</v>
      </c>
      <c r="F72">
        <v>4.9400000000000004</v>
      </c>
      <c r="G72">
        <v>4.8099999999999996</v>
      </c>
      <c r="H72">
        <v>4.82</v>
      </c>
      <c r="I72">
        <v>4.9000000000000004</v>
      </c>
      <c r="J72">
        <v>-1.6327</v>
      </c>
      <c r="K72">
        <v>26225833</v>
      </c>
      <c r="L72">
        <v>127368674</v>
      </c>
      <c r="M72">
        <v>0.34350000000000003</v>
      </c>
      <c r="N72">
        <v>36803950401</v>
      </c>
      <c r="O72">
        <v>59090930874</v>
      </c>
      <c r="P72">
        <v>3.4919370000000001</v>
      </c>
      <c r="Q72" t="s">
        <v>3849</v>
      </c>
      <c r="R72" t="s">
        <v>3850</v>
      </c>
      <c r="S72" t="s">
        <v>3851</v>
      </c>
      <c r="T72" s="8">
        <v>43755</v>
      </c>
      <c r="U72">
        <v>1176</v>
      </c>
      <c r="V72">
        <v>1186.6600000000001</v>
      </c>
      <c r="W72">
        <v>1162.5</v>
      </c>
      <c r="X72">
        <v>1183.33</v>
      </c>
      <c r="Y72">
        <v>1170</v>
      </c>
      <c r="Z72">
        <v>1.1393</v>
      </c>
      <c r="AA72">
        <v>3050870</v>
      </c>
      <c r="AB72">
        <v>3578144114</v>
      </c>
      <c r="AC72">
        <v>0.2429</v>
      </c>
      <c r="AD72" s="9">
        <v>1486497000000</v>
      </c>
      <c r="AE72" s="9">
        <v>1486497000000</v>
      </c>
      <c r="AF72">
        <v>1146.3911000000001</v>
      </c>
      <c r="AG72" t="s">
        <v>3849</v>
      </c>
      <c r="AH72" t="s">
        <v>3852</v>
      </c>
      <c r="AI72" t="s">
        <v>3853</v>
      </c>
      <c r="AJ72" s="8">
        <v>43755</v>
      </c>
      <c r="AK72">
        <v>6.09</v>
      </c>
      <c r="AL72">
        <v>6.12</v>
      </c>
      <c r="AM72">
        <v>6.09</v>
      </c>
      <c r="AN72">
        <v>6.11</v>
      </c>
      <c r="AO72">
        <v>6.09</v>
      </c>
      <c r="AP72">
        <v>0.32840000000000003</v>
      </c>
      <c r="AQ72">
        <v>30001051</v>
      </c>
      <c r="AR72">
        <v>182986022</v>
      </c>
      <c r="AS72">
        <v>1.8499999999999999E-2</v>
      </c>
      <c r="AT72" s="9">
        <v>989343900000</v>
      </c>
      <c r="AU72" s="9">
        <v>1118258000000</v>
      </c>
      <c r="AV72">
        <v>5.5516319999999997</v>
      </c>
      <c r="AW72" t="s">
        <v>3849</v>
      </c>
    </row>
    <row r="73" spans="1:49">
      <c r="A73" s="10">
        <v>72</v>
      </c>
      <c r="B73" t="s">
        <v>3847</v>
      </c>
      <c r="C73" t="s">
        <v>3848</v>
      </c>
      <c r="D73" s="8">
        <v>43756</v>
      </c>
      <c r="E73">
        <v>4.84</v>
      </c>
      <c r="F73">
        <v>4.87</v>
      </c>
      <c r="G73">
        <v>4.7</v>
      </c>
      <c r="H73">
        <v>4.7300000000000004</v>
      </c>
      <c r="I73">
        <v>4.82</v>
      </c>
      <c r="J73">
        <v>-1.8672</v>
      </c>
      <c r="K73">
        <v>26309819</v>
      </c>
      <c r="L73">
        <v>125938751</v>
      </c>
      <c r="M73">
        <v>0.34460000000000002</v>
      </c>
      <c r="N73">
        <v>36116739709</v>
      </c>
      <c r="O73">
        <v>57987573244</v>
      </c>
      <c r="P73">
        <v>3.4267349999999999</v>
      </c>
      <c r="Q73" t="s">
        <v>3849</v>
      </c>
      <c r="R73" t="s">
        <v>3850</v>
      </c>
      <c r="S73" t="s">
        <v>3851</v>
      </c>
      <c r="T73" s="8">
        <v>43756</v>
      </c>
      <c r="U73">
        <v>1179</v>
      </c>
      <c r="V73">
        <v>1189.99</v>
      </c>
      <c r="W73">
        <v>1171.69</v>
      </c>
      <c r="X73">
        <v>1175.79</v>
      </c>
      <c r="Y73">
        <v>1183.33</v>
      </c>
      <c r="Z73">
        <v>-0.63719999999999999</v>
      </c>
      <c r="AA73">
        <v>2829161</v>
      </c>
      <c r="AB73">
        <v>3335011086</v>
      </c>
      <c r="AC73">
        <v>0.22520000000000001</v>
      </c>
      <c r="AD73" s="9">
        <v>1477025000000</v>
      </c>
      <c r="AE73" s="9">
        <v>1477025000000</v>
      </c>
      <c r="AF73">
        <v>1139.0863999999999</v>
      </c>
      <c r="AG73" t="s">
        <v>3849</v>
      </c>
      <c r="AH73" t="s">
        <v>3852</v>
      </c>
      <c r="AI73" t="s">
        <v>3853</v>
      </c>
      <c r="AJ73" s="8">
        <v>43756</v>
      </c>
      <c r="AK73">
        <v>6.11</v>
      </c>
      <c r="AL73">
        <v>6.12</v>
      </c>
      <c r="AM73">
        <v>6.05</v>
      </c>
      <c r="AN73">
        <v>6.06</v>
      </c>
      <c r="AO73">
        <v>6.11</v>
      </c>
      <c r="AP73">
        <v>-0.81830000000000003</v>
      </c>
      <c r="AQ73">
        <v>49443043</v>
      </c>
      <c r="AR73">
        <v>300487138</v>
      </c>
      <c r="AS73">
        <v>3.0499999999999999E-2</v>
      </c>
      <c r="AT73" s="9">
        <v>981247800000</v>
      </c>
      <c r="AU73" s="9">
        <v>1109107000000</v>
      </c>
      <c r="AV73">
        <v>5.506202</v>
      </c>
      <c r="AW73" t="s">
        <v>3849</v>
      </c>
    </row>
    <row r="74" spans="1:49">
      <c r="A74" s="10">
        <v>73</v>
      </c>
      <c r="B74" t="s">
        <v>3847</v>
      </c>
      <c r="C74" t="s">
        <v>3848</v>
      </c>
      <c r="D74" s="8">
        <v>43759</v>
      </c>
      <c r="E74">
        <v>4.74</v>
      </c>
      <c r="F74">
        <v>4.78</v>
      </c>
      <c r="G74">
        <v>4.68</v>
      </c>
      <c r="H74">
        <v>4.75</v>
      </c>
      <c r="I74">
        <v>4.7300000000000004</v>
      </c>
      <c r="J74">
        <v>0.42280000000000001</v>
      </c>
      <c r="K74">
        <v>18213817</v>
      </c>
      <c r="L74">
        <v>86090712</v>
      </c>
      <c r="M74">
        <v>0.23849999999999999</v>
      </c>
      <c r="N74">
        <v>36269453196</v>
      </c>
      <c r="O74">
        <v>58232763828</v>
      </c>
      <c r="P74">
        <v>3.4412240000000001</v>
      </c>
      <c r="Q74" t="s">
        <v>3849</v>
      </c>
      <c r="R74" t="s">
        <v>3850</v>
      </c>
      <c r="S74" t="s">
        <v>3851</v>
      </c>
      <c r="T74" s="8">
        <v>43759</v>
      </c>
      <c r="U74">
        <v>1171.8599999999999</v>
      </c>
      <c r="V74">
        <v>1178.9000000000001</v>
      </c>
      <c r="W74">
        <v>1163.3</v>
      </c>
      <c r="X74">
        <v>1168.5</v>
      </c>
      <c r="Y74">
        <v>1175.79</v>
      </c>
      <c r="Z74">
        <v>-0.62</v>
      </c>
      <c r="AA74">
        <v>2527467</v>
      </c>
      <c r="AB74">
        <v>2955023935</v>
      </c>
      <c r="AC74">
        <v>0.20119999999999999</v>
      </c>
      <c r="AD74" s="9">
        <v>1467867000000</v>
      </c>
      <c r="AE74" s="9">
        <v>1467867000000</v>
      </c>
      <c r="AF74">
        <v>1132.0239999999999</v>
      </c>
      <c r="AG74" t="s">
        <v>3849</v>
      </c>
      <c r="AH74" t="s">
        <v>3852</v>
      </c>
      <c r="AI74" t="s">
        <v>3853</v>
      </c>
      <c r="AJ74" s="8">
        <v>43759</v>
      </c>
      <c r="AK74">
        <v>6.06</v>
      </c>
      <c r="AL74">
        <v>6.07</v>
      </c>
      <c r="AM74">
        <v>6.03</v>
      </c>
      <c r="AN74">
        <v>6.06</v>
      </c>
      <c r="AO74">
        <v>6.06</v>
      </c>
      <c r="AP74">
        <v>0</v>
      </c>
      <c r="AQ74">
        <v>40668292</v>
      </c>
      <c r="AR74">
        <v>245894980</v>
      </c>
      <c r="AS74">
        <v>2.5100000000000001E-2</v>
      </c>
      <c r="AT74" s="9">
        <v>981247800000</v>
      </c>
      <c r="AU74" s="9">
        <v>1109107000000</v>
      </c>
      <c r="AV74">
        <v>5.506202</v>
      </c>
      <c r="AW74" t="s">
        <v>3849</v>
      </c>
    </row>
    <row r="75" spans="1:49">
      <c r="A75" s="10">
        <v>74</v>
      </c>
      <c r="B75" t="s">
        <v>3847</v>
      </c>
      <c r="C75" t="s">
        <v>3848</v>
      </c>
      <c r="D75" s="8">
        <v>43760</v>
      </c>
      <c r="E75">
        <v>4.74</v>
      </c>
      <c r="F75">
        <v>4.82</v>
      </c>
      <c r="G75">
        <v>4.74</v>
      </c>
      <c r="H75">
        <v>4.8</v>
      </c>
      <c r="I75">
        <v>4.75</v>
      </c>
      <c r="J75">
        <v>1.0526</v>
      </c>
      <c r="K75">
        <v>16273175</v>
      </c>
      <c r="L75">
        <v>77869104</v>
      </c>
      <c r="M75">
        <v>0.21310000000000001</v>
      </c>
      <c r="N75">
        <v>36651236914</v>
      </c>
      <c r="O75">
        <v>58845740290</v>
      </c>
      <c r="P75">
        <v>3.4774479999999999</v>
      </c>
      <c r="Q75" t="s">
        <v>3849</v>
      </c>
      <c r="R75" t="s">
        <v>3850</v>
      </c>
      <c r="S75" t="s">
        <v>3851</v>
      </c>
      <c r="T75" s="8">
        <v>43760</v>
      </c>
      <c r="U75">
        <v>1178</v>
      </c>
      <c r="V75">
        <v>1181.5</v>
      </c>
      <c r="W75">
        <v>1163.8900000000001</v>
      </c>
      <c r="X75">
        <v>1170.8</v>
      </c>
      <c r="Y75">
        <v>1168.5</v>
      </c>
      <c r="Z75">
        <v>0.1968</v>
      </c>
      <c r="AA75">
        <v>1930943</v>
      </c>
      <c r="AB75">
        <v>2262188262</v>
      </c>
      <c r="AC75">
        <v>0.1537</v>
      </c>
      <c r="AD75" s="9">
        <v>1470756000000</v>
      </c>
      <c r="AE75" s="9">
        <v>1470756000000</v>
      </c>
      <c r="AF75">
        <v>1134.2521999999999</v>
      </c>
      <c r="AG75" t="s">
        <v>3849</v>
      </c>
      <c r="AH75" t="s">
        <v>3852</v>
      </c>
      <c r="AI75" t="s">
        <v>3853</v>
      </c>
      <c r="AJ75" s="8">
        <v>43760</v>
      </c>
      <c r="AK75">
        <v>6.07</v>
      </c>
      <c r="AL75">
        <v>6.07</v>
      </c>
      <c r="AM75">
        <v>6.04</v>
      </c>
      <c r="AN75">
        <v>6.07</v>
      </c>
      <c r="AO75">
        <v>6.06</v>
      </c>
      <c r="AP75">
        <v>0.16500000000000001</v>
      </c>
      <c r="AQ75">
        <v>36311448</v>
      </c>
      <c r="AR75">
        <v>219741812</v>
      </c>
      <c r="AS75">
        <v>2.24E-2</v>
      </c>
      <c r="AT75" s="9">
        <v>982867000000</v>
      </c>
      <c r="AU75" s="9">
        <v>1110937000000</v>
      </c>
      <c r="AV75">
        <v>5.515288</v>
      </c>
      <c r="AW75" t="s">
        <v>3849</v>
      </c>
    </row>
    <row r="76" spans="1:49">
      <c r="A76" s="10">
        <v>75</v>
      </c>
      <c r="B76" t="s">
        <v>3847</v>
      </c>
      <c r="C76" t="s">
        <v>3848</v>
      </c>
      <c r="D76" s="8">
        <v>43761</v>
      </c>
      <c r="E76">
        <v>4.8</v>
      </c>
      <c r="F76">
        <v>4.8099999999999996</v>
      </c>
      <c r="G76">
        <v>4.68</v>
      </c>
      <c r="H76">
        <v>4.71</v>
      </c>
      <c r="I76">
        <v>4.8</v>
      </c>
      <c r="J76">
        <v>-1.875</v>
      </c>
      <c r="K76">
        <v>16619363</v>
      </c>
      <c r="L76">
        <v>78362457</v>
      </c>
      <c r="M76">
        <v>0.2177</v>
      </c>
      <c r="N76">
        <v>35964026222</v>
      </c>
      <c r="O76">
        <v>57742382659</v>
      </c>
      <c r="P76">
        <v>3.4122460000000001</v>
      </c>
      <c r="Q76" t="s">
        <v>3849</v>
      </c>
      <c r="R76" t="s">
        <v>3850</v>
      </c>
      <c r="S76" t="s">
        <v>3851</v>
      </c>
      <c r="T76" s="8">
        <v>43761</v>
      </c>
      <c r="U76">
        <v>1168</v>
      </c>
      <c r="V76">
        <v>1178</v>
      </c>
      <c r="W76">
        <v>1156.1099999999999</v>
      </c>
      <c r="X76">
        <v>1158.9100000000001</v>
      </c>
      <c r="Y76">
        <v>1170.8</v>
      </c>
      <c r="Z76">
        <v>-1.0155000000000001</v>
      </c>
      <c r="AA76">
        <v>2308021</v>
      </c>
      <c r="AB76">
        <v>2684922174</v>
      </c>
      <c r="AC76">
        <v>0.1837</v>
      </c>
      <c r="AD76" s="9">
        <v>1455820000000</v>
      </c>
      <c r="AE76" s="9">
        <v>1455820000000</v>
      </c>
      <c r="AF76">
        <v>1122.7334000000001</v>
      </c>
      <c r="AG76" t="s">
        <v>3849</v>
      </c>
      <c r="AH76" t="s">
        <v>3852</v>
      </c>
      <c r="AI76" t="s">
        <v>3853</v>
      </c>
      <c r="AJ76" s="8">
        <v>43761</v>
      </c>
      <c r="AK76">
        <v>6.08</v>
      </c>
      <c r="AL76">
        <v>6.08</v>
      </c>
      <c r="AM76">
        <v>6.05</v>
      </c>
      <c r="AN76">
        <v>6.05</v>
      </c>
      <c r="AO76">
        <v>6.07</v>
      </c>
      <c r="AP76">
        <v>-0.32950000000000002</v>
      </c>
      <c r="AQ76">
        <v>31953065</v>
      </c>
      <c r="AR76">
        <v>193554360</v>
      </c>
      <c r="AS76">
        <v>1.9699999999999999E-2</v>
      </c>
      <c r="AT76" s="9">
        <v>979628600000</v>
      </c>
      <c r="AU76" s="9">
        <v>1107277000000</v>
      </c>
      <c r="AV76">
        <v>5.497115</v>
      </c>
      <c r="AW76" t="s">
        <v>3849</v>
      </c>
    </row>
    <row r="77" spans="1:49">
      <c r="A77" s="10">
        <v>76</v>
      </c>
      <c r="B77" t="s">
        <v>3847</v>
      </c>
      <c r="C77" t="s">
        <v>3848</v>
      </c>
      <c r="D77" s="8">
        <v>43762</v>
      </c>
      <c r="E77">
        <v>4.72</v>
      </c>
      <c r="F77">
        <v>4.7300000000000004</v>
      </c>
      <c r="G77">
        <v>4.6399999999999997</v>
      </c>
      <c r="H77">
        <v>4.68</v>
      </c>
      <c r="I77">
        <v>4.71</v>
      </c>
      <c r="J77">
        <v>-0.63690000000000002</v>
      </c>
      <c r="K77">
        <v>15296351</v>
      </c>
      <c r="L77">
        <v>71410623</v>
      </c>
      <c r="M77">
        <v>0.20030000000000001</v>
      </c>
      <c r="N77">
        <v>35734955991</v>
      </c>
      <c r="O77">
        <v>57374596782</v>
      </c>
      <c r="P77">
        <v>3.3905120000000002</v>
      </c>
      <c r="Q77" t="s">
        <v>3849</v>
      </c>
      <c r="R77" t="s">
        <v>3850</v>
      </c>
      <c r="S77" t="s">
        <v>3851</v>
      </c>
      <c r="T77" s="8">
        <v>43762</v>
      </c>
      <c r="U77">
        <v>1164.95</v>
      </c>
      <c r="V77">
        <v>1166</v>
      </c>
      <c r="W77">
        <v>1147.1600000000001</v>
      </c>
      <c r="X77">
        <v>1150.27</v>
      </c>
      <c r="Y77">
        <v>1158.9100000000001</v>
      </c>
      <c r="Z77">
        <v>-0.74550000000000005</v>
      </c>
      <c r="AA77">
        <v>2617844</v>
      </c>
      <c r="AB77">
        <v>3025245582</v>
      </c>
      <c r="AC77">
        <v>0.2084</v>
      </c>
      <c r="AD77" s="9">
        <v>1444967000000</v>
      </c>
      <c r="AE77" s="9">
        <v>1444967000000</v>
      </c>
      <c r="AF77">
        <v>1114.3631</v>
      </c>
      <c r="AG77" t="s">
        <v>3849</v>
      </c>
      <c r="AH77" t="s">
        <v>3852</v>
      </c>
      <c r="AI77" t="s">
        <v>3853</v>
      </c>
      <c r="AJ77" s="8">
        <v>43762</v>
      </c>
      <c r="AK77">
        <v>6.07</v>
      </c>
      <c r="AL77">
        <v>6.09</v>
      </c>
      <c r="AM77">
        <v>6.05</v>
      </c>
      <c r="AN77">
        <v>6.06</v>
      </c>
      <c r="AO77">
        <v>6.05</v>
      </c>
      <c r="AP77">
        <v>0.1653</v>
      </c>
      <c r="AQ77">
        <v>41772553</v>
      </c>
      <c r="AR77">
        <v>253293703</v>
      </c>
      <c r="AS77">
        <v>2.58E-2</v>
      </c>
      <c r="AT77" s="9">
        <v>981247800000</v>
      </c>
      <c r="AU77" s="9">
        <v>1109107000000</v>
      </c>
      <c r="AV77">
        <v>5.506202</v>
      </c>
      <c r="AW77" t="s">
        <v>3849</v>
      </c>
    </row>
    <row r="78" spans="1:49">
      <c r="A78" s="10">
        <v>77</v>
      </c>
      <c r="B78" t="s">
        <v>3847</v>
      </c>
      <c r="C78" t="s">
        <v>3848</v>
      </c>
      <c r="D78" s="8">
        <v>43763</v>
      </c>
      <c r="E78">
        <v>4.68</v>
      </c>
      <c r="F78">
        <v>4.68</v>
      </c>
      <c r="G78">
        <v>4.55</v>
      </c>
      <c r="H78">
        <v>4.63</v>
      </c>
      <c r="I78">
        <v>4.68</v>
      </c>
      <c r="J78">
        <v>-1.0684</v>
      </c>
      <c r="K78">
        <v>23640545</v>
      </c>
      <c r="L78">
        <v>108681658</v>
      </c>
      <c r="M78">
        <v>0.30959999999999999</v>
      </c>
      <c r="N78">
        <v>35353172273</v>
      </c>
      <c r="O78">
        <v>56761620321</v>
      </c>
      <c r="P78">
        <v>3.3542879999999999</v>
      </c>
      <c r="Q78" t="s">
        <v>3849</v>
      </c>
      <c r="R78" t="s">
        <v>3850</v>
      </c>
      <c r="S78" t="s">
        <v>3851</v>
      </c>
      <c r="T78" s="8">
        <v>43763</v>
      </c>
      <c r="U78">
        <v>1153.3</v>
      </c>
      <c r="V78">
        <v>1172.5</v>
      </c>
      <c r="W78">
        <v>1143.03</v>
      </c>
      <c r="X78">
        <v>1171.3499999999999</v>
      </c>
      <c r="Y78">
        <v>1150.27</v>
      </c>
      <c r="Z78">
        <v>1.8326</v>
      </c>
      <c r="AA78">
        <v>2599845</v>
      </c>
      <c r="AB78">
        <v>3015928985</v>
      </c>
      <c r="AC78">
        <v>0.20699999999999999</v>
      </c>
      <c r="AD78" s="9">
        <v>1471447000000</v>
      </c>
      <c r="AE78" s="9">
        <v>1471447000000</v>
      </c>
      <c r="AF78">
        <v>1134.7850000000001</v>
      </c>
      <c r="AG78" t="s">
        <v>3849</v>
      </c>
      <c r="AH78" t="s">
        <v>3852</v>
      </c>
      <c r="AI78" t="s">
        <v>3853</v>
      </c>
      <c r="AJ78" s="8">
        <v>43763</v>
      </c>
      <c r="AK78">
        <v>6.07</v>
      </c>
      <c r="AL78">
        <v>6.07</v>
      </c>
      <c r="AM78">
        <v>6.03</v>
      </c>
      <c r="AN78">
        <v>6.06</v>
      </c>
      <c r="AO78">
        <v>6.06</v>
      </c>
      <c r="AP78">
        <v>0</v>
      </c>
      <c r="AQ78">
        <v>56708948</v>
      </c>
      <c r="AR78">
        <v>342748087</v>
      </c>
      <c r="AS78">
        <v>3.5000000000000003E-2</v>
      </c>
      <c r="AT78" s="9">
        <v>981247800000</v>
      </c>
      <c r="AU78" s="9">
        <v>1109107000000</v>
      </c>
      <c r="AV78">
        <v>5.506202</v>
      </c>
      <c r="AW78" t="s">
        <v>3849</v>
      </c>
    </row>
    <row r="79" spans="1:49">
      <c r="A79" s="10">
        <v>78</v>
      </c>
      <c r="B79" t="s">
        <v>3847</v>
      </c>
      <c r="C79" t="s">
        <v>3848</v>
      </c>
      <c r="D79" s="8">
        <v>43766</v>
      </c>
      <c r="E79">
        <v>4.62</v>
      </c>
      <c r="F79">
        <v>4.68</v>
      </c>
      <c r="G79">
        <v>4.6100000000000003</v>
      </c>
      <c r="H79">
        <v>4.6500000000000004</v>
      </c>
      <c r="I79">
        <v>4.63</v>
      </c>
      <c r="J79">
        <v>0.432</v>
      </c>
      <c r="K79">
        <v>23726327</v>
      </c>
      <c r="L79">
        <v>110061188</v>
      </c>
      <c r="M79">
        <v>0.31069999999999998</v>
      </c>
      <c r="N79">
        <v>35505885760</v>
      </c>
      <c r="O79">
        <v>57006810906</v>
      </c>
      <c r="P79">
        <v>3.3687779999999998</v>
      </c>
      <c r="Q79" t="s">
        <v>3849</v>
      </c>
      <c r="R79" t="s">
        <v>3850</v>
      </c>
      <c r="S79" t="s">
        <v>3851</v>
      </c>
      <c r="T79" s="8">
        <v>43766</v>
      </c>
      <c r="U79">
        <v>1166.01</v>
      </c>
      <c r="V79">
        <v>1181.01</v>
      </c>
      <c r="W79">
        <v>1165</v>
      </c>
      <c r="X79">
        <v>1178.29</v>
      </c>
      <c r="Y79">
        <v>1171.3499999999999</v>
      </c>
      <c r="Z79">
        <v>0.59250000000000003</v>
      </c>
      <c r="AA79">
        <v>2248599</v>
      </c>
      <c r="AB79">
        <v>2644563044</v>
      </c>
      <c r="AC79">
        <v>0.17899999999999999</v>
      </c>
      <c r="AD79" s="9">
        <v>1480165000000</v>
      </c>
      <c r="AE79" s="9">
        <v>1480165000000</v>
      </c>
      <c r="AF79">
        <v>1141.5083999999999</v>
      </c>
      <c r="AG79" t="s">
        <v>3849</v>
      </c>
      <c r="AH79" t="s">
        <v>3852</v>
      </c>
      <c r="AI79" t="s">
        <v>3853</v>
      </c>
      <c r="AJ79" s="8">
        <v>43766</v>
      </c>
      <c r="AK79">
        <v>6.06</v>
      </c>
      <c r="AL79">
        <v>6.07</v>
      </c>
      <c r="AM79">
        <v>6.04</v>
      </c>
      <c r="AN79">
        <v>6.07</v>
      </c>
      <c r="AO79">
        <v>6.06</v>
      </c>
      <c r="AP79">
        <v>0.16500000000000001</v>
      </c>
      <c r="AQ79">
        <v>68466674</v>
      </c>
      <c r="AR79">
        <v>414281211</v>
      </c>
      <c r="AS79">
        <v>4.2299999999999997E-2</v>
      </c>
      <c r="AT79" s="9">
        <v>982867000000</v>
      </c>
      <c r="AU79" s="9">
        <v>1110937000000</v>
      </c>
      <c r="AV79">
        <v>5.515288</v>
      </c>
      <c r="AW79" t="s">
        <v>3849</v>
      </c>
    </row>
    <row r="80" spans="1:49">
      <c r="A80" s="10">
        <v>79</v>
      </c>
      <c r="B80" t="s">
        <v>3847</v>
      </c>
      <c r="C80" t="s">
        <v>3848</v>
      </c>
      <c r="D80" s="8">
        <v>43767</v>
      </c>
      <c r="E80">
        <v>4.6399999999999997</v>
      </c>
      <c r="F80">
        <v>4.6399999999999997</v>
      </c>
      <c r="G80">
        <v>4.55</v>
      </c>
      <c r="H80">
        <v>4.5599999999999996</v>
      </c>
      <c r="I80">
        <v>4.6500000000000004</v>
      </c>
      <c r="J80">
        <v>-1.9355</v>
      </c>
      <c r="K80">
        <v>19032366</v>
      </c>
      <c r="L80">
        <v>87196668</v>
      </c>
      <c r="M80">
        <v>0.24929999999999999</v>
      </c>
      <c r="N80">
        <v>34818675068</v>
      </c>
      <c r="O80">
        <v>55903453275</v>
      </c>
      <c r="P80">
        <v>3.3035749999999999</v>
      </c>
      <c r="Q80" t="s">
        <v>3849</v>
      </c>
      <c r="R80" t="s">
        <v>3850</v>
      </c>
      <c r="S80" t="s">
        <v>3851</v>
      </c>
      <c r="T80" s="8">
        <v>43767</v>
      </c>
      <c r="U80">
        <v>1181.1099999999999</v>
      </c>
      <c r="V80">
        <v>1199.96</v>
      </c>
      <c r="W80">
        <v>1177.77</v>
      </c>
      <c r="X80">
        <v>1193</v>
      </c>
      <c r="Y80">
        <v>1178.29</v>
      </c>
      <c r="Z80">
        <v>1.2484</v>
      </c>
      <c r="AA80">
        <v>2780371</v>
      </c>
      <c r="AB80">
        <v>3314271728</v>
      </c>
      <c r="AC80">
        <v>0.2213</v>
      </c>
      <c r="AD80" s="9">
        <v>1498644000000</v>
      </c>
      <c r="AE80" s="9">
        <v>1498644000000</v>
      </c>
      <c r="AF80">
        <v>1155.7592</v>
      </c>
      <c r="AG80" t="s">
        <v>3849</v>
      </c>
      <c r="AH80" t="s">
        <v>3852</v>
      </c>
      <c r="AI80" t="s">
        <v>3853</v>
      </c>
      <c r="AJ80" s="8">
        <v>43767</v>
      </c>
      <c r="AK80">
        <v>6.05</v>
      </c>
      <c r="AL80">
        <v>6.06</v>
      </c>
      <c r="AM80">
        <v>6.03</v>
      </c>
      <c r="AN80">
        <v>6.03</v>
      </c>
      <c r="AO80">
        <v>6.07</v>
      </c>
      <c r="AP80">
        <v>-0.65900000000000003</v>
      </c>
      <c r="AQ80">
        <v>38255615</v>
      </c>
      <c r="AR80">
        <v>231148734</v>
      </c>
      <c r="AS80">
        <v>2.3599999999999999E-2</v>
      </c>
      <c r="AT80" s="9">
        <v>976390100000</v>
      </c>
      <c r="AU80" s="9">
        <v>1103616000000</v>
      </c>
      <c r="AV80">
        <v>5.4789430000000001</v>
      </c>
      <c r="AW80" t="s">
        <v>3849</v>
      </c>
    </row>
    <row r="81" spans="1:49">
      <c r="A81" s="10">
        <v>80</v>
      </c>
      <c r="B81" t="s">
        <v>3847</v>
      </c>
      <c r="C81" t="s">
        <v>3848</v>
      </c>
      <c r="D81" s="8">
        <v>43768</v>
      </c>
      <c r="E81">
        <v>4.5599999999999996</v>
      </c>
      <c r="F81">
        <v>4.59</v>
      </c>
      <c r="G81">
        <v>4.53</v>
      </c>
      <c r="H81">
        <v>4.59</v>
      </c>
      <c r="I81">
        <v>4.5599999999999996</v>
      </c>
      <c r="J81">
        <v>0.65790000000000004</v>
      </c>
      <c r="K81">
        <v>10032428</v>
      </c>
      <c r="L81">
        <v>45804959</v>
      </c>
      <c r="M81">
        <v>0.13139999999999999</v>
      </c>
      <c r="N81">
        <v>35047745299</v>
      </c>
      <c r="O81">
        <v>56271239152</v>
      </c>
      <c r="P81">
        <v>3.3253089999999998</v>
      </c>
      <c r="Q81" t="s">
        <v>3849</v>
      </c>
      <c r="R81" t="s">
        <v>3850</v>
      </c>
      <c r="S81" t="s">
        <v>3851</v>
      </c>
      <c r="T81" s="8">
        <v>43768</v>
      </c>
      <c r="U81">
        <v>1190</v>
      </c>
      <c r="V81">
        <v>1192.7</v>
      </c>
      <c r="W81">
        <v>1176</v>
      </c>
      <c r="X81">
        <v>1183.8</v>
      </c>
      <c r="Y81">
        <v>1193</v>
      </c>
      <c r="Z81">
        <v>-0.7712</v>
      </c>
      <c r="AA81">
        <v>2125475</v>
      </c>
      <c r="AB81">
        <v>2516524166</v>
      </c>
      <c r="AC81">
        <v>0.16919999999999999</v>
      </c>
      <c r="AD81" s="9">
        <v>1487087000000</v>
      </c>
      <c r="AE81" s="9">
        <v>1487087000000</v>
      </c>
      <c r="AF81">
        <v>1146.8463999999999</v>
      </c>
      <c r="AG81" t="s">
        <v>3849</v>
      </c>
      <c r="AH81" t="s">
        <v>3852</v>
      </c>
      <c r="AI81" t="s">
        <v>3853</v>
      </c>
      <c r="AJ81" s="8">
        <v>43768</v>
      </c>
      <c r="AK81">
        <v>6.03</v>
      </c>
      <c r="AL81">
        <v>6.03</v>
      </c>
      <c r="AM81">
        <v>5.98</v>
      </c>
      <c r="AN81">
        <v>5.98</v>
      </c>
      <c r="AO81">
        <v>6.03</v>
      </c>
      <c r="AP81">
        <v>-0.82920000000000005</v>
      </c>
      <c r="AQ81">
        <v>59737125</v>
      </c>
      <c r="AR81">
        <v>358540585</v>
      </c>
      <c r="AS81">
        <v>3.6900000000000002E-2</v>
      </c>
      <c r="AT81" s="9">
        <v>968294000000</v>
      </c>
      <c r="AU81" s="9">
        <v>1094465000000</v>
      </c>
      <c r="AV81">
        <v>5.4335129999999996</v>
      </c>
      <c r="AW81" t="s">
        <v>3849</v>
      </c>
    </row>
    <row r="82" spans="1:49">
      <c r="A82" s="10">
        <v>81</v>
      </c>
      <c r="B82" t="s">
        <v>3847</v>
      </c>
      <c r="C82" t="s">
        <v>3848</v>
      </c>
      <c r="D82" s="8">
        <v>43769</v>
      </c>
      <c r="E82">
        <v>4.6100000000000003</v>
      </c>
      <c r="F82">
        <v>4.6900000000000004</v>
      </c>
      <c r="G82">
        <v>4.59</v>
      </c>
      <c r="H82">
        <v>4.6100000000000003</v>
      </c>
      <c r="I82">
        <v>4.59</v>
      </c>
      <c r="J82">
        <v>0.43569999999999998</v>
      </c>
      <c r="K82">
        <v>18664655</v>
      </c>
      <c r="L82">
        <v>86311297</v>
      </c>
      <c r="M82">
        <v>0.24440000000000001</v>
      </c>
      <c r="N82">
        <v>35200458786</v>
      </c>
      <c r="O82">
        <v>56516429737</v>
      </c>
      <c r="P82">
        <v>3.3397990000000002</v>
      </c>
      <c r="Q82" t="s">
        <v>3849</v>
      </c>
      <c r="R82" t="s">
        <v>3850</v>
      </c>
      <c r="S82" t="s">
        <v>3851</v>
      </c>
      <c r="T82" s="8">
        <v>43769</v>
      </c>
      <c r="U82">
        <v>1196</v>
      </c>
      <c r="V82">
        <v>1198</v>
      </c>
      <c r="W82">
        <v>1176.1500000000001</v>
      </c>
      <c r="X82">
        <v>1180.01</v>
      </c>
      <c r="Y82">
        <v>1183.8</v>
      </c>
      <c r="Z82">
        <v>-0.32019999999999998</v>
      </c>
      <c r="AA82">
        <v>2590927</v>
      </c>
      <c r="AB82">
        <v>3068884874</v>
      </c>
      <c r="AC82">
        <v>0.20630000000000001</v>
      </c>
      <c r="AD82" s="9">
        <v>1482326000000</v>
      </c>
      <c r="AE82" s="9">
        <v>1482326000000</v>
      </c>
      <c r="AF82">
        <v>1143.1747</v>
      </c>
      <c r="AG82" t="s">
        <v>3849</v>
      </c>
      <c r="AH82" t="s">
        <v>3852</v>
      </c>
      <c r="AI82" t="s">
        <v>3853</v>
      </c>
      <c r="AJ82" s="8">
        <v>43769</v>
      </c>
      <c r="AK82">
        <v>5.95</v>
      </c>
      <c r="AL82">
        <v>5.96</v>
      </c>
      <c r="AM82">
        <v>5.88</v>
      </c>
      <c r="AN82">
        <v>5.88</v>
      </c>
      <c r="AO82">
        <v>5.98</v>
      </c>
      <c r="AP82">
        <v>-1.6721999999999999</v>
      </c>
      <c r="AQ82">
        <v>105338295</v>
      </c>
      <c r="AR82">
        <v>623262545</v>
      </c>
      <c r="AS82">
        <v>6.5100000000000005E-2</v>
      </c>
      <c r="AT82" s="9">
        <v>952101800000</v>
      </c>
      <c r="AU82" s="9">
        <v>1076163000000</v>
      </c>
      <c r="AV82">
        <v>5.342651</v>
      </c>
      <c r="AW82" t="s">
        <v>3849</v>
      </c>
    </row>
    <row r="83" spans="1:49">
      <c r="A83" s="10">
        <v>82</v>
      </c>
      <c r="B83" t="s">
        <v>3847</v>
      </c>
      <c r="C83" t="s">
        <v>3848</v>
      </c>
      <c r="D83" s="8">
        <v>43770</v>
      </c>
      <c r="E83">
        <v>4.59</v>
      </c>
      <c r="F83">
        <v>4.6900000000000004</v>
      </c>
      <c r="G83">
        <v>4.53</v>
      </c>
      <c r="H83">
        <v>4.6900000000000004</v>
      </c>
      <c r="I83">
        <v>4.6100000000000003</v>
      </c>
      <c r="J83">
        <v>1.7354000000000001</v>
      </c>
      <c r="K83">
        <v>17340613</v>
      </c>
      <c r="L83">
        <v>80594723</v>
      </c>
      <c r="M83">
        <v>0.2271</v>
      </c>
      <c r="N83">
        <v>35811312734</v>
      </c>
      <c r="O83">
        <v>57497192075</v>
      </c>
      <c r="P83">
        <v>3.3977560000000002</v>
      </c>
      <c r="Q83" t="s">
        <v>3849</v>
      </c>
      <c r="R83" t="s">
        <v>3850</v>
      </c>
      <c r="S83" t="s">
        <v>3851</v>
      </c>
      <c r="T83" s="8">
        <v>43770</v>
      </c>
      <c r="U83">
        <v>1181</v>
      </c>
      <c r="V83">
        <v>1191.95</v>
      </c>
      <c r="W83">
        <v>1172.5</v>
      </c>
      <c r="X83">
        <v>1185</v>
      </c>
      <c r="Y83">
        <v>1180.01</v>
      </c>
      <c r="Z83">
        <v>0.4229</v>
      </c>
      <c r="AA83">
        <v>2281196</v>
      </c>
      <c r="AB83">
        <v>2697638375</v>
      </c>
      <c r="AC83">
        <v>0.18160000000000001</v>
      </c>
      <c r="AD83" s="9">
        <v>1488594000000</v>
      </c>
      <c r="AE83" s="9">
        <v>1488594000000</v>
      </c>
      <c r="AF83">
        <v>1148.0089</v>
      </c>
      <c r="AG83" t="s">
        <v>3849</v>
      </c>
      <c r="AH83" t="s">
        <v>3852</v>
      </c>
      <c r="AI83" t="s">
        <v>3853</v>
      </c>
      <c r="AJ83" s="8">
        <v>43770</v>
      </c>
      <c r="AK83">
        <v>5.85</v>
      </c>
      <c r="AL83">
        <v>5.9</v>
      </c>
      <c r="AM83">
        <v>5.84</v>
      </c>
      <c r="AN83">
        <v>5.89</v>
      </c>
      <c r="AO83">
        <v>5.88</v>
      </c>
      <c r="AP83">
        <v>0.1701</v>
      </c>
      <c r="AQ83">
        <v>60434609</v>
      </c>
      <c r="AR83">
        <v>354635170</v>
      </c>
      <c r="AS83">
        <v>3.73E-2</v>
      </c>
      <c r="AT83" s="9">
        <v>953721000000</v>
      </c>
      <c r="AU83" s="9">
        <v>1077994000000</v>
      </c>
      <c r="AV83">
        <v>5.351737</v>
      </c>
      <c r="AW83" t="s">
        <v>3849</v>
      </c>
    </row>
    <row r="84" spans="1:49">
      <c r="A84" s="10">
        <v>83</v>
      </c>
      <c r="B84" t="s">
        <v>3847</v>
      </c>
      <c r="C84" t="s">
        <v>3848</v>
      </c>
      <c r="D84" s="8">
        <v>43773</v>
      </c>
      <c r="E84">
        <v>4.68</v>
      </c>
      <c r="F84">
        <v>4.92</v>
      </c>
      <c r="G84">
        <v>4.67</v>
      </c>
      <c r="H84">
        <v>4.8899999999999997</v>
      </c>
      <c r="I84">
        <v>4.6900000000000004</v>
      </c>
      <c r="J84">
        <v>4.2644000000000002</v>
      </c>
      <c r="K84">
        <v>39269837</v>
      </c>
      <c r="L84">
        <v>190350553</v>
      </c>
      <c r="M84">
        <v>0.51429999999999998</v>
      </c>
      <c r="N84">
        <v>37338447606</v>
      </c>
      <c r="O84">
        <v>59949097920</v>
      </c>
      <c r="P84">
        <v>3.5426500000000001</v>
      </c>
      <c r="Q84" t="s">
        <v>3849</v>
      </c>
      <c r="R84" t="s">
        <v>3850</v>
      </c>
      <c r="S84" t="s">
        <v>3851</v>
      </c>
      <c r="T84" s="8">
        <v>43773</v>
      </c>
      <c r="U84">
        <v>1190</v>
      </c>
      <c r="V84">
        <v>1209.99</v>
      </c>
      <c r="W84">
        <v>1189</v>
      </c>
      <c r="X84">
        <v>1199.5899999999999</v>
      </c>
      <c r="Y84">
        <v>1185</v>
      </c>
      <c r="Z84">
        <v>1.2312000000000001</v>
      </c>
      <c r="AA84">
        <v>2673798</v>
      </c>
      <c r="AB84">
        <v>3209264033</v>
      </c>
      <c r="AC84">
        <v>0.21279999999999999</v>
      </c>
      <c r="AD84" s="9">
        <v>1506922000000</v>
      </c>
      <c r="AE84" s="9">
        <v>1506922000000</v>
      </c>
      <c r="AF84">
        <v>1162.1434999999999</v>
      </c>
      <c r="AG84" t="s">
        <v>3849</v>
      </c>
      <c r="AH84" t="s">
        <v>3852</v>
      </c>
      <c r="AI84" t="s">
        <v>3853</v>
      </c>
      <c r="AJ84" s="8">
        <v>43773</v>
      </c>
      <c r="AK84">
        <v>5.91</v>
      </c>
      <c r="AL84">
        <v>5.92</v>
      </c>
      <c r="AM84">
        <v>5.87</v>
      </c>
      <c r="AN84">
        <v>5.89</v>
      </c>
      <c r="AO84">
        <v>5.89</v>
      </c>
      <c r="AP84">
        <v>0</v>
      </c>
      <c r="AQ84">
        <v>55173803</v>
      </c>
      <c r="AR84">
        <v>324839974</v>
      </c>
      <c r="AS84">
        <v>3.4099999999999998E-2</v>
      </c>
      <c r="AT84" s="9">
        <v>953721000000</v>
      </c>
      <c r="AU84" s="9">
        <v>1077994000000</v>
      </c>
      <c r="AV84">
        <v>5.351737</v>
      </c>
      <c r="AW84" t="s">
        <v>3849</v>
      </c>
    </row>
    <row r="85" spans="1:49">
      <c r="A85" s="10">
        <v>84</v>
      </c>
      <c r="B85" t="s">
        <v>3847</v>
      </c>
      <c r="C85" t="s">
        <v>3848</v>
      </c>
      <c r="D85" s="8">
        <v>43774</v>
      </c>
      <c r="E85">
        <v>4.91</v>
      </c>
      <c r="F85">
        <v>4.9800000000000004</v>
      </c>
      <c r="G85">
        <v>4.87</v>
      </c>
      <c r="H85">
        <v>4.95</v>
      </c>
      <c r="I85">
        <v>4.8899999999999997</v>
      </c>
      <c r="J85">
        <v>1.2270000000000001</v>
      </c>
      <c r="K85">
        <v>30965260</v>
      </c>
      <c r="L85">
        <v>152970215</v>
      </c>
      <c r="M85">
        <v>0.40550000000000003</v>
      </c>
      <c r="N85">
        <v>37796588067</v>
      </c>
      <c r="O85">
        <v>60684669674</v>
      </c>
      <c r="P85">
        <v>3.5861179999999999</v>
      </c>
      <c r="Q85" t="s">
        <v>3849</v>
      </c>
      <c r="R85" t="s">
        <v>3850</v>
      </c>
      <c r="S85" t="s">
        <v>3851</v>
      </c>
      <c r="T85" s="8">
        <v>43774</v>
      </c>
      <c r="U85">
        <v>1199.5</v>
      </c>
      <c r="V85">
        <v>1205</v>
      </c>
      <c r="W85">
        <v>1192</v>
      </c>
      <c r="X85">
        <v>1199</v>
      </c>
      <c r="Y85">
        <v>1199.5899999999999</v>
      </c>
      <c r="Z85">
        <v>-4.9200000000000001E-2</v>
      </c>
      <c r="AA85">
        <v>2225472</v>
      </c>
      <c r="AB85">
        <v>2667596023</v>
      </c>
      <c r="AC85">
        <v>0.1772</v>
      </c>
      <c r="AD85" s="9">
        <v>1506181000000</v>
      </c>
      <c r="AE85" s="9">
        <v>1506181000000</v>
      </c>
      <c r="AF85">
        <v>1161.5718999999999</v>
      </c>
      <c r="AG85" t="s">
        <v>3849</v>
      </c>
      <c r="AH85" t="s">
        <v>3852</v>
      </c>
      <c r="AI85" t="s">
        <v>3853</v>
      </c>
      <c r="AJ85" s="8">
        <v>43774</v>
      </c>
      <c r="AK85">
        <v>5.89</v>
      </c>
      <c r="AL85">
        <v>5.91</v>
      </c>
      <c r="AM85">
        <v>5.86</v>
      </c>
      <c r="AN85">
        <v>5.9</v>
      </c>
      <c r="AO85">
        <v>5.89</v>
      </c>
      <c r="AP85">
        <v>0.16980000000000001</v>
      </c>
      <c r="AQ85">
        <v>54681121</v>
      </c>
      <c r="AR85">
        <v>321818219</v>
      </c>
      <c r="AS85">
        <v>3.3799999999999997E-2</v>
      </c>
      <c r="AT85" s="9">
        <v>955340300000</v>
      </c>
      <c r="AU85" s="9">
        <v>1079824000000</v>
      </c>
      <c r="AV85">
        <v>5.3608229999999999</v>
      </c>
      <c r="AW85" t="s">
        <v>3849</v>
      </c>
    </row>
    <row r="86" spans="1:49">
      <c r="A86" s="10">
        <v>85</v>
      </c>
      <c r="B86" t="s">
        <v>3847</v>
      </c>
      <c r="C86" t="s">
        <v>3848</v>
      </c>
      <c r="D86" s="8">
        <v>43775</v>
      </c>
      <c r="E86">
        <v>4.97</v>
      </c>
      <c r="F86">
        <v>5.05</v>
      </c>
      <c r="G86">
        <v>4.88</v>
      </c>
      <c r="H86">
        <v>4.92</v>
      </c>
      <c r="I86">
        <v>4.95</v>
      </c>
      <c r="J86">
        <v>-0.60609999999999997</v>
      </c>
      <c r="K86">
        <v>32858837</v>
      </c>
      <c r="L86">
        <v>163124879</v>
      </c>
      <c r="M86">
        <v>0.43030000000000002</v>
      </c>
      <c r="N86">
        <v>37567517836</v>
      </c>
      <c r="O86">
        <v>60316883797</v>
      </c>
      <c r="P86">
        <v>3.564384</v>
      </c>
      <c r="Q86" t="s">
        <v>3849</v>
      </c>
      <c r="R86" t="s">
        <v>3850</v>
      </c>
      <c r="S86" t="s">
        <v>3851</v>
      </c>
      <c r="T86" s="8">
        <v>43775</v>
      </c>
      <c r="U86">
        <v>1197</v>
      </c>
      <c r="V86">
        <v>1204</v>
      </c>
      <c r="W86">
        <v>1188.8800000000001</v>
      </c>
      <c r="X86">
        <v>1193</v>
      </c>
      <c r="Y86">
        <v>1199</v>
      </c>
      <c r="Z86">
        <v>-0.50039999999999996</v>
      </c>
      <c r="AA86">
        <v>1973751</v>
      </c>
      <c r="AB86">
        <v>2362005422</v>
      </c>
      <c r="AC86">
        <v>0.15709999999999999</v>
      </c>
      <c r="AD86" s="9">
        <v>1498644000000</v>
      </c>
      <c r="AE86" s="9">
        <v>1498644000000</v>
      </c>
      <c r="AF86">
        <v>1155.7592</v>
      </c>
      <c r="AG86" t="s">
        <v>3849</v>
      </c>
      <c r="AH86" t="s">
        <v>3852</v>
      </c>
      <c r="AI86" t="s">
        <v>3853</v>
      </c>
      <c r="AJ86" s="8">
        <v>43775</v>
      </c>
      <c r="AK86">
        <v>5.89</v>
      </c>
      <c r="AL86">
        <v>5.89</v>
      </c>
      <c r="AM86">
        <v>5.85</v>
      </c>
      <c r="AN86">
        <v>5.85</v>
      </c>
      <c r="AO86">
        <v>5.9</v>
      </c>
      <c r="AP86">
        <v>-0.84750000000000003</v>
      </c>
      <c r="AQ86">
        <v>41801207</v>
      </c>
      <c r="AR86">
        <v>245274178</v>
      </c>
      <c r="AS86">
        <v>2.58E-2</v>
      </c>
      <c r="AT86" s="9">
        <v>947244200000</v>
      </c>
      <c r="AU86" s="9">
        <v>1070673000000</v>
      </c>
      <c r="AV86">
        <v>5.3153930000000003</v>
      </c>
      <c r="AW86" t="s">
        <v>3849</v>
      </c>
    </row>
    <row r="87" spans="1:49">
      <c r="A87" s="10">
        <v>86</v>
      </c>
      <c r="B87" t="s">
        <v>3847</v>
      </c>
      <c r="C87" t="s">
        <v>3848</v>
      </c>
      <c r="D87" s="8">
        <v>43776</v>
      </c>
      <c r="E87">
        <v>4.92</v>
      </c>
      <c r="F87">
        <v>4.9800000000000004</v>
      </c>
      <c r="G87">
        <v>4.72</v>
      </c>
      <c r="H87">
        <v>4.87</v>
      </c>
      <c r="I87">
        <v>4.92</v>
      </c>
      <c r="J87">
        <v>-1.0163</v>
      </c>
      <c r="K87">
        <v>37098323</v>
      </c>
      <c r="L87">
        <v>179364528</v>
      </c>
      <c r="M87">
        <v>0.4859</v>
      </c>
      <c r="N87">
        <v>37185734119</v>
      </c>
      <c r="O87">
        <v>59703907336</v>
      </c>
      <c r="P87">
        <v>3.5281609999999999</v>
      </c>
      <c r="Q87" t="s">
        <v>3849</v>
      </c>
      <c r="R87" t="s">
        <v>3850</v>
      </c>
      <c r="S87" t="s">
        <v>3851</v>
      </c>
      <c r="T87" s="8">
        <v>43776</v>
      </c>
      <c r="U87">
        <v>1196.51</v>
      </c>
      <c r="V87">
        <v>1201.8800000000001</v>
      </c>
      <c r="W87">
        <v>1189</v>
      </c>
      <c r="X87">
        <v>1201.3699999999999</v>
      </c>
      <c r="Y87">
        <v>1193</v>
      </c>
      <c r="Z87">
        <v>0.7016</v>
      </c>
      <c r="AA87">
        <v>1616788</v>
      </c>
      <c r="AB87">
        <v>1933203877</v>
      </c>
      <c r="AC87">
        <v>0.12870000000000001</v>
      </c>
      <c r="AD87" s="9">
        <v>1509158000000</v>
      </c>
      <c r="AE87" s="9">
        <v>1509158000000</v>
      </c>
      <c r="AF87">
        <v>1163.8679</v>
      </c>
      <c r="AG87" t="s">
        <v>3849</v>
      </c>
      <c r="AH87" t="s">
        <v>3852</v>
      </c>
      <c r="AI87" t="s">
        <v>3853</v>
      </c>
      <c r="AJ87" s="8">
        <v>43776</v>
      </c>
      <c r="AK87">
        <v>5.85</v>
      </c>
      <c r="AL87">
        <v>5.85</v>
      </c>
      <c r="AM87">
        <v>5.8</v>
      </c>
      <c r="AN87">
        <v>5.82</v>
      </c>
      <c r="AO87">
        <v>5.85</v>
      </c>
      <c r="AP87">
        <v>-0.51280000000000003</v>
      </c>
      <c r="AQ87">
        <v>64844351</v>
      </c>
      <c r="AR87">
        <v>377637201</v>
      </c>
      <c r="AS87">
        <v>0.04</v>
      </c>
      <c r="AT87" s="9">
        <v>942386500000</v>
      </c>
      <c r="AU87" s="9">
        <v>1065182000000</v>
      </c>
      <c r="AV87">
        <v>5.2881340000000003</v>
      </c>
      <c r="AW87" t="s">
        <v>3849</v>
      </c>
    </row>
    <row r="88" spans="1:49">
      <c r="A88" s="10">
        <v>87</v>
      </c>
      <c r="B88" t="s">
        <v>3847</v>
      </c>
      <c r="C88" t="s">
        <v>3848</v>
      </c>
      <c r="D88" s="8">
        <v>43777</v>
      </c>
      <c r="E88">
        <v>4.93</v>
      </c>
      <c r="F88">
        <v>5.07</v>
      </c>
      <c r="G88">
        <v>4.93</v>
      </c>
      <c r="H88">
        <v>4.97</v>
      </c>
      <c r="I88">
        <v>4.87</v>
      </c>
      <c r="J88">
        <v>2.0533999999999999</v>
      </c>
      <c r="K88">
        <v>36108206</v>
      </c>
      <c r="L88">
        <v>180777447</v>
      </c>
      <c r="M88">
        <v>0.47289999999999999</v>
      </c>
      <c r="N88">
        <v>37949301554</v>
      </c>
      <c r="O88">
        <v>60929860258</v>
      </c>
      <c r="P88">
        <v>3.6006070000000001</v>
      </c>
      <c r="Q88" t="s">
        <v>3849</v>
      </c>
      <c r="R88" t="s">
        <v>3850</v>
      </c>
      <c r="S88" t="s">
        <v>3851</v>
      </c>
      <c r="T88" s="8">
        <v>43777</v>
      </c>
      <c r="U88">
        <v>1205</v>
      </c>
      <c r="V88">
        <v>1215.6500000000001</v>
      </c>
      <c r="W88">
        <v>1201.51</v>
      </c>
      <c r="X88">
        <v>1205</v>
      </c>
      <c r="Y88">
        <v>1201.3699999999999</v>
      </c>
      <c r="Z88">
        <v>0.30220000000000002</v>
      </c>
      <c r="AA88">
        <v>2451211</v>
      </c>
      <c r="AB88">
        <v>2964133776</v>
      </c>
      <c r="AC88">
        <v>0.1951</v>
      </c>
      <c r="AD88" s="9">
        <v>1513718000000</v>
      </c>
      <c r="AE88" s="9">
        <v>1513718000000</v>
      </c>
      <c r="AF88">
        <v>1167.3846000000001</v>
      </c>
      <c r="AG88" t="s">
        <v>3849</v>
      </c>
      <c r="AH88" t="s">
        <v>3852</v>
      </c>
      <c r="AI88" t="s">
        <v>3853</v>
      </c>
      <c r="AJ88" s="8">
        <v>43777</v>
      </c>
      <c r="AK88">
        <v>5.83</v>
      </c>
      <c r="AL88">
        <v>5.84</v>
      </c>
      <c r="AM88">
        <v>5.78</v>
      </c>
      <c r="AN88">
        <v>5.79</v>
      </c>
      <c r="AO88">
        <v>5.82</v>
      </c>
      <c r="AP88">
        <v>-0.51549999999999996</v>
      </c>
      <c r="AQ88">
        <v>62707932</v>
      </c>
      <c r="AR88">
        <v>364162075</v>
      </c>
      <c r="AS88">
        <v>3.8699999999999998E-2</v>
      </c>
      <c r="AT88" s="9">
        <v>937528800000</v>
      </c>
      <c r="AU88" s="9">
        <v>1059691000000</v>
      </c>
      <c r="AV88">
        <v>5.2608759999999997</v>
      </c>
      <c r="AW88" t="s">
        <v>3849</v>
      </c>
    </row>
    <row r="89" spans="1:49">
      <c r="A89" s="10">
        <v>88</v>
      </c>
      <c r="B89" t="s">
        <v>3847</v>
      </c>
      <c r="C89" t="s">
        <v>3848</v>
      </c>
      <c r="D89" s="8">
        <v>43780</v>
      </c>
      <c r="E89">
        <v>4.96</v>
      </c>
      <c r="F89">
        <v>5.03</v>
      </c>
      <c r="G89">
        <v>4.8600000000000003</v>
      </c>
      <c r="H89">
        <v>4.9000000000000004</v>
      </c>
      <c r="I89">
        <v>4.97</v>
      </c>
      <c r="J89">
        <v>-1.4085000000000001</v>
      </c>
      <c r="K89">
        <v>26996040</v>
      </c>
      <c r="L89">
        <v>133358910</v>
      </c>
      <c r="M89">
        <v>0.35360000000000003</v>
      </c>
      <c r="N89">
        <v>37414804349</v>
      </c>
      <c r="O89">
        <v>60071693212</v>
      </c>
      <c r="P89">
        <v>3.5498949999999998</v>
      </c>
      <c r="Q89" t="s">
        <v>3849</v>
      </c>
      <c r="R89" t="s">
        <v>3850</v>
      </c>
      <c r="S89" t="s">
        <v>3851</v>
      </c>
      <c r="T89" s="8">
        <v>43780</v>
      </c>
      <c r="U89">
        <v>1201.5</v>
      </c>
      <c r="V89">
        <v>1206.2</v>
      </c>
      <c r="W89">
        <v>1193.51</v>
      </c>
      <c r="X89">
        <v>1199</v>
      </c>
      <c r="Y89">
        <v>1205</v>
      </c>
      <c r="Z89">
        <v>-0.49790000000000001</v>
      </c>
      <c r="AA89">
        <v>1734246</v>
      </c>
      <c r="AB89">
        <v>2082060830</v>
      </c>
      <c r="AC89">
        <v>0.1381</v>
      </c>
      <c r="AD89" s="9">
        <v>1506181000000</v>
      </c>
      <c r="AE89" s="9">
        <v>1506181000000</v>
      </c>
      <c r="AF89">
        <v>1161.5718999999999</v>
      </c>
      <c r="AG89" t="s">
        <v>3849</v>
      </c>
      <c r="AH89" t="s">
        <v>3852</v>
      </c>
      <c r="AI89" t="s">
        <v>3853</v>
      </c>
      <c r="AJ89" s="8">
        <v>43780</v>
      </c>
      <c r="AK89">
        <v>5.77</v>
      </c>
      <c r="AL89">
        <v>5.77</v>
      </c>
      <c r="AM89">
        <v>5.67</v>
      </c>
      <c r="AN89">
        <v>5.67</v>
      </c>
      <c r="AO89">
        <v>5.79</v>
      </c>
      <c r="AP89">
        <v>-2.0724999999999998</v>
      </c>
      <c r="AQ89">
        <v>75264333</v>
      </c>
      <c r="AR89">
        <v>430006348</v>
      </c>
      <c r="AS89">
        <v>4.65E-2</v>
      </c>
      <c r="AT89" s="9">
        <v>918098200000</v>
      </c>
      <c r="AU89" s="9">
        <v>1037729000000</v>
      </c>
      <c r="AV89">
        <v>5.1518420000000003</v>
      </c>
      <c r="AW89" t="s">
        <v>3849</v>
      </c>
    </row>
    <row r="90" spans="1:49">
      <c r="A90" s="10">
        <v>89</v>
      </c>
      <c r="B90" t="s">
        <v>3847</v>
      </c>
      <c r="C90" t="s">
        <v>3848</v>
      </c>
      <c r="D90" s="8">
        <v>43781</v>
      </c>
      <c r="E90">
        <v>4.95</v>
      </c>
      <c r="F90">
        <v>5.03</v>
      </c>
      <c r="G90">
        <v>4.84</v>
      </c>
      <c r="H90">
        <v>4.88</v>
      </c>
      <c r="I90">
        <v>4.9000000000000004</v>
      </c>
      <c r="J90">
        <v>-0.40820000000000001</v>
      </c>
      <c r="K90">
        <v>20298412</v>
      </c>
      <c r="L90">
        <v>99611855</v>
      </c>
      <c r="M90">
        <v>0.26579999999999998</v>
      </c>
      <c r="N90">
        <v>37262090862</v>
      </c>
      <c r="O90">
        <v>59826502628</v>
      </c>
      <c r="P90">
        <v>3.5354049999999999</v>
      </c>
      <c r="Q90" t="s">
        <v>3849</v>
      </c>
      <c r="R90" t="s">
        <v>3850</v>
      </c>
      <c r="S90" t="s">
        <v>3851</v>
      </c>
      <c r="T90" s="8">
        <v>43781</v>
      </c>
      <c r="U90">
        <v>1204</v>
      </c>
      <c r="V90">
        <v>1209.5999999999999</v>
      </c>
      <c r="W90">
        <v>1198.21</v>
      </c>
      <c r="X90">
        <v>1201.5999999999999</v>
      </c>
      <c r="Y90">
        <v>1199</v>
      </c>
      <c r="Z90">
        <v>0.21679999999999999</v>
      </c>
      <c r="AA90">
        <v>1915055</v>
      </c>
      <c r="AB90">
        <v>2303205539</v>
      </c>
      <c r="AC90">
        <v>0.15240000000000001</v>
      </c>
      <c r="AD90" s="9">
        <v>1509447000000</v>
      </c>
      <c r="AE90" s="9">
        <v>1509447000000</v>
      </c>
      <c r="AF90">
        <v>1164.0907</v>
      </c>
      <c r="AG90" t="s">
        <v>3849</v>
      </c>
      <c r="AH90" t="s">
        <v>3852</v>
      </c>
      <c r="AI90" t="s">
        <v>3853</v>
      </c>
      <c r="AJ90" s="8">
        <v>43781</v>
      </c>
      <c r="AK90">
        <v>5.67</v>
      </c>
      <c r="AL90">
        <v>5.68</v>
      </c>
      <c r="AM90">
        <v>5.61</v>
      </c>
      <c r="AN90">
        <v>5.63</v>
      </c>
      <c r="AO90">
        <v>5.67</v>
      </c>
      <c r="AP90">
        <v>-0.70550000000000002</v>
      </c>
      <c r="AQ90">
        <v>61171693</v>
      </c>
      <c r="AR90">
        <v>344526975</v>
      </c>
      <c r="AS90">
        <v>3.78E-2</v>
      </c>
      <c r="AT90" s="9">
        <v>911621300000</v>
      </c>
      <c r="AU90" s="9">
        <v>1030408000000</v>
      </c>
      <c r="AV90">
        <v>5.1154979999999997</v>
      </c>
      <c r="AW90" t="s">
        <v>3849</v>
      </c>
    </row>
    <row r="91" spans="1:49">
      <c r="A91" s="10">
        <v>90</v>
      </c>
      <c r="B91" t="s">
        <v>3847</v>
      </c>
      <c r="C91" t="s">
        <v>3848</v>
      </c>
      <c r="D91" s="8">
        <v>43782</v>
      </c>
      <c r="E91">
        <v>4.91</v>
      </c>
      <c r="F91">
        <v>4.93</v>
      </c>
      <c r="G91">
        <v>4.79</v>
      </c>
      <c r="H91">
        <v>4.82</v>
      </c>
      <c r="I91">
        <v>4.88</v>
      </c>
      <c r="J91">
        <v>-1.2295</v>
      </c>
      <c r="K91">
        <v>20371729</v>
      </c>
      <c r="L91">
        <v>98752622</v>
      </c>
      <c r="M91">
        <v>0.26679999999999998</v>
      </c>
      <c r="N91">
        <v>36803950401</v>
      </c>
      <c r="O91">
        <v>59090930874</v>
      </c>
      <c r="P91">
        <v>3.4919370000000001</v>
      </c>
      <c r="Q91" t="s">
        <v>3849</v>
      </c>
      <c r="R91" t="s">
        <v>3850</v>
      </c>
      <c r="S91" t="s">
        <v>3851</v>
      </c>
      <c r="T91" s="8">
        <v>43782</v>
      </c>
      <c r="U91">
        <v>1207</v>
      </c>
      <c r="V91">
        <v>1227.8</v>
      </c>
      <c r="W91">
        <v>1200</v>
      </c>
      <c r="X91">
        <v>1224</v>
      </c>
      <c r="Y91">
        <v>1201.5999999999999</v>
      </c>
      <c r="Z91">
        <v>1.8642000000000001</v>
      </c>
      <c r="AA91">
        <v>3197704</v>
      </c>
      <c r="AB91">
        <v>3890666569</v>
      </c>
      <c r="AC91">
        <v>0.25459999999999999</v>
      </c>
      <c r="AD91" s="9">
        <v>1537586000000</v>
      </c>
      <c r="AE91" s="9">
        <v>1537586000000</v>
      </c>
      <c r="AF91">
        <v>1185.7915</v>
      </c>
      <c r="AG91" t="s">
        <v>3849</v>
      </c>
      <c r="AH91" t="s">
        <v>3852</v>
      </c>
      <c r="AI91" t="s">
        <v>3853</v>
      </c>
      <c r="AJ91" s="8">
        <v>43782</v>
      </c>
      <c r="AK91">
        <v>5.61</v>
      </c>
      <c r="AL91">
        <v>5.62</v>
      </c>
      <c r="AM91">
        <v>5.56</v>
      </c>
      <c r="AN91">
        <v>5.57</v>
      </c>
      <c r="AO91">
        <v>5.63</v>
      </c>
      <c r="AP91">
        <v>-1.0657000000000001</v>
      </c>
      <c r="AQ91">
        <v>67345495</v>
      </c>
      <c r="AR91">
        <v>375974212</v>
      </c>
      <c r="AS91">
        <v>4.1599999999999998E-2</v>
      </c>
      <c r="AT91" s="9">
        <v>901906000000</v>
      </c>
      <c r="AU91" s="9">
        <v>1019427000000</v>
      </c>
      <c r="AV91">
        <v>5.060981</v>
      </c>
      <c r="AW91" t="s">
        <v>3849</v>
      </c>
    </row>
    <row r="92" spans="1:49">
      <c r="A92" s="10">
        <v>91</v>
      </c>
      <c r="B92" t="s">
        <v>3847</v>
      </c>
      <c r="C92" t="s">
        <v>3848</v>
      </c>
      <c r="D92" s="8">
        <v>43783</v>
      </c>
      <c r="E92">
        <v>4.82</v>
      </c>
      <c r="F92">
        <v>4.84</v>
      </c>
      <c r="G92">
        <v>4.68</v>
      </c>
      <c r="H92">
        <v>4.7300000000000004</v>
      </c>
      <c r="I92">
        <v>4.82</v>
      </c>
      <c r="J92">
        <v>-1.8672</v>
      </c>
      <c r="K92">
        <v>17062210</v>
      </c>
      <c r="L92">
        <v>80797459</v>
      </c>
      <c r="M92">
        <v>0.2235</v>
      </c>
      <c r="N92">
        <v>36116739709</v>
      </c>
      <c r="O92">
        <v>57987573244</v>
      </c>
      <c r="P92">
        <v>3.4267349999999999</v>
      </c>
      <c r="Q92" t="s">
        <v>3849</v>
      </c>
      <c r="R92" t="s">
        <v>3850</v>
      </c>
      <c r="S92" t="s">
        <v>3851</v>
      </c>
      <c r="T92" s="8">
        <v>43783</v>
      </c>
      <c r="U92">
        <v>1227</v>
      </c>
      <c r="V92">
        <v>1240</v>
      </c>
      <c r="W92">
        <v>1222</v>
      </c>
      <c r="X92">
        <v>1230</v>
      </c>
      <c r="Y92">
        <v>1224</v>
      </c>
      <c r="Z92">
        <v>0.49020000000000002</v>
      </c>
      <c r="AA92">
        <v>2352112</v>
      </c>
      <c r="AB92">
        <v>2898399700</v>
      </c>
      <c r="AC92">
        <v>0.18720000000000001</v>
      </c>
      <c r="AD92" s="9">
        <v>1545123000000</v>
      </c>
      <c r="AE92" s="9">
        <v>1545123000000</v>
      </c>
      <c r="AF92">
        <v>1191.6042</v>
      </c>
      <c r="AG92" t="s">
        <v>3849</v>
      </c>
      <c r="AH92" t="s">
        <v>3852</v>
      </c>
      <c r="AI92" t="s">
        <v>3853</v>
      </c>
      <c r="AJ92" s="8">
        <v>43783</v>
      </c>
      <c r="AK92">
        <v>5.57</v>
      </c>
      <c r="AL92">
        <v>5.62</v>
      </c>
      <c r="AM92">
        <v>5.56</v>
      </c>
      <c r="AN92">
        <v>5.6</v>
      </c>
      <c r="AO92">
        <v>5.57</v>
      </c>
      <c r="AP92">
        <v>0.53859999999999997</v>
      </c>
      <c r="AQ92">
        <v>54305552</v>
      </c>
      <c r="AR92">
        <v>303823714</v>
      </c>
      <c r="AS92">
        <v>3.3500000000000002E-2</v>
      </c>
      <c r="AT92" s="9">
        <v>906763600000</v>
      </c>
      <c r="AU92" s="9">
        <v>1024917000000</v>
      </c>
      <c r="AV92">
        <v>5.0882389999999997</v>
      </c>
      <c r="AW92" t="s">
        <v>3849</v>
      </c>
    </row>
    <row r="93" spans="1:49">
      <c r="A93" s="10">
        <v>92</v>
      </c>
      <c r="B93" t="s">
        <v>3847</v>
      </c>
      <c r="C93" t="s">
        <v>3848</v>
      </c>
      <c r="D93" s="8">
        <v>43784</v>
      </c>
      <c r="E93">
        <v>4.71</v>
      </c>
      <c r="F93">
        <v>4.82</v>
      </c>
      <c r="G93">
        <v>4.7</v>
      </c>
      <c r="H93">
        <v>4.76</v>
      </c>
      <c r="I93">
        <v>4.7300000000000004</v>
      </c>
      <c r="J93">
        <v>0.63419999999999999</v>
      </c>
      <c r="K93">
        <v>18404620</v>
      </c>
      <c r="L93">
        <v>87704921</v>
      </c>
      <c r="M93">
        <v>0.24099999999999999</v>
      </c>
      <c r="N93">
        <v>36345809939</v>
      </c>
      <c r="O93">
        <v>58355359121</v>
      </c>
      <c r="P93">
        <v>3.4484689999999998</v>
      </c>
      <c r="Q93" t="s">
        <v>3849</v>
      </c>
      <c r="R93" t="s">
        <v>3850</v>
      </c>
      <c r="S93" t="s">
        <v>3851</v>
      </c>
      <c r="T93" s="8">
        <v>43784</v>
      </c>
      <c r="U93">
        <v>1230</v>
      </c>
      <c r="V93">
        <v>1232.9100000000001</v>
      </c>
      <c r="W93">
        <v>1221.5</v>
      </c>
      <c r="X93">
        <v>1224.9000000000001</v>
      </c>
      <c r="Y93">
        <v>1230</v>
      </c>
      <c r="Z93">
        <v>-0.41460000000000002</v>
      </c>
      <c r="AA93">
        <v>1634072</v>
      </c>
      <c r="AB93">
        <v>2003665313</v>
      </c>
      <c r="AC93">
        <v>0.13009999999999999</v>
      </c>
      <c r="AD93" s="9">
        <v>1538717000000</v>
      </c>
      <c r="AE93" s="9">
        <v>1538717000000</v>
      </c>
      <c r="AF93">
        <v>1186.6633999999999</v>
      </c>
      <c r="AG93" t="s">
        <v>3849</v>
      </c>
      <c r="AH93" t="s">
        <v>3852</v>
      </c>
      <c r="AI93" t="s">
        <v>3853</v>
      </c>
      <c r="AJ93" s="8">
        <v>43784</v>
      </c>
      <c r="AK93">
        <v>5.6</v>
      </c>
      <c r="AL93">
        <v>5.6</v>
      </c>
      <c r="AM93">
        <v>5.5</v>
      </c>
      <c r="AN93">
        <v>5.5</v>
      </c>
      <c r="AO93">
        <v>5.6</v>
      </c>
      <c r="AP93">
        <v>-1.7857000000000001</v>
      </c>
      <c r="AQ93">
        <v>80373571</v>
      </c>
      <c r="AR93">
        <v>445246533</v>
      </c>
      <c r="AS93">
        <v>4.9599999999999998E-2</v>
      </c>
      <c r="AT93" s="9">
        <v>890571400000</v>
      </c>
      <c r="AU93" s="9">
        <v>1006615000000</v>
      </c>
      <c r="AV93">
        <v>4.9973780000000003</v>
      </c>
      <c r="AW93" t="s">
        <v>3849</v>
      </c>
    </row>
    <row r="94" spans="1:49">
      <c r="A94" s="10">
        <v>93</v>
      </c>
      <c r="B94" t="s">
        <v>3847</v>
      </c>
      <c r="C94" t="s">
        <v>3848</v>
      </c>
      <c r="D94" s="8">
        <v>43787</v>
      </c>
      <c r="E94">
        <v>4.75</v>
      </c>
      <c r="F94">
        <v>4.92</v>
      </c>
      <c r="G94">
        <v>4.74</v>
      </c>
      <c r="H94">
        <v>4.92</v>
      </c>
      <c r="I94">
        <v>4.76</v>
      </c>
      <c r="J94">
        <v>3.3613</v>
      </c>
      <c r="K94">
        <v>19225048</v>
      </c>
      <c r="L94">
        <v>93417154</v>
      </c>
      <c r="M94">
        <v>0.25180000000000002</v>
      </c>
      <c r="N94">
        <v>37567517836</v>
      </c>
      <c r="O94">
        <v>60316883797</v>
      </c>
      <c r="P94">
        <v>3.564384</v>
      </c>
      <c r="Q94" t="s">
        <v>3849</v>
      </c>
      <c r="R94" t="s">
        <v>3850</v>
      </c>
      <c r="S94" t="s">
        <v>3851</v>
      </c>
      <c r="T94" s="8">
        <v>43787</v>
      </c>
      <c r="U94">
        <v>1225.1199999999999</v>
      </c>
      <c r="V94">
        <v>1229.45</v>
      </c>
      <c r="W94">
        <v>1218</v>
      </c>
      <c r="X94">
        <v>1227.28</v>
      </c>
      <c r="Y94">
        <v>1224.9000000000001</v>
      </c>
      <c r="Z94">
        <v>0.1943</v>
      </c>
      <c r="AA94">
        <v>1803766</v>
      </c>
      <c r="AB94">
        <v>2204546132</v>
      </c>
      <c r="AC94">
        <v>0.14360000000000001</v>
      </c>
      <c r="AD94" s="9">
        <v>1541706000000</v>
      </c>
      <c r="AE94" s="9">
        <v>1541706000000</v>
      </c>
      <c r="AF94">
        <v>1188.9691</v>
      </c>
      <c r="AG94" t="s">
        <v>3849</v>
      </c>
      <c r="AH94" t="s">
        <v>3852</v>
      </c>
      <c r="AI94" t="s">
        <v>3853</v>
      </c>
      <c r="AJ94" s="8">
        <v>43787</v>
      </c>
      <c r="AK94">
        <v>5.51</v>
      </c>
      <c r="AL94">
        <v>5.54</v>
      </c>
      <c r="AM94">
        <v>5.49</v>
      </c>
      <c r="AN94">
        <v>5.52</v>
      </c>
      <c r="AO94">
        <v>5.5</v>
      </c>
      <c r="AP94">
        <v>0.36359999999999998</v>
      </c>
      <c r="AQ94">
        <v>58983471</v>
      </c>
      <c r="AR94">
        <v>325213202</v>
      </c>
      <c r="AS94">
        <v>3.6400000000000002E-2</v>
      </c>
      <c r="AT94" s="9">
        <v>893809900000</v>
      </c>
      <c r="AU94" s="9">
        <v>1010276000000</v>
      </c>
      <c r="AV94">
        <v>5.0155500000000002</v>
      </c>
      <c r="AW94" t="s">
        <v>3849</v>
      </c>
    </row>
    <row r="95" spans="1:49">
      <c r="A95" s="10">
        <v>94</v>
      </c>
      <c r="B95" t="s">
        <v>3847</v>
      </c>
      <c r="C95" t="s">
        <v>3848</v>
      </c>
      <c r="D95" s="8">
        <v>43788</v>
      </c>
      <c r="E95">
        <v>4.9000000000000004</v>
      </c>
      <c r="F95">
        <v>4.96</v>
      </c>
      <c r="G95">
        <v>4.87</v>
      </c>
      <c r="H95">
        <v>4.9000000000000004</v>
      </c>
      <c r="I95">
        <v>4.92</v>
      </c>
      <c r="J95">
        <v>-0.40649999999999997</v>
      </c>
      <c r="K95">
        <v>13895505</v>
      </c>
      <c r="L95">
        <v>68104858</v>
      </c>
      <c r="M95">
        <v>0.182</v>
      </c>
      <c r="N95">
        <v>37414804349</v>
      </c>
      <c r="O95">
        <v>60071693212</v>
      </c>
      <c r="P95">
        <v>3.5498949999999998</v>
      </c>
      <c r="Q95" t="s">
        <v>3849</v>
      </c>
      <c r="R95" t="s">
        <v>3850</v>
      </c>
      <c r="S95" t="s">
        <v>3851</v>
      </c>
      <c r="T95" s="8">
        <v>43788</v>
      </c>
      <c r="U95">
        <v>1228</v>
      </c>
      <c r="V95">
        <v>1241.6099999999999</v>
      </c>
      <c r="W95">
        <v>1225.02</v>
      </c>
      <c r="X95">
        <v>1232.32</v>
      </c>
      <c r="Y95">
        <v>1227.28</v>
      </c>
      <c r="Z95">
        <v>0.41070000000000001</v>
      </c>
      <c r="AA95">
        <v>2062375</v>
      </c>
      <c r="AB95">
        <v>2542105913</v>
      </c>
      <c r="AC95">
        <v>0.16420000000000001</v>
      </c>
      <c r="AD95" s="9">
        <v>1548038000000</v>
      </c>
      <c r="AE95" s="9">
        <v>1548038000000</v>
      </c>
      <c r="AF95">
        <v>1193.8517999999999</v>
      </c>
      <c r="AG95" t="s">
        <v>3849</v>
      </c>
      <c r="AH95" t="s">
        <v>3852</v>
      </c>
      <c r="AI95" t="s">
        <v>3853</v>
      </c>
      <c r="AJ95" s="8">
        <v>43788</v>
      </c>
      <c r="AK95">
        <v>5.5</v>
      </c>
      <c r="AL95">
        <v>5.54</v>
      </c>
      <c r="AM95">
        <v>5.49</v>
      </c>
      <c r="AN95">
        <v>5.54</v>
      </c>
      <c r="AO95">
        <v>5.52</v>
      </c>
      <c r="AP95">
        <v>0.36230000000000001</v>
      </c>
      <c r="AQ95">
        <v>57197068</v>
      </c>
      <c r="AR95">
        <v>315482291</v>
      </c>
      <c r="AS95">
        <v>3.5299999999999998E-2</v>
      </c>
      <c r="AT95" s="9">
        <v>897048300000</v>
      </c>
      <c r="AU95" s="9">
        <v>1013936000000</v>
      </c>
      <c r="AV95">
        <v>5.033722</v>
      </c>
      <c r="AW95" t="s">
        <v>3849</v>
      </c>
    </row>
    <row r="96" spans="1:49">
      <c r="A96" s="10">
        <v>95</v>
      </c>
      <c r="B96" t="s">
        <v>3847</v>
      </c>
      <c r="C96" t="s">
        <v>3848</v>
      </c>
      <c r="D96" s="8">
        <v>43789</v>
      </c>
      <c r="E96">
        <v>4.8899999999999997</v>
      </c>
      <c r="F96">
        <v>4.92</v>
      </c>
      <c r="G96">
        <v>4.75</v>
      </c>
      <c r="H96">
        <v>4.8</v>
      </c>
      <c r="I96">
        <v>4.9000000000000004</v>
      </c>
      <c r="J96">
        <v>-2.0407999999999999</v>
      </c>
      <c r="K96">
        <v>14468932</v>
      </c>
      <c r="L96">
        <v>69854260</v>
      </c>
      <c r="M96">
        <v>0.1895</v>
      </c>
      <c r="N96">
        <v>36651236914</v>
      </c>
      <c r="O96">
        <v>58845740290</v>
      </c>
      <c r="P96">
        <v>3.4774479999999999</v>
      </c>
      <c r="Q96" t="s">
        <v>3849</v>
      </c>
      <c r="R96" t="s">
        <v>3850</v>
      </c>
      <c r="S96" t="s">
        <v>3851</v>
      </c>
      <c r="T96" s="8">
        <v>43789</v>
      </c>
      <c r="U96">
        <v>1230</v>
      </c>
      <c r="V96">
        <v>1239.51</v>
      </c>
      <c r="W96">
        <v>1228.06</v>
      </c>
      <c r="X96">
        <v>1233.75</v>
      </c>
      <c r="Y96">
        <v>1232.32</v>
      </c>
      <c r="Z96">
        <v>0.11600000000000001</v>
      </c>
      <c r="AA96">
        <v>1528053</v>
      </c>
      <c r="AB96">
        <v>1884957278</v>
      </c>
      <c r="AC96">
        <v>0.1216</v>
      </c>
      <c r="AD96" s="9">
        <v>1549834000000</v>
      </c>
      <c r="AE96" s="9">
        <v>1549834000000</v>
      </c>
      <c r="AF96">
        <v>1195.2371000000001</v>
      </c>
      <c r="AG96" t="s">
        <v>3849</v>
      </c>
      <c r="AH96" t="s">
        <v>3852</v>
      </c>
      <c r="AI96" t="s">
        <v>3853</v>
      </c>
      <c r="AJ96" s="8">
        <v>43789</v>
      </c>
      <c r="AK96">
        <v>5.52</v>
      </c>
      <c r="AL96">
        <v>5.53</v>
      </c>
      <c r="AM96">
        <v>5.5</v>
      </c>
      <c r="AN96">
        <v>5.52</v>
      </c>
      <c r="AO96">
        <v>5.54</v>
      </c>
      <c r="AP96">
        <v>-0.36099999999999999</v>
      </c>
      <c r="AQ96">
        <v>46279256</v>
      </c>
      <c r="AR96">
        <v>255095887</v>
      </c>
      <c r="AS96">
        <v>2.86E-2</v>
      </c>
      <c r="AT96" s="9">
        <v>893809900000</v>
      </c>
      <c r="AU96" s="9">
        <v>1010276000000</v>
      </c>
      <c r="AV96">
        <v>5.0155500000000002</v>
      </c>
      <c r="AW96" t="s">
        <v>3849</v>
      </c>
    </row>
    <row r="97" spans="1:49">
      <c r="A97" s="10">
        <v>96</v>
      </c>
      <c r="B97" t="s">
        <v>3847</v>
      </c>
      <c r="C97" t="s">
        <v>3848</v>
      </c>
      <c r="D97" s="8">
        <v>43790</v>
      </c>
      <c r="E97">
        <v>4.76</v>
      </c>
      <c r="F97">
        <v>4.79</v>
      </c>
      <c r="G97">
        <v>4.71</v>
      </c>
      <c r="H97">
        <v>4.74</v>
      </c>
      <c r="I97">
        <v>4.8</v>
      </c>
      <c r="J97">
        <v>-1.25</v>
      </c>
      <c r="K97">
        <v>14060336</v>
      </c>
      <c r="L97">
        <v>66602990</v>
      </c>
      <c r="M97">
        <v>0.18410000000000001</v>
      </c>
      <c r="N97">
        <v>36193096452</v>
      </c>
      <c r="O97">
        <v>58110168536</v>
      </c>
      <c r="P97">
        <v>3.43398</v>
      </c>
      <c r="Q97" t="s">
        <v>3849</v>
      </c>
      <c r="R97" t="s">
        <v>3850</v>
      </c>
      <c r="S97" t="s">
        <v>3851</v>
      </c>
      <c r="T97" s="8">
        <v>43790</v>
      </c>
      <c r="U97">
        <v>1231</v>
      </c>
      <c r="V97">
        <v>1235.51</v>
      </c>
      <c r="W97">
        <v>1221.06</v>
      </c>
      <c r="X97">
        <v>1231.3</v>
      </c>
      <c r="Y97">
        <v>1233.75</v>
      </c>
      <c r="Z97">
        <v>-0.1986</v>
      </c>
      <c r="AA97">
        <v>1918739</v>
      </c>
      <c r="AB97">
        <v>2356277766</v>
      </c>
      <c r="AC97">
        <v>0.1527</v>
      </c>
      <c r="AD97" s="9">
        <v>1546756000000</v>
      </c>
      <c r="AE97" s="9">
        <v>1546756000000</v>
      </c>
      <c r="AF97">
        <v>1192.8635999999999</v>
      </c>
      <c r="AG97" t="s">
        <v>3849</v>
      </c>
      <c r="AH97" t="s">
        <v>3852</v>
      </c>
      <c r="AI97" t="s">
        <v>3853</v>
      </c>
      <c r="AJ97" s="8">
        <v>43790</v>
      </c>
      <c r="AK97">
        <v>5.52</v>
      </c>
      <c r="AL97">
        <v>5.62</v>
      </c>
      <c r="AM97">
        <v>5.5</v>
      </c>
      <c r="AN97">
        <v>5.61</v>
      </c>
      <c r="AO97">
        <v>5.52</v>
      </c>
      <c r="AP97">
        <v>1.6304000000000001</v>
      </c>
      <c r="AQ97">
        <v>99407545</v>
      </c>
      <c r="AR97">
        <v>554529369</v>
      </c>
      <c r="AS97">
        <v>6.1400000000000003E-2</v>
      </c>
      <c r="AT97" s="9">
        <v>908382900000</v>
      </c>
      <c r="AU97" s="9">
        <v>1026748000000</v>
      </c>
      <c r="AV97">
        <v>5.0973249999999997</v>
      </c>
      <c r="AW97" t="s">
        <v>3849</v>
      </c>
    </row>
    <row r="98" spans="1:49">
      <c r="A98" s="10">
        <v>97</v>
      </c>
      <c r="B98" t="s">
        <v>3847</v>
      </c>
      <c r="C98" t="s">
        <v>3848</v>
      </c>
      <c r="D98" s="8">
        <v>43791</v>
      </c>
      <c r="E98">
        <v>4.75</v>
      </c>
      <c r="F98">
        <v>4.8</v>
      </c>
      <c r="G98">
        <v>4.68</v>
      </c>
      <c r="H98">
        <v>4.7</v>
      </c>
      <c r="I98">
        <v>4.74</v>
      </c>
      <c r="J98">
        <v>-0.84389999999999998</v>
      </c>
      <c r="K98">
        <v>13011668</v>
      </c>
      <c r="L98">
        <v>61453651</v>
      </c>
      <c r="M98">
        <v>0.1704</v>
      </c>
      <c r="N98">
        <v>35887669478</v>
      </c>
      <c r="O98">
        <v>57619787367</v>
      </c>
      <c r="P98">
        <v>3.4050009999999999</v>
      </c>
      <c r="Q98" t="s">
        <v>3849</v>
      </c>
      <c r="R98" t="s">
        <v>3850</v>
      </c>
      <c r="S98" t="s">
        <v>3851</v>
      </c>
      <c r="T98" s="8">
        <v>43791</v>
      </c>
      <c r="U98">
        <v>1223</v>
      </c>
      <c r="V98">
        <v>1229</v>
      </c>
      <c r="W98">
        <v>1185</v>
      </c>
      <c r="X98">
        <v>1194</v>
      </c>
      <c r="Y98">
        <v>1231.3</v>
      </c>
      <c r="Z98">
        <v>-3.0293000000000001</v>
      </c>
      <c r="AA98">
        <v>4705428</v>
      </c>
      <c r="AB98">
        <v>5677646465</v>
      </c>
      <c r="AC98">
        <v>0.37459999999999999</v>
      </c>
      <c r="AD98" s="9">
        <v>1499900000000</v>
      </c>
      <c r="AE98" s="9">
        <v>1499900000000</v>
      </c>
      <c r="AF98">
        <v>1156.7280000000001</v>
      </c>
      <c r="AG98" t="s">
        <v>3849</v>
      </c>
      <c r="AH98" t="s">
        <v>3852</v>
      </c>
      <c r="AI98" t="s">
        <v>3853</v>
      </c>
      <c r="AJ98" s="8">
        <v>43791</v>
      </c>
      <c r="AK98">
        <v>5.62</v>
      </c>
      <c r="AL98">
        <v>5.63</v>
      </c>
      <c r="AM98">
        <v>5.58</v>
      </c>
      <c r="AN98">
        <v>5.61</v>
      </c>
      <c r="AO98">
        <v>5.61</v>
      </c>
      <c r="AP98">
        <v>0</v>
      </c>
      <c r="AQ98">
        <v>62575487</v>
      </c>
      <c r="AR98">
        <v>350854913</v>
      </c>
      <c r="AS98">
        <v>3.8600000000000002E-2</v>
      </c>
      <c r="AT98" s="9">
        <v>908382900000</v>
      </c>
      <c r="AU98" s="9">
        <v>1026748000000</v>
      </c>
      <c r="AV98">
        <v>5.0973249999999997</v>
      </c>
      <c r="AW98" t="s">
        <v>3849</v>
      </c>
    </row>
    <row r="99" spans="1:49">
      <c r="A99" s="10">
        <v>98</v>
      </c>
      <c r="B99" t="s">
        <v>3847</v>
      </c>
      <c r="C99" t="s">
        <v>3848</v>
      </c>
      <c r="D99" s="8">
        <v>43794</v>
      </c>
      <c r="E99">
        <v>4.68</v>
      </c>
      <c r="F99">
        <v>4.8899999999999997</v>
      </c>
      <c r="G99">
        <v>4.67</v>
      </c>
      <c r="H99">
        <v>4.87</v>
      </c>
      <c r="I99">
        <v>4.7</v>
      </c>
      <c r="J99">
        <v>3.617</v>
      </c>
      <c r="K99">
        <v>20825087</v>
      </c>
      <c r="L99">
        <v>100136736</v>
      </c>
      <c r="M99">
        <v>0.2727</v>
      </c>
      <c r="N99">
        <v>37185734119</v>
      </c>
      <c r="O99">
        <v>59703907336</v>
      </c>
      <c r="P99">
        <v>3.5281609999999999</v>
      </c>
      <c r="Q99" t="s">
        <v>3849</v>
      </c>
      <c r="R99" t="s">
        <v>3850</v>
      </c>
      <c r="S99" t="s">
        <v>3851</v>
      </c>
      <c r="T99" s="8">
        <v>43794</v>
      </c>
      <c r="U99">
        <v>1188.05</v>
      </c>
      <c r="V99">
        <v>1194</v>
      </c>
      <c r="W99">
        <v>1172.06</v>
      </c>
      <c r="X99">
        <v>1182.06</v>
      </c>
      <c r="Y99">
        <v>1194</v>
      </c>
      <c r="Z99">
        <v>-1</v>
      </c>
      <c r="AA99">
        <v>3828175</v>
      </c>
      <c r="AB99">
        <v>4518778939</v>
      </c>
      <c r="AC99">
        <v>0.30470000000000003</v>
      </c>
      <c r="AD99" s="9">
        <v>1484901000000</v>
      </c>
      <c r="AE99" s="9">
        <v>1484901000000</v>
      </c>
      <c r="AF99">
        <v>1145.1606999999999</v>
      </c>
      <c r="AG99" t="s">
        <v>3849</v>
      </c>
      <c r="AH99" t="s">
        <v>3852</v>
      </c>
      <c r="AI99" t="s">
        <v>3853</v>
      </c>
      <c r="AJ99" s="8">
        <v>43794</v>
      </c>
      <c r="AK99">
        <v>5.6</v>
      </c>
      <c r="AL99">
        <v>5.72</v>
      </c>
      <c r="AM99">
        <v>5.6</v>
      </c>
      <c r="AN99">
        <v>5.71</v>
      </c>
      <c r="AO99">
        <v>5.61</v>
      </c>
      <c r="AP99">
        <v>1.7825</v>
      </c>
      <c r="AQ99">
        <v>86356009</v>
      </c>
      <c r="AR99">
        <v>490519130</v>
      </c>
      <c r="AS99">
        <v>5.33E-2</v>
      </c>
      <c r="AT99" s="9">
        <v>924575100000</v>
      </c>
      <c r="AU99" s="9">
        <v>1045050000000</v>
      </c>
      <c r="AV99">
        <v>5.1881870000000001</v>
      </c>
      <c r="AW99" t="s">
        <v>3849</v>
      </c>
    </row>
    <row r="100" spans="1:49">
      <c r="A100" s="10">
        <v>99</v>
      </c>
      <c r="B100" t="s">
        <v>3847</v>
      </c>
      <c r="C100" t="s">
        <v>3848</v>
      </c>
      <c r="D100" s="8">
        <v>43795</v>
      </c>
      <c r="E100">
        <v>4.87</v>
      </c>
      <c r="F100">
        <v>4.91</v>
      </c>
      <c r="G100">
        <v>4.79</v>
      </c>
      <c r="H100">
        <v>4.82</v>
      </c>
      <c r="I100">
        <v>4.87</v>
      </c>
      <c r="J100">
        <v>-1.0266999999999999</v>
      </c>
      <c r="K100">
        <v>17567229</v>
      </c>
      <c r="L100">
        <v>84810898</v>
      </c>
      <c r="M100">
        <v>0.2301</v>
      </c>
      <c r="N100">
        <v>36803950401</v>
      </c>
      <c r="O100">
        <v>59090930874</v>
      </c>
      <c r="P100">
        <v>3.4919370000000001</v>
      </c>
      <c r="Q100" t="s">
        <v>3849</v>
      </c>
      <c r="R100" t="s">
        <v>3850</v>
      </c>
      <c r="S100" t="s">
        <v>3851</v>
      </c>
      <c r="T100" s="8">
        <v>43795</v>
      </c>
      <c r="U100">
        <v>1186.68</v>
      </c>
      <c r="V100">
        <v>1198.5999999999999</v>
      </c>
      <c r="W100">
        <v>1183</v>
      </c>
      <c r="X100">
        <v>1185</v>
      </c>
      <c r="Y100">
        <v>1182.06</v>
      </c>
      <c r="Z100">
        <v>0.2487</v>
      </c>
      <c r="AA100">
        <v>4023961</v>
      </c>
      <c r="AB100">
        <v>4794179893</v>
      </c>
      <c r="AC100">
        <v>0.32029999999999997</v>
      </c>
      <c r="AD100" s="9">
        <v>1488594000000</v>
      </c>
      <c r="AE100" s="9">
        <v>1488594000000</v>
      </c>
      <c r="AF100">
        <v>1148.0089</v>
      </c>
      <c r="AG100" t="s">
        <v>3849</v>
      </c>
      <c r="AH100" t="s">
        <v>3852</v>
      </c>
      <c r="AI100" t="s">
        <v>3853</v>
      </c>
      <c r="AJ100" s="8">
        <v>43795</v>
      </c>
      <c r="AK100">
        <v>5.7</v>
      </c>
      <c r="AL100">
        <v>5.7</v>
      </c>
      <c r="AM100">
        <v>5.65</v>
      </c>
      <c r="AN100">
        <v>5.66</v>
      </c>
      <c r="AO100">
        <v>5.71</v>
      </c>
      <c r="AP100">
        <v>-0.87570000000000003</v>
      </c>
      <c r="AQ100">
        <v>62604113</v>
      </c>
      <c r="AR100">
        <v>354857342</v>
      </c>
      <c r="AS100">
        <v>3.8699999999999998E-2</v>
      </c>
      <c r="AT100" s="9">
        <v>916479000000</v>
      </c>
      <c r="AU100" s="9">
        <v>1035899000000</v>
      </c>
      <c r="AV100">
        <v>5.1427560000000003</v>
      </c>
      <c r="AW100" t="s">
        <v>3849</v>
      </c>
    </row>
    <row r="101" spans="1:49">
      <c r="A101" s="10">
        <v>100</v>
      </c>
      <c r="B101" t="s">
        <v>3847</v>
      </c>
      <c r="C101" t="s">
        <v>3848</v>
      </c>
      <c r="D101" s="8">
        <v>43796</v>
      </c>
      <c r="E101">
        <v>4.8</v>
      </c>
      <c r="F101">
        <v>4.83</v>
      </c>
      <c r="G101">
        <v>4.6900000000000004</v>
      </c>
      <c r="H101">
        <v>4.71</v>
      </c>
      <c r="I101">
        <v>4.82</v>
      </c>
      <c r="J101">
        <v>-2.2822</v>
      </c>
      <c r="K101">
        <v>18617903</v>
      </c>
      <c r="L101">
        <v>88613041</v>
      </c>
      <c r="M101">
        <v>0.24379999999999999</v>
      </c>
      <c r="N101">
        <v>35964026222</v>
      </c>
      <c r="O101">
        <v>57742382659</v>
      </c>
      <c r="P101">
        <v>3.4122460000000001</v>
      </c>
      <c r="Q101" t="s">
        <v>3849</v>
      </c>
      <c r="R101" t="s">
        <v>3850</v>
      </c>
      <c r="S101" t="s">
        <v>3851</v>
      </c>
      <c r="T101" s="8">
        <v>43796</v>
      </c>
      <c r="U101">
        <v>1192.8</v>
      </c>
      <c r="V101">
        <v>1196.6199999999999</v>
      </c>
      <c r="W101">
        <v>1184.51</v>
      </c>
      <c r="X101">
        <v>1189.95</v>
      </c>
      <c r="Y101">
        <v>1185</v>
      </c>
      <c r="Z101">
        <v>0.41770000000000002</v>
      </c>
      <c r="AA101">
        <v>1984881</v>
      </c>
      <c r="AB101">
        <v>2363839726</v>
      </c>
      <c r="AC101">
        <v>0.158</v>
      </c>
      <c r="AD101" s="9">
        <v>1494813000000</v>
      </c>
      <c r="AE101" s="9">
        <v>1494813000000</v>
      </c>
      <c r="AF101">
        <v>1152.8044</v>
      </c>
      <c r="AG101" t="s">
        <v>3849</v>
      </c>
      <c r="AH101" t="s">
        <v>3852</v>
      </c>
      <c r="AI101" t="s">
        <v>3853</v>
      </c>
      <c r="AJ101" s="8">
        <v>43796</v>
      </c>
      <c r="AK101">
        <v>5.67</v>
      </c>
      <c r="AL101">
        <v>5.7</v>
      </c>
      <c r="AM101">
        <v>5.64</v>
      </c>
      <c r="AN101">
        <v>5.66</v>
      </c>
      <c r="AO101">
        <v>5.66</v>
      </c>
      <c r="AP101">
        <v>0</v>
      </c>
      <c r="AQ101">
        <v>33188294</v>
      </c>
      <c r="AR101">
        <v>188088742</v>
      </c>
      <c r="AS101">
        <v>2.0500000000000001E-2</v>
      </c>
      <c r="AT101" s="9">
        <v>916479000000</v>
      </c>
      <c r="AU101" s="9">
        <v>1035899000000</v>
      </c>
      <c r="AV101">
        <v>5.1427560000000003</v>
      </c>
      <c r="AW101" t="s">
        <v>3849</v>
      </c>
    </row>
    <row r="102" spans="1:49">
      <c r="A102" s="10">
        <v>101</v>
      </c>
      <c r="B102" t="s">
        <v>3847</v>
      </c>
      <c r="C102" t="s">
        <v>3848</v>
      </c>
      <c r="D102" s="8">
        <v>43797</v>
      </c>
      <c r="E102">
        <v>4.72</v>
      </c>
      <c r="F102">
        <v>4.76</v>
      </c>
      <c r="G102">
        <v>4.6900000000000004</v>
      </c>
      <c r="H102">
        <v>4.72</v>
      </c>
      <c r="I102">
        <v>4.71</v>
      </c>
      <c r="J102">
        <v>0.21229999999999999</v>
      </c>
      <c r="K102">
        <v>13214229</v>
      </c>
      <c r="L102">
        <v>62317468</v>
      </c>
      <c r="M102">
        <v>0.1731</v>
      </c>
      <c r="N102">
        <v>36040382965</v>
      </c>
      <c r="O102">
        <v>57864977951</v>
      </c>
      <c r="P102">
        <v>3.4194900000000001</v>
      </c>
      <c r="Q102" t="s">
        <v>3849</v>
      </c>
      <c r="R102" t="s">
        <v>3850</v>
      </c>
      <c r="S102" t="s">
        <v>3851</v>
      </c>
      <c r="T102" s="8">
        <v>43797</v>
      </c>
      <c r="U102">
        <v>1194.97</v>
      </c>
      <c r="V102">
        <v>1197.51</v>
      </c>
      <c r="W102">
        <v>1169.02</v>
      </c>
      <c r="X102">
        <v>1175.8</v>
      </c>
      <c r="Y102">
        <v>1189.95</v>
      </c>
      <c r="Z102">
        <v>-1.1891</v>
      </c>
      <c r="AA102">
        <v>2884499</v>
      </c>
      <c r="AB102">
        <v>3405325549</v>
      </c>
      <c r="AC102">
        <v>0.2296</v>
      </c>
      <c r="AD102" s="9">
        <v>1477037000000</v>
      </c>
      <c r="AE102" s="9">
        <v>1477037000000</v>
      </c>
      <c r="AF102">
        <v>1139.0961</v>
      </c>
      <c r="AG102" t="s">
        <v>3849</v>
      </c>
      <c r="AH102" t="s">
        <v>3852</v>
      </c>
      <c r="AI102" t="s">
        <v>3853</v>
      </c>
      <c r="AJ102" s="8">
        <v>43797</v>
      </c>
      <c r="AK102">
        <v>5.67</v>
      </c>
      <c r="AL102">
        <v>5.68</v>
      </c>
      <c r="AM102">
        <v>5.6</v>
      </c>
      <c r="AN102">
        <v>5.62</v>
      </c>
      <c r="AO102">
        <v>5.66</v>
      </c>
      <c r="AP102">
        <v>-0.70669999999999999</v>
      </c>
      <c r="AQ102">
        <v>37354154</v>
      </c>
      <c r="AR102">
        <v>210311294</v>
      </c>
      <c r="AS102">
        <v>2.3099999999999999E-2</v>
      </c>
      <c r="AT102" s="9">
        <v>910002100000</v>
      </c>
      <c r="AU102" s="9">
        <v>1028578000000</v>
      </c>
      <c r="AV102">
        <v>5.1064109999999996</v>
      </c>
      <c r="AW102" t="s">
        <v>3849</v>
      </c>
    </row>
    <row r="103" spans="1:49">
      <c r="A103" s="10">
        <v>102</v>
      </c>
      <c r="B103" t="s">
        <v>3847</v>
      </c>
      <c r="C103" t="s">
        <v>3848</v>
      </c>
      <c r="D103" s="8">
        <v>43798</v>
      </c>
      <c r="E103">
        <v>4.7300000000000004</v>
      </c>
      <c r="F103">
        <v>4.78</v>
      </c>
      <c r="G103">
        <v>4.71</v>
      </c>
      <c r="H103">
        <v>4.7300000000000004</v>
      </c>
      <c r="I103">
        <v>4.72</v>
      </c>
      <c r="J103">
        <v>0.21190000000000001</v>
      </c>
      <c r="K103">
        <v>15581452</v>
      </c>
      <c r="L103">
        <v>73851617</v>
      </c>
      <c r="M103">
        <v>0.2041</v>
      </c>
      <c r="N103">
        <v>36116739709</v>
      </c>
      <c r="O103">
        <v>57987573244</v>
      </c>
      <c r="P103">
        <v>3.4267349999999999</v>
      </c>
      <c r="Q103" t="s">
        <v>3849</v>
      </c>
      <c r="R103" t="s">
        <v>3850</v>
      </c>
      <c r="S103" t="s">
        <v>3851</v>
      </c>
      <c r="T103" s="8">
        <v>43798</v>
      </c>
      <c r="U103">
        <v>1165.5</v>
      </c>
      <c r="V103">
        <v>1165.5</v>
      </c>
      <c r="W103">
        <v>1112.8900000000001</v>
      </c>
      <c r="X103">
        <v>1129</v>
      </c>
      <c r="Y103">
        <v>1175.8</v>
      </c>
      <c r="Z103">
        <v>-3.9803000000000002</v>
      </c>
      <c r="AA103">
        <v>8239732</v>
      </c>
      <c r="AB103">
        <v>9338326554</v>
      </c>
      <c r="AC103">
        <v>0.65590000000000004</v>
      </c>
      <c r="AD103" s="9">
        <v>1418247000000</v>
      </c>
      <c r="AE103" s="9">
        <v>1418247000000</v>
      </c>
      <c r="AF103">
        <v>1093.7570000000001</v>
      </c>
      <c r="AG103" t="s">
        <v>3849</v>
      </c>
      <c r="AH103" t="s">
        <v>3852</v>
      </c>
      <c r="AI103" t="s">
        <v>3853</v>
      </c>
      <c r="AJ103" s="8">
        <v>43798</v>
      </c>
      <c r="AK103">
        <v>5.62</v>
      </c>
      <c r="AL103">
        <v>5.63</v>
      </c>
      <c r="AM103">
        <v>5.58</v>
      </c>
      <c r="AN103">
        <v>5.59</v>
      </c>
      <c r="AO103">
        <v>5.62</v>
      </c>
      <c r="AP103">
        <v>-0.53380000000000005</v>
      </c>
      <c r="AQ103">
        <v>34877183</v>
      </c>
      <c r="AR103">
        <v>195252275</v>
      </c>
      <c r="AS103">
        <v>2.1499999999999998E-2</v>
      </c>
      <c r="AT103" s="9">
        <v>905144400000</v>
      </c>
      <c r="AU103" s="9">
        <v>1023087000000</v>
      </c>
      <c r="AV103">
        <v>5.0791529999999998</v>
      </c>
      <c r="AW103" t="s">
        <v>3849</v>
      </c>
    </row>
    <row r="104" spans="1:49">
      <c r="A104" s="10">
        <v>103</v>
      </c>
      <c r="B104" t="s">
        <v>3847</v>
      </c>
      <c r="C104" t="s">
        <v>3848</v>
      </c>
      <c r="D104" s="8">
        <v>43801</v>
      </c>
      <c r="E104">
        <v>4.72</v>
      </c>
      <c r="F104">
        <v>4.8</v>
      </c>
      <c r="G104">
        <v>4.7</v>
      </c>
      <c r="H104">
        <v>4.76</v>
      </c>
      <c r="I104">
        <v>4.7300000000000004</v>
      </c>
      <c r="J104">
        <v>0.63419999999999999</v>
      </c>
      <c r="K104">
        <v>17363690</v>
      </c>
      <c r="L104">
        <v>82650533</v>
      </c>
      <c r="M104">
        <v>0.22739999999999999</v>
      </c>
      <c r="N104">
        <v>36345809939</v>
      </c>
      <c r="O104">
        <v>58355359121</v>
      </c>
      <c r="P104">
        <v>3.4484689999999998</v>
      </c>
      <c r="Q104" t="s">
        <v>3849</v>
      </c>
      <c r="R104" t="s">
        <v>3850</v>
      </c>
      <c r="S104" t="s">
        <v>3851</v>
      </c>
      <c r="T104" s="8">
        <v>43801</v>
      </c>
      <c r="U104">
        <v>1118.2</v>
      </c>
      <c r="V104">
        <v>1140.02</v>
      </c>
      <c r="W104">
        <v>1118.2</v>
      </c>
      <c r="X104">
        <v>1133</v>
      </c>
      <c r="Y104">
        <v>1129</v>
      </c>
      <c r="Z104">
        <v>0.3543</v>
      </c>
      <c r="AA104">
        <v>3078441</v>
      </c>
      <c r="AB104">
        <v>3479717421</v>
      </c>
      <c r="AC104">
        <v>0.24510000000000001</v>
      </c>
      <c r="AD104" s="9">
        <v>1423272000000</v>
      </c>
      <c r="AE104" s="9">
        <v>1423272000000</v>
      </c>
      <c r="AF104">
        <v>1097.6322</v>
      </c>
      <c r="AG104" t="s">
        <v>3849</v>
      </c>
      <c r="AH104" t="s">
        <v>3852</v>
      </c>
      <c r="AI104" t="s">
        <v>3853</v>
      </c>
      <c r="AJ104" s="8">
        <v>43801</v>
      </c>
      <c r="AK104">
        <v>5.57</v>
      </c>
      <c r="AL104">
        <v>5.59</v>
      </c>
      <c r="AM104">
        <v>5.55</v>
      </c>
      <c r="AN104">
        <v>5.56</v>
      </c>
      <c r="AO104">
        <v>5.59</v>
      </c>
      <c r="AP104">
        <v>-0.53669999999999995</v>
      </c>
      <c r="AQ104">
        <v>31282800</v>
      </c>
      <c r="AR104">
        <v>174129366</v>
      </c>
      <c r="AS104">
        <v>1.9300000000000001E-2</v>
      </c>
      <c r="AT104" s="9">
        <v>900286800000</v>
      </c>
      <c r="AU104" s="9">
        <v>1017597000000</v>
      </c>
      <c r="AV104">
        <v>5.051895</v>
      </c>
      <c r="AW104" t="s">
        <v>3849</v>
      </c>
    </row>
    <row r="105" spans="1:49">
      <c r="A105" s="10">
        <v>104</v>
      </c>
      <c r="B105" t="s">
        <v>3847</v>
      </c>
      <c r="C105" t="s">
        <v>3848</v>
      </c>
      <c r="D105" s="8">
        <v>43802</v>
      </c>
      <c r="E105">
        <v>4.7699999999999996</v>
      </c>
      <c r="F105">
        <v>4.8</v>
      </c>
      <c r="G105">
        <v>4.74</v>
      </c>
      <c r="H105">
        <v>4.8</v>
      </c>
      <c r="I105">
        <v>4.76</v>
      </c>
      <c r="J105">
        <v>0.84030000000000005</v>
      </c>
      <c r="K105">
        <v>10897553</v>
      </c>
      <c r="L105">
        <v>52057437</v>
      </c>
      <c r="M105">
        <v>0.14269999999999999</v>
      </c>
      <c r="N105">
        <v>36651236914</v>
      </c>
      <c r="O105">
        <v>58845740290</v>
      </c>
      <c r="P105">
        <v>3.4774479999999999</v>
      </c>
      <c r="Q105" t="s">
        <v>3849</v>
      </c>
      <c r="R105" t="s">
        <v>3850</v>
      </c>
      <c r="S105" t="s">
        <v>3851</v>
      </c>
      <c r="T105" s="8">
        <v>43802</v>
      </c>
      <c r="U105">
        <v>1133</v>
      </c>
      <c r="V105">
        <v>1133</v>
      </c>
      <c r="W105">
        <v>1117.74</v>
      </c>
      <c r="X105">
        <v>1118</v>
      </c>
      <c r="Y105">
        <v>1133</v>
      </c>
      <c r="Z105">
        <v>-1.3239000000000001</v>
      </c>
      <c r="AA105">
        <v>2734093</v>
      </c>
      <c r="AB105">
        <v>3066695648</v>
      </c>
      <c r="AC105">
        <v>0.21759999999999999</v>
      </c>
      <c r="AD105" s="9">
        <v>1404429000000</v>
      </c>
      <c r="AE105" s="9">
        <v>1404429000000</v>
      </c>
      <c r="AF105">
        <v>1083.1004</v>
      </c>
      <c r="AG105" t="s">
        <v>3849</v>
      </c>
      <c r="AH105" t="s">
        <v>3852</v>
      </c>
      <c r="AI105" t="s">
        <v>3853</v>
      </c>
      <c r="AJ105" s="8">
        <v>43802</v>
      </c>
      <c r="AK105">
        <v>5.57</v>
      </c>
      <c r="AL105">
        <v>5.58</v>
      </c>
      <c r="AM105">
        <v>5.54</v>
      </c>
      <c r="AN105">
        <v>5.58</v>
      </c>
      <c r="AO105">
        <v>5.56</v>
      </c>
      <c r="AP105">
        <v>0.35970000000000002</v>
      </c>
      <c r="AQ105">
        <v>29182871</v>
      </c>
      <c r="AR105">
        <v>162205441</v>
      </c>
      <c r="AS105">
        <v>1.7999999999999999E-2</v>
      </c>
      <c r="AT105" s="9">
        <v>903525200000</v>
      </c>
      <c r="AU105" s="9">
        <v>1021257000000</v>
      </c>
      <c r="AV105">
        <v>5.0700669999999999</v>
      </c>
      <c r="AW105" t="s">
        <v>3849</v>
      </c>
    </row>
    <row r="106" spans="1:49">
      <c r="A106" s="10">
        <v>105</v>
      </c>
      <c r="B106" t="s">
        <v>3847</v>
      </c>
      <c r="C106" t="s">
        <v>3848</v>
      </c>
      <c r="D106" s="8">
        <v>43803</v>
      </c>
      <c r="E106">
        <v>4.76</v>
      </c>
      <c r="F106">
        <v>4.79</v>
      </c>
      <c r="G106">
        <v>4.72</v>
      </c>
      <c r="H106">
        <v>4.75</v>
      </c>
      <c r="I106">
        <v>4.8</v>
      </c>
      <c r="J106">
        <v>-1.0417000000000001</v>
      </c>
      <c r="K106">
        <v>13515378</v>
      </c>
      <c r="L106">
        <v>64203160</v>
      </c>
      <c r="M106">
        <v>0.17699999999999999</v>
      </c>
      <c r="N106">
        <v>36269453196</v>
      </c>
      <c r="O106">
        <v>58232763828</v>
      </c>
      <c r="P106">
        <v>3.4412240000000001</v>
      </c>
      <c r="Q106" t="s">
        <v>3849</v>
      </c>
      <c r="R106" t="s">
        <v>3850</v>
      </c>
      <c r="S106" t="s">
        <v>3851</v>
      </c>
      <c r="T106" s="8">
        <v>43803</v>
      </c>
      <c r="U106">
        <v>1140</v>
      </c>
      <c r="V106">
        <v>1144.6600000000001</v>
      </c>
      <c r="W106">
        <v>1118</v>
      </c>
      <c r="X106">
        <v>1122.33</v>
      </c>
      <c r="Y106">
        <v>1118</v>
      </c>
      <c r="Z106">
        <v>0.38729999999999998</v>
      </c>
      <c r="AA106">
        <v>3528308</v>
      </c>
      <c r="AB106">
        <v>3980511004</v>
      </c>
      <c r="AC106">
        <v>0.28089999999999998</v>
      </c>
      <c r="AD106" s="9">
        <v>1409868000000</v>
      </c>
      <c r="AE106" s="9">
        <v>1409868000000</v>
      </c>
      <c r="AF106">
        <v>1087.2952</v>
      </c>
      <c r="AG106" t="s">
        <v>3849</v>
      </c>
      <c r="AH106" t="s">
        <v>3852</v>
      </c>
      <c r="AI106" t="s">
        <v>3853</v>
      </c>
      <c r="AJ106" s="8">
        <v>43803</v>
      </c>
      <c r="AK106">
        <v>5.56</v>
      </c>
      <c r="AL106">
        <v>5.58</v>
      </c>
      <c r="AM106">
        <v>5.55</v>
      </c>
      <c r="AN106">
        <v>5.58</v>
      </c>
      <c r="AO106">
        <v>5.58</v>
      </c>
      <c r="AP106">
        <v>0</v>
      </c>
      <c r="AQ106">
        <v>26814545</v>
      </c>
      <c r="AR106">
        <v>149209268</v>
      </c>
      <c r="AS106">
        <v>1.66E-2</v>
      </c>
      <c r="AT106" s="9">
        <v>903525200000</v>
      </c>
      <c r="AU106" s="9">
        <v>1021257000000</v>
      </c>
      <c r="AV106">
        <v>5.0700669999999999</v>
      </c>
      <c r="AW106" t="s">
        <v>3849</v>
      </c>
    </row>
    <row r="107" spans="1:49">
      <c r="A107" s="10">
        <v>106</v>
      </c>
      <c r="B107" t="s">
        <v>3847</v>
      </c>
      <c r="C107" t="s">
        <v>3848</v>
      </c>
      <c r="D107" s="8">
        <v>43804</v>
      </c>
      <c r="E107">
        <v>4.7699999999999996</v>
      </c>
      <c r="F107">
        <v>4.83</v>
      </c>
      <c r="G107">
        <v>4.75</v>
      </c>
      <c r="H107">
        <v>4.79</v>
      </c>
      <c r="I107">
        <v>4.75</v>
      </c>
      <c r="J107">
        <v>0.84209999999999996</v>
      </c>
      <c r="K107">
        <v>12623127</v>
      </c>
      <c r="L107">
        <v>60370813</v>
      </c>
      <c r="M107">
        <v>0.1653</v>
      </c>
      <c r="N107">
        <v>36574880170</v>
      </c>
      <c r="O107">
        <v>58723144997</v>
      </c>
      <c r="P107">
        <v>3.4702030000000001</v>
      </c>
      <c r="Q107" t="s">
        <v>3849</v>
      </c>
      <c r="R107" t="s">
        <v>3850</v>
      </c>
      <c r="S107" t="s">
        <v>3851</v>
      </c>
      <c r="T107" s="8">
        <v>43804</v>
      </c>
      <c r="U107">
        <v>1125</v>
      </c>
      <c r="V107">
        <v>1132.01</v>
      </c>
      <c r="W107">
        <v>1118</v>
      </c>
      <c r="X107">
        <v>1129.8</v>
      </c>
      <c r="Y107">
        <v>1122.33</v>
      </c>
      <c r="Z107">
        <v>0.66559999999999997</v>
      </c>
      <c r="AA107">
        <v>2133879</v>
      </c>
      <c r="AB107">
        <v>2402503470</v>
      </c>
      <c r="AC107">
        <v>0.1699</v>
      </c>
      <c r="AD107" s="9">
        <v>1419252000000</v>
      </c>
      <c r="AE107" s="9">
        <v>1419252000000</v>
      </c>
      <c r="AF107">
        <v>1094.5320999999999</v>
      </c>
      <c r="AG107" t="s">
        <v>3849</v>
      </c>
      <c r="AH107" t="s">
        <v>3852</v>
      </c>
      <c r="AI107" t="s">
        <v>3853</v>
      </c>
      <c r="AJ107" s="8">
        <v>43804</v>
      </c>
      <c r="AK107">
        <v>5.61</v>
      </c>
      <c r="AL107">
        <v>5.63</v>
      </c>
      <c r="AM107">
        <v>5.59</v>
      </c>
      <c r="AN107">
        <v>5.63</v>
      </c>
      <c r="AO107">
        <v>5.58</v>
      </c>
      <c r="AP107">
        <v>0.89610000000000001</v>
      </c>
      <c r="AQ107">
        <v>40544079</v>
      </c>
      <c r="AR107">
        <v>227687970</v>
      </c>
      <c r="AS107">
        <v>2.5000000000000001E-2</v>
      </c>
      <c r="AT107" s="9">
        <v>911621300000</v>
      </c>
      <c r="AU107" s="9">
        <v>1030408000000</v>
      </c>
      <c r="AV107">
        <v>5.1154979999999997</v>
      </c>
      <c r="AW107" t="s">
        <v>3849</v>
      </c>
    </row>
    <row r="108" spans="1:49">
      <c r="A108" s="10">
        <v>107</v>
      </c>
      <c r="B108" t="s">
        <v>3847</v>
      </c>
      <c r="C108" t="s">
        <v>3848</v>
      </c>
      <c r="D108" s="8">
        <v>43805</v>
      </c>
      <c r="E108">
        <v>4.8</v>
      </c>
      <c r="F108">
        <v>4.93</v>
      </c>
      <c r="G108">
        <v>4.7699999999999996</v>
      </c>
      <c r="H108">
        <v>4.92</v>
      </c>
      <c r="I108">
        <v>4.79</v>
      </c>
      <c r="J108">
        <v>2.714</v>
      </c>
      <c r="K108">
        <v>22334617</v>
      </c>
      <c r="L108">
        <v>108501994</v>
      </c>
      <c r="M108">
        <v>0.29249999999999998</v>
      </c>
      <c r="N108">
        <v>37567517836</v>
      </c>
      <c r="O108">
        <v>60316883797</v>
      </c>
      <c r="P108">
        <v>3.564384</v>
      </c>
      <c r="Q108" t="s">
        <v>3849</v>
      </c>
      <c r="R108" t="s">
        <v>3850</v>
      </c>
      <c r="S108" t="s">
        <v>3851</v>
      </c>
      <c r="T108" s="8">
        <v>43805</v>
      </c>
      <c r="U108">
        <v>1135.97</v>
      </c>
      <c r="V108">
        <v>1170</v>
      </c>
      <c r="W108">
        <v>1130.0999999999999</v>
      </c>
      <c r="X108">
        <v>1170</v>
      </c>
      <c r="Y108">
        <v>1129.8</v>
      </c>
      <c r="Z108">
        <v>3.5581999999999998</v>
      </c>
      <c r="AA108">
        <v>3950626</v>
      </c>
      <c r="AB108">
        <v>4565643688</v>
      </c>
      <c r="AC108">
        <v>0.3145</v>
      </c>
      <c r="AD108" s="9">
        <v>1469751000000</v>
      </c>
      <c r="AE108" s="9">
        <v>1469751000000</v>
      </c>
      <c r="AF108">
        <v>1133.4772</v>
      </c>
      <c r="AG108" t="s">
        <v>3849</v>
      </c>
      <c r="AH108" t="s">
        <v>3852</v>
      </c>
      <c r="AI108" t="s">
        <v>3853</v>
      </c>
      <c r="AJ108" s="8">
        <v>43805</v>
      </c>
      <c r="AK108">
        <v>5.63</v>
      </c>
      <c r="AL108">
        <v>5.64</v>
      </c>
      <c r="AM108">
        <v>5.61</v>
      </c>
      <c r="AN108">
        <v>5.64</v>
      </c>
      <c r="AO108">
        <v>5.63</v>
      </c>
      <c r="AP108">
        <v>0.17760000000000001</v>
      </c>
      <c r="AQ108">
        <v>30154291</v>
      </c>
      <c r="AR108">
        <v>169639428</v>
      </c>
      <c r="AS108">
        <v>1.8599999999999998E-2</v>
      </c>
      <c r="AT108" s="9">
        <v>913240500000</v>
      </c>
      <c r="AU108" s="9">
        <v>1032238000000</v>
      </c>
      <c r="AV108">
        <v>5.1245839999999996</v>
      </c>
      <c r="AW108" t="s">
        <v>3849</v>
      </c>
    </row>
    <row r="109" spans="1:49">
      <c r="A109" s="10">
        <v>108</v>
      </c>
      <c r="B109" t="s">
        <v>3847</v>
      </c>
      <c r="C109" t="s">
        <v>3848</v>
      </c>
      <c r="D109" s="8">
        <v>43808</v>
      </c>
      <c r="E109">
        <v>4.9000000000000004</v>
      </c>
      <c r="F109">
        <v>4.93</v>
      </c>
      <c r="G109">
        <v>4.84</v>
      </c>
      <c r="H109">
        <v>4.8899999999999997</v>
      </c>
      <c r="I109">
        <v>4.92</v>
      </c>
      <c r="J109">
        <v>-0.60980000000000001</v>
      </c>
      <c r="K109">
        <v>20108410</v>
      </c>
      <c r="L109">
        <v>98265685</v>
      </c>
      <c r="M109">
        <v>0.26329999999999998</v>
      </c>
      <c r="N109">
        <v>37338447606</v>
      </c>
      <c r="O109">
        <v>59949097920</v>
      </c>
      <c r="P109">
        <v>3.5426500000000001</v>
      </c>
      <c r="Q109" t="s">
        <v>3849</v>
      </c>
      <c r="R109" t="s">
        <v>3850</v>
      </c>
      <c r="S109" t="s">
        <v>3851</v>
      </c>
      <c r="T109" s="8">
        <v>43808</v>
      </c>
      <c r="U109">
        <v>1175</v>
      </c>
      <c r="V109">
        <v>1176</v>
      </c>
      <c r="W109">
        <v>1156.0999999999999</v>
      </c>
      <c r="X109">
        <v>1158.7</v>
      </c>
      <c r="Y109">
        <v>1170</v>
      </c>
      <c r="Z109">
        <v>-0.96579999999999999</v>
      </c>
      <c r="AA109">
        <v>2182412</v>
      </c>
      <c r="AB109">
        <v>2543532527</v>
      </c>
      <c r="AC109">
        <v>0.17369999999999999</v>
      </c>
      <c r="AD109" s="9">
        <v>1455556000000</v>
      </c>
      <c r="AE109" s="9">
        <v>1455556000000</v>
      </c>
      <c r="AF109">
        <v>1122.5299</v>
      </c>
      <c r="AG109" t="s">
        <v>3849</v>
      </c>
      <c r="AH109" t="s">
        <v>3852</v>
      </c>
      <c r="AI109" t="s">
        <v>3853</v>
      </c>
      <c r="AJ109" s="8">
        <v>43808</v>
      </c>
      <c r="AK109">
        <v>5.64</v>
      </c>
      <c r="AL109">
        <v>5.66</v>
      </c>
      <c r="AM109">
        <v>5.61</v>
      </c>
      <c r="AN109">
        <v>5.65</v>
      </c>
      <c r="AO109">
        <v>5.64</v>
      </c>
      <c r="AP109">
        <v>0.17730000000000001</v>
      </c>
      <c r="AQ109">
        <v>42943647</v>
      </c>
      <c r="AR109">
        <v>241968933</v>
      </c>
      <c r="AS109">
        <v>2.6499999999999999E-2</v>
      </c>
      <c r="AT109" s="9">
        <v>914859700000</v>
      </c>
      <c r="AU109" s="9">
        <v>1034069000000</v>
      </c>
      <c r="AV109">
        <v>5.1336700000000004</v>
      </c>
      <c r="AW109" t="s">
        <v>3849</v>
      </c>
    </row>
    <row r="110" spans="1:49">
      <c r="A110" s="10">
        <v>109</v>
      </c>
      <c r="B110" t="s">
        <v>3847</v>
      </c>
      <c r="C110" t="s">
        <v>3848</v>
      </c>
      <c r="D110" s="8">
        <v>43809</v>
      </c>
      <c r="E110">
        <v>4.9000000000000004</v>
      </c>
      <c r="F110">
        <v>4.97</v>
      </c>
      <c r="G110">
        <v>4.87</v>
      </c>
      <c r="H110">
        <v>4.9400000000000004</v>
      </c>
      <c r="I110">
        <v>4.8899999999999997</v>
      </c>
      <c r="J110">
        <v>1.0225</v>
      </c>
      <c r="K110">
        <v>17861465</v>
      </c>
      <c r="L110">
        <v>88027724</v>
      </c>
      <c r="M110">
        <v>0.2339</v>
      </c>
      <c r="N110">
        <v>37720231324</v>
      </c>
      <c r="O110">
        <v>60562074381</v>
      </c>
      <c r="P110">
        <v>3.5788730000000002</v>
      </c>
      <c r="Q110" t="s">
        <v>3849</v>
      </c>
      <c r="R110" t="s">
        <v>3850</v>
      </c>
      <c r="S110" t="s">
        <v>3851</v>
      </c>
      <c r="T110" s="8">
        <v>43809</v>
      </c>
      <c r="U110">
        <v>1159.5999999999999</v>
      </c>
      <c r="V110">
        <v>1165</v>
      </c>
      <c r="W110">
        <v>1151</v>
      </c>
      <c r="X110">
        <v>1164.4000000000001</v>
      </c>
      <c r="Y110">
        <v>1158.7</v>
      </c>
      <c r="Z110">
        <v>0.4919</v>
      </c>
      <c r="AA110">
        <v>1508658</v>
      </c>
      <c r="AB110">
        <v>1749356289</v>
      </c>
      <c r="AC110">
        <v>0.1201</v>
      </c>
      <c r="AD110" s="9">
        <v>1462717000000</v>
      </c>
      <c r="AE110" s="9">
        <v>1462717000000</v>
      </c>
      <c r="AF110">
        <v>1128.0519999999999</v>
      </c>
      <c r="AG110" t="s">
        <v>3849</v>
      </c>
      <c r="AH110" t="s">
        <v>3852</v>
      </c>
      <c r="AI110" t="s">
        <v>3853</v>
      </c>
      <c r="AJ110" s="8">
        <v>43809</v>
      </c>
      <c r="AK110">
        <v>5.64</v>
      </c>
      <c r="AL110">
        <v>5.66</v>
      </c>
      <c r="AM110">
        <v>5.6</v>
      </c>
      <c r="AN110">
        <v>5.65</v>
      </c>
      <c r="AO110">
        <v>5.65</v>
      </c>
      <c r="AP110">
        <v>0</v>
      </c>
      <c r="AQ110">
        <v>48289410</v>
      </c>
      <c r="AR110">
        <v>271893693</v>
      </c>
      <c r="AS110">
        <v>2.98E-2</v>
      </c>
      <c r="AT110" s="9">
        <v>914859700000</v>
      </c>
      <c r="AU110" s="9">
        <v>1034069000000</v>
      </c>
      <c r="AV110">
        <v>5.1336700000000004</v>
      </c>
      <c r="AW110" t="s">
        <v>3849</v>
      </c>
    </row>
    <row r="111" spans="1:49">
      <c r="A111" s="10">
        <v>110</v>
      </c>
      <c r="B111" t="s">
        <v>3847</v>
      </c>
      <c r="C111" t="s">
        <v>3848</v>
      </c>
      <c r="D111" s="8">
        <v>43810</v>
      </c>
      <c r="E111">
        <v>4.9400000000000004</v>
      </c>
      <c r="F111">
        <v>5.03</v>
      </c>
      <c r="G111">
        <v>4.9000000000000004</v>
      </c>
      <c r="H111">
        <v>4.96</v>
      </c>
      <c r="I111">
        <v>4.9400000000000004</v>
      </c>
      <c r="J111">
        <v>0.40489999999999998</v>
      </c>
      <c r="K111">
        <v>18071935</v>
      </c>
      <c r="L111">
        <v>89631086</v>
      </c>
      <c r="M111">
        <v>0.23669999999999999</v>
      </c>
      <c r="N111">
        <v>37872944811</v>
      </c>
      <c r="O111">
        <v>60807264966</v>
      </c>
      <c r="P111">
        <v>3.5933630000000001</v>
      </c>
      <c r="Q111" t="s">
        <v>3849</v>
      </c>
      <c r="R111" t="s">
        <v>3850</v>
      </c>
      <c r="S111" t="s">
        <v>3851</v>
      </c>
      <c r="T111" s="8">
        <v>43810</v>
      </c>
      <c r="U111">
        <v>1168</v>
      </c>
      <c r="V111">
        <v>1170.75</v>
      </c>
      <c r="W111">
        <v>1155.55</v>
      </c>
      <c r="X111">
        <v>1158.98</v>
      </c>
      <c r="Y111">
        <v>1164.4000000000001</v>
      </c>
      <c r="Z111">
        <v>-0.46550000000000002</v>
      </c>
      <c r="AA111">
        <v>1456799</v>
      </c>
      <c r="AB111">
        <v>1689987674</v>
      </c>
      <c r="AC111">
        <v>0.11600000000000001</v>
      </c>
      <c r="AD111" s="9">
        <v>1455908000000</v>
      </c>
      <c r="AE111" s="9">
        <v>1455908000000</v>
      </c>
      <c r="AF111">
        <v>1122.8012000000001</v>
      </c>
      <c r="AG111" t="s">
        <v>3849</v>
      </c>
      <c r="AH111" t="s">
        <v>3852</v>
      </c>
      <c r="AI111" t="s">
        <v>3853</v>
      </c>
      <c r="AJ111" s="8">
        <v>43810</v>
      </c>
      <c r="AK111">
        <v>5.66</v>
      </c>
      <c r="AL111">
        <v>5.66</v>
      </c>
      <c r="AM111">
        <v>5.63</v>
      </c>
      <c r="AN111">
        <v>5.65</v>
      </c>
      <c r="AO111">
        <v>5.65</v>
      </c>
      <c r="AP111">
        <v>0</v>
      </c>
      <c r="AQ111">
        <v>37683524</v>
      </c>
      <c r="AR111">
        <v>212757819</v>
      </c>
      <c r="AS111">
        <v>2.3300000000000001E-2</v>
      </c>
      <c r="AT111" s="9">
        <v>914859700000</v>
      </c>
      <c r="AU111" s="9">
        <v>1034069000000</v>
      </c>
      <c r="AV111">
        <v>5.1336700000000004</v>
      </c>
      <c r="AW111" t="s">
        <v>3849</v>
      </c>
    </row>
    <row r="112" spans="1:49">
      <c r="A112" s="10">
        <v>111</v>
      </c>
      <c r="B112" t="s">
        <v>3847</v>
      </c>
      <c r="C112" t="s">
        <v>3848</v>
      </c>
      <c r="D112" s="8">
        <v>43811</v>
      </c>
      <c r="E112">
        <v>4.96</v>
      </c>
      <c r="F112">
        <v>4.97</v>
      </c>
      <c r="G112">
        <v>4.88</v>
      </c>
      <c r="H112">
        <v>4.9000000000000004</v>
      </c>
      <c r="I112">
        <v>4.96</v>
      </c>
      <c r="J112">
        <v>-1.2097</v>
      </c>
      <c r="K112">
        <v>16321307</v>
      </c>
      <c r="L112">
        <v>80153010</v>
      </c>
      <c r="M112">
        <v>0.21379999999999999</v>
      </c>
      <c r="N112">
        <v>37414804349</v>
      </c>
      <c r="O112">
        <v>60071693212</v>
      </c>
      <c r="P112">
        <v>3.5498949999999998</v>
      </c>
      <c r="Q112" t="s">
        <v>3849</v>
      </c>
      <c r="R112" t="s">
        <v>3850</v>
      </c>
      <c r="S112" t="s">
        <v>3851</v>
      </c>
      <c r="T112" s="8">
        <v>43811</v>
      </c>
      <c r="U112">
        <v>1156</v>
      </c>
      <c r="V112">
        <v>1159.94</v>
      </c>
      <c r="W112">
        <v>1130.08</v>
      </c>
      <c r="X112">
        <v>1137</v>
      </c>
      <c r="Y112">
        <v>1158.98</v>
      </c>
      <c r="Z112">
        <v>-1.8965000000000001</v>
      </c>
      <c r="AA112">
        <v>2940916</v>
      </c>
      <c r="AB112">
        <v>3362699683</v>
      </c>
      <c r="AC112">
        <v>0.2341</v>
      </c>
      <c r="AD112" s="9">
        <v>1428297000000</v>
      </c>
      <c r="AE112" s="9">
        <v>1428297000000</v>
      </c>
      <c r="AF112">
        <v>1101.5073</v>
      </c>
      <c r="AG112" t="s">
        <v>3849</v>
      </c>
      <c r="AH112" t="s">
        <v>3852</v>
      </c>
      <c r="AI112" t="s">
        <v>3853</v>
      </c>
      <c r="AJ112" s="8">
        <v>43811</v>
      </c>
      <c r="AK112">
        <v>5.65</v>
      </c>
      <c r="AL112">
        <v>5.66</v>
      </c>
      <c r="AM112">
        <v>5.63</v>
      </c>
      <c r="AN112">
        <v>5.63</v>
      </c>
      <c r="AO112">
        <v>5.65</v>
      </c>
      <c r="AP112">
        <v>-0.35399999999999998</v>
      </c>
      <c r="AQ112">
        <v>38523075</v>
      </c>
      <c r="AR112">
        <v>217461050</v>
      </c>
      <c r="AS112">
        <v>2.3800000000000002E-2</v>
      </c>
      <c r="AT112" s="9">
        <v>911621300000</v>
      </c>
      <c r="AU112" s="9">
        <v>1030408000000</v>
      </c>
      <c r="AV112">
        <v>5.1154979999999997</v>
      </c>
      <c r="AW112" t="s">
        <v>3849</v>
      </c>
    </row>
    <row r="113" spans="1:49">
      <c r="A113" s="10">
        <v>112</v>
      </c>
      <c r="B113" t="s">
        <v>3847</v>
      </c>
      <c r="C113" t="s">
        <v>3848</v>
      </c>
      <c r="D113" s="8">
        <v>43812</v>
      </c>
      <c r="E113">
        <v>5</v>
      </c>
      <c r="F113">
        <v>5.14</v>
      </c>
      <c r="G113">
        <v>4.99</v>
      </c>
      <c r="H113">
        <v>5.12</v>
      </c>
      <c r="I113">
        <v>4.9000000000000004</v>
      </c>
      <c r="J113">
        <v>4.4897999999999998</v>
      </c>
      <c r="K113">
        <v>47568150</v>
      </c>
      <c r="L113">
        <v>241657791</v>
      </c>
      <c r="M113">
        <v>0.623</v>
      </c>
      <c r="N113">
        <v>39094652708</v>
      </c>
      <c r="O113">
        <v>62768789642</v>
      </c>
      <c r="P113">
        <v>3.7092779999999999</v>
      </c>
      <c r="Q113" t="s">
        <v>3849</v>
      </c>
      <c r="R113" t="s">
        <v>3850</v>
      </c>
      <c r="S113" t="s">
        <v>3851</v>
      </c>
      <c r="T113" s="8">
        <v>43812</v>
      </c>
      <c r="U113">
        <v>1146</v>
      </c>
      <c r="V113">
        <v>1165</v>
      </c>
      <c r="W113">
        <v>1146</v>
      </c>
      <c r="X113">
        <v>1163</v>
      </c>
      <c r="Y113">
        <v>1137</v>
      </c>
      <c r="Z113">
        <v>2.2867000000000002</v>
      </c>
      <c r="AA113">
        <v>3000059</v>
      </c>
      <c r="AB113">
        <v>3473927971</v>
      </c>
      <c r="AC113">
        <v>0.23880000000000001</v>
      </c>
      <c r="AD113" s="9">
        <v>1460958000000</v>
      </c>
      <c r="AE113" s="9">
        <v>1460958000000</v>
      </c>
      <c r="AF113">
        <v>1126.6957</v>
      </c>
      <c r="AG113" t="s">
        <v>3849</v>
      </c>
      <c r="AH113" t="s">
        <v>3852</v>
      </c>
      <c r="AI113" t="s">
        <v>3853</v>
      </c>
      <c r="AJ113" s="8">
        <v>43812</v>
      </c>
      <c r="AK113">
        <v>5.66</v>
      </c>
      <c r="AL113">
        <v>5.72</v>
      </c>
      <c r="AM113">
        <v>5.64</v>
      </c>
      <c r="AN113">
        <v>5.69</v>
      </c>
      <c r="AO113">
        <v>5.63</v>
      </c>
      <c r="AP113">
        <v>1.0657000000000001</v>
      </c>
      <c r="AQ113">
        <v>84648652</v>
      </c>
      <c r="AR113">
        <v>481767289</v>
      </c>
      <c r="AS113">
        <v>5.2299999999999999E-2</v>
      </c>
      <c r="AT113" s="9">
        <v>921336600000</v>
      </c>
      <c r="AU113" s="9">
        <v>1041389000000</v>
      </c>
      <c r="AV113">
        <v>5.1700140000000001</v>
      </c>
      <c r="AW113" t="s">
        <v>3849</v>
      </c>
    </row>
    <row r="114" spans="1:49">
      <c r="A114" s="10">
        <v>113</v>
      </c>
      <c r="B114" t="s">
        <v>3847</v>
      </c>
      <c r="C114" t="s">
        <v>3848</v>
      </c>
      <c r="D114" s="8">
        <v>43815</v>
      </c>
      <c r="E114">
        <v>5.17</v>
      </c>
      <c r="F114">
        <v>5.19</v>
      </c>
      <c r="G114">
        <v>5.03</v>
      </c>
      <c r="H114">
        <v>5.0999999999999996</v>
      </c>
      <c r="I114">
        <v>5.12</v>
      </c>
      <c r="J114">
        <v>-0.3906</v>
      </c>
      <c r="K114">
        <v>29492010</v>
      </c>
      <c r="L114">
        <v>149940234</v>
      </c>
      <c r="M114">
        <v>0.38619999999999999</v>
      </c>
      <c r="N114">
        <v>38941939221</v>
      </c>
      <c r="O114">
        <v>62523599058</v>
      </c>
      <c r="P114">
        <v>3.694788</v>
      </c>
      <c r="Q114" t="s">
        <v>3849</v>
      </c>
      <c r="R114" t="s">
        <v>3850</v>
      </c>
      <c r="S114" t="s">
        <v>3851</v>
      </c>
      <c r="T114" s="8">
        <v>43815</v>
      </c>
      <c r="U114">
        <v>1163</v>
      </c>
      <c r="V114">
        <v>1163</v>
      </c>
      <c r="W114">
        <v>1137.94</v>
      </c>
      <c r="X114">
        <v>1147.92</v>
      </c>
      <c r="Y114">
        <v>1163</v>
      </c>
      <c r="Z114">
        <v>-1.2966</v>
      </c>
      <c r="AA114">
        <v>3093642</v>
      </c>
      <c r="AB114">
        <v>3554133640</v>
      </c>
      <c r="AC114">
        <v>0.24629999999999999</v>
      </c>
      <c r="AD114" s="9">
        <v>1442015000000</v>
      </c>
      <c r="AE114" s="9">
        <v>1442015000000</v>
      </c>
      <c r="AF114">
        <v>1112.0863999999999</v>
      </c>
      <c r="AG114" t="s">
        <v>3849</v>
      </c>
      <c r="AH114" t="s">
        <v>3852</v>
      </c>
      <c r="AI114" t="s">
        <v>3853</v>
      </c>
      <c r="AJ114" s="8">
        <v>43815</v>
      </c>
      <c r="AK114">
        <v>5.71</v>
      </c>
      <c r="AL114">
        <v>5.78</v>
      </c>
      <c r="AM114">
        <v>5.68</v>
      </c>
      <c r="AN114">
        <v>5.77</v>
      </c>
      <c r="AO114">
        <v>5.69</v>
      </c>
      <c r="AP114">
        <v>1.4059999999999999</v>
      </c>
      <c r="AQ114">
        <v>72787069</v>
      </c>
      <c r="AR114">
        <v>417173933</v>
      </c>
      <c r="AS114">
        <v>4.4999999999999998E-2</v>
      </c>
      <c r="AT114" s="9">
        <v>934290400000</v>
      </c>
      <c r="AU114" s="9">
        <v>1056031000000</v>
      </c>
      <c r="AV114">
        <v>5.2427039999999998</v>
      </c>
      <c r="AW114" t="s">
        <v>3849</v>
      </c>
    </row>
    <row r="115" spans="1:49">
      <c r="A115" s="10">
        <v>114</v>
      </c>
      <c r="B115" t="s">
        <v>3847</v>
      </c>
      <c r="C115" t="s">
        <v>3848</v>
      </c>
      <c r="D115" s="8">
        <v>43816</v>
      </c>
      <c r="E115">
        <v>5.0999999999999996</v>
      </c>
      <c r="F115">
        <v>5.18</v>
      </c>
      <c r="G115">
        <v>5.0599999999999996</v>
      </c>
      <c r="H115">
        <v>5.17</v>
      </c>
      <c r="I115">
        <v>5.0999999999999996</v>
      </c>
      <c r="J115">
        <v>1.3725000000000001</v>
      </c>
      <c r="K115">
        <v>29881049</v>
      </c>
      <c r="L115">
        <v>153702536</v>
      </c>
      <c r="M115">
        <v>0.39129999999999998</v>
      </c>
      <c r="N115">
        <v>39476436426</v>
      </c>
      <c r="O115">
        <v>63381766104</v>
      </c>
      <c r="P115">
        <v>3.745501</v>
      </c>
      <c r="Q115" t="s">
        <v>3849</v>
      </c>
      <c r="R115" t="s">
        <v>3850</v>
      </c>
      <c r="S115" t="s">
        <v>3851</v>
      </c>
      <c r="T115" s="8">
        <v>43816</v>
      </c>
      <c r="U115">
        <v>1149.7</v>
      </c>
      <c r="V115">
        <v>1173.5999999999999</v>
      </c>
      <c r="W115">
        <v>1143.03</v>
      </c>
      <c r="X115">
        <v>1169.98</v>
      </c>
      <c r="Y115">
        <v>1147.92</v>
      </c>
      <c r="Z115">
        <v>1.9217</v>
      </c>
      <c r="AA115">
        <v>4261696</v>
      </c>
      <c r="AB115">
        <v>4937041950</v>
      </c>
      <c r="AC115">
        <v>0.33929999999999999</v>
      </c>
      <c r="AD115" s="9">
        <v>1469726000000</v>
      </c>
      <c r="AE115" s="9">
        <v>1469726000000</v>
      </c>
      <c r="AF115">
        <v>1133.4577999999999</v>
      </c>
      <c r="AG115" t="s">
        <v>3849</v>
      </c>
      <c r="AH115" t="s">
        <v>3852</v>
      </c>
      <c r="AI115" t="s">
        <v>3853</v>
      </c>
      <c r="AJ115" s="8">
        <v>43816</v>
      </c>
      <c r="AK115">
        <v>5.77</v>
      </c>
      <c r="AL115">
        <v>5.87</v>
      </c>
      <c r="AM115">
        <v>5.74</v>
      </c>
      <c r="AN115">
        <v>5.85</v>
      </c>
      <c r="AO115">
        <v>5.77</v>
      </c>
      <c r="AP115">
        <v>1.3865000000000001</v>
      </c>
      <c r="AQ115">
        <v>106313905</v>
      </c>
      <c r="AR115">
        <v>618670130</v>
      </c>
      <c r="AS115">
        <v>6.5699999999999995E-2</v>
      </c>
      <c r="AT115" s="9">
        <v>947244200000</v>
      </c>
      <c r="AU115" s="9">
        <v>1070673000000</v>
      </c>
      <c r="AV115">
        <v>5.3153930000000003</v>
      </c>
      <c r="AW115" t="s">
        <v>3849</v>
      </c>
    </row>
    <row r="116" spans="1:49">
      <c r="A116" s="10">
        <v>115</v>
      </c>
      <c r="B116" t="s">
        <v>3847</v>
      </c>
      <c r="C116" t="s">
        <v>3848</v>
      </c>
      <c r="D116" s="8">
        <v>43817</v>
      </c>
      <c r="E116">
        <v>5.14</v>
      </c>
      <c r="F116">
        <v>5.17</v>
      </c>
      <c r="G116">
        <v>5.0999999999999996</v>
      </c>
      <c r="H116">
        <v>5.1100000000000003</v>
      </c>
      <c r="I116">
        <v>5.17</v>
      </c>
      <c r="J116">
        <v>-1.1605000000000001</v>
      </c>
      <c r="K116">
        <v>19062094</v>
      </c>
      <c r="L116">
        <v>97818653</v>
      </c>
      <c r="M116">
        <v>0.24959999999999999</v>
      </c>
      <c r="N116">
        <v>39018295964</v>
      </c>
      <c r="O116">
        <v>62646194350</v>
      </c>
      <c r="P116">
        <v>3.7020330000000001</v>
      </c>
      <c r="Q116" t="s">
        <v>3849</v>
      </c>
      <c r="R116" t="s">
        <v>3850</v>
      </c>
      <c r="S116" t="s">
        <v>3851</v>
      </c>
      <c r="T116" s="8">
        <v>43817</v>
      </c>
      <c r="U116">
        <v>1174</v>
      </c>
      <c r="V116">
        <v>1175.2</v>
      </c>
      <c r="W116">
        <v>1164</v>
      </c>
      <c r="X116">
        <v>1168</v>
      </c>
      <c r="Y116">
        <v>1169.98</v>
      </c>
      <c r="Z116">
        <v>-0.16919999999999999</v>
      </c>
      <c r="AA116">
        <v>1964009</v>
      </c>
      <c r="AB116">
        <v>2295963803</v>
      </c>
      <c r="AC116">
        <v>0.15629999999999999</v>
      </c>
      <c r="AD116" s="9">
        <v>1467239000000</v>
      </c>
      <c r="AE116" s="9">
        <v>1467239000000</v>
      </c>
      <c r="AF116">
        <v>1131.5396000000001</v>
      </c>
      <c r="AG116" t="s">
        <v>3849</v>
      </c>
      <c r="AH116" t="s">
        <v>3852</v>
      </c>
      <c r="AI116" t="s">
        <v>3853</v>
      </c>
      <c r="AJ116" s="8">
        <v>43817</v>
      </c>
      <c r="AK116">
        <v>5.85</v>
      </c>
      <c r="AL116">
        <v>5.86</v>
      </c>
      <c r="AM116">
        <v>5.81</v>
      </c>
      <c r="AN116">
        <v>5.82</v>
      </c>
      <c r="AO116">
        <v>5.85</v>
      </c>
      <c r="AP116">
        <v>-0.51280000000000003</v>
      </c>
      <c r="AQ116">
        <v>53227076</v>
      </c>
      <c r="AR116">
        <v>310647399</v>
      </c>
      <c r="AS116">
        <v>3.2899999999999999E-2</v>
      </c>
      <c r="AT116" s="9">
        <v>942386500000</v>
      </c>
      <c r="AU116" s="9">
        <v>1065182000000</v>
      </c>
      <c r="AV116">
        <v>5.2881340000000003</v>
      </c>
      <c r="AW116" t="s">
        <v>3849</v>
      </c>
    </row>
    <row r="117" spans="1:49">
      <c r="A117" s="10">
        <v>116</v>
      </c>
      <c r="B117" t="s">
        <v>3847</v>
      </c>
      <c r="C117" t="s">
        <v>3848</v>
      </c>
      <c r="D117" s="8">
        <v>43818</v>
      </c>
      <c r="E117">
        <v>5.1100000000000003</v>
      </c>
      <c r="F117">
        <v>5.26</v>
      </c>
      <c r="G117">
        <v>5.0599999999999996</v>
      </c>
      <c r="H117">
        <v>5.15</v>
      </c>
      <c r="I117">
        <v>5.1100000000000003</v>
      </c>
      <c r="J117">
        <v>0.78280000000000005</v>
      </c>
      <c r="K117">
        <v>30112426</v>
      </c>
      <c r="L117">
        <v>155555846</v>
      </c>
      <c r="M117">
        <v>0.39439999999999997</v>
      </c>
      <c r="N117">
        <v>39323722939</v>
      </c>
      <c r="O117">
        <v>63136575519</v>
      </c>
      <c r="P117">
        <v>3.7310120000000002</v>
      </c>
      <c r="Q117" t="s">
        <v>3849</v>
      </c>
      <c r="R117" t="s">
        <v>3850</v>
      </c>
      <c r="S117" t="s">
        <v>3851</v>
      </c>
      <c r="T117" s="8">
        <v>43818</v>
      </c>
      <c r="U117">
        <v>1163</v>
      </c>
      <c r="V117">
        <v>1163</v>
      </c>
      <c r="W117">
        <v>1152</v>
      </c>
      <c r="X117">
        <v>1157.4000000000001</v>
      </c>
      <c r="Y117">
        <v>1168</v>
      </c>
      <c r="Z117">
        <v>-0.90749999999999997</v>
      </c>
      <c r="AA117">
        <v>1955230</v>
      </c>
      <c r="AB117">
        <v>2262598597</v>
      </c>
      <c r="AC117">
        <v>0.15559999999999999</v>
      </c>
      <c r="AD117" s="9">
        <v>1453923000000</v>
      </c>
      <c r="AE117" s="9">
        <v>1453923000000</v>
      </c>
      <c r="AF117">
        <v>1121.2705000000001</v>
      </c>
      <c r="AG117" t="s">
        <v>3849</v>
      </c>
      <c r="AH117" t="s">
        <v>3852</v>
      </c>
      <c r="AI117" t="s">
        <v>3853</v>
      </c>
      <c r="AJ117" s="8">
        <v>43818</v>
      </c>
      <c r="AK117">
        <v>5.81</v>
      </c>
      <c r="AL117">
        <v>5.84</v>
      </c>
      <c r="AM117">
        <v>5.8</v>
      </c>
      <c r="AN117">
        <v>5.82</v>
      </c>
      <c r="AO117">
        <v>5.82</v>
      </c>
      <c r="AP117">
        <v>0</v>
      </c>
      <c r="AQ117">
        <v>33502811</v>
      </c>
      <c r="AR117">
        <v>194816521</v>
      </c>
      <c r="AS117">
        <v>2.07E-2</v>
      </c>
      <c r="AT117" s="9">
        <v>942386500000</v>
      </c>
      <c r="AU117" s="9">
        <v>1065182000000</v>
      </c>
      <c r="AV117">
        <v>5.2881340000000003</v>
      </c>
      <c r="AW117" t="s">
        <v>3849</v>
      </c>
    </row>
    <row r="118" spans="1:49">
      <c r="A118" s="10">
        <v>117</v>
      </c>
      <c r="B118" t="s">
        <v>3847</v>
      </c>
      <c r="C118" t="s">
        <v>3848</v>
      </c>
      <c r="D118" s="8">
        <v>43819</v>
      </c>
      <c r="E118">
        <v>5.22</v>
      </c>
      <c r="F118">
        <v>5.25</v>
      </c>
      <c r="G118">
        <v>5.0999999999999996</v>
      </c>
      <c r="H118">
        <v>5.0999999999999996</v>
      </c>
      <c r="I118">
        <v>5.15</v>
      </c>
      <c r="J118">
        <v>-0.97089999999999999</v>
      </c>
      <c r="K118">
        <v>20679557</v>
      </c>
      <c r="L118">
        <v>106940000</v>
      </c>
      <c r="M118">
        <v>0.27079999999999999</v>
      </c>
      <c r="N118">
        <v>38941939221</v>
      </c>
      <c r="O118">
        <v>62523599058</v>
      </c>
      <c r="P118">
        <v>3.694788</v>
      </c>
      <c r="Q118" t="s">
        <v>3849</v>
      </c>
      <c r="R118" t="s">
        <v>3850</v>
      </c>
      <c r="S118" t="s">
        <v>3851</v>
      </c>
      <c r="T118" s="8">
        <v>43819</v>
      </c>
      <c r="U118">
        <v>1162.18</v>
      </c>
      <c r="V118">
        <v>1162.18</v>
      </c>
      <c r="W118">
        <v>1141.5</v>
      </c>
      <c r="X118">
        <v>1146.3</v>
      </c>
      <c r="Y118">
        <v>1157.4000000000001</v>
      </c>
      <c r="Z118">
        <v>-0.95899999999999996</v>
      </c>
      <c r="AA118">
        <v>2356384</v>
      </c>
      <c r="AB118">
        <v>2703612358</v>
      </c>
      <c r="AC118">
        <v>0.18759999999999999</v>
      </c>
      <c r="AD118" s="9">
        <v>1439980000000</v>
      </c>
      <c r="AE118" s="9">
        <v>1439980000000</v>
      </c>
      <c r="AF118">
        <v>1110.5170000000001</v>
      </c>
      <c r="AG118" t="s">
        <v>3849</v>
      </c>
      <c r="AH118" t="s">
        <v>3852</v>
      </c>
      <c r="AI118" t="s">
        <v>3853</v>
      </c>
      <c r="AJ118" s="8">
        <v>43819</v>
      </c>
      <c r="AK118">
        <v>5.83</v>
      </c>
      <c r="AL118">
        <v>5.85</v>
      </c>
      <c r="AM118">
        <v>5.8</v>
      </c>
      <c r="AN118">
        <v>5.8</v>
      </c>
      <c r="AO118">
        <v>5.82</v>
      </c>
      <c r="AP118">
        <v>-0.34360000000000002</v>
      </c>
      <c r="AQ118">
        <v>40194898</v>
      </c>
      <c r="AR118">
        <v>233871593</v>
      </c>
      <c r="AS118">
        <v>2.4799999999999999E-2</v>
      </c>
      <c r="AT118" s="9">
        <v>939148100000</v>
      </c>
      <c r="AU118" s="9">
        <v>1061522000000</v>
      </c>
      <c r="AV118">
        <v>5.2699619999999996</v>
      </c>
      <c r="AW118" t="s">
        <v>3849</v>
      </c>
    </row>
    <row r="119" spans="1:49">
      <c r="A119" s="10">
        <v>118</v>
      </c>
      <c r="B119" t="s">
        <v>3847</v>
      </c>
      <c r="C119" t="s">
        <v>3848</v>
      </c>
      <c r="D119" s="8">
        <v>43822</v>
      </c>
      <c r="E119">
        <v>5.1100000000000003</v>
      </c>
      <c r="F119">
        <v>5.16</v>
      </c>
      <c r="G119">
        <v>5.0599999999999996</v>
      </c>
      <c r="H119">
        <v>5.09</v>
      </c>
      <c r="I119">
        <v>5.0999999999999996</v>
      </c>
      <c r="J119">
        <v>-0.1961</v>
      </c>
      <c r="K119">
        <v>22474514</v>
      </c>
      <c r="L119">
        <v>114971475</v>
      </c>
      <c r="M119">
        <v>0.29430000000000001</v>
      </c>
      <c r="N119">
        <v>38865582477</v>
      </c>
      <c r="O119">
        <v>62401003765</v>
      </c>
      <c r="P119">
        <v>3.6875439999999999</v>
      </c>
      <c r="Q119" t="s">
        <v>3849</v>
      </c>
      <c r="R119" t="s">
        <v>3850</v>
      </c>
      <c r="S119" t="s">
        <v>3851</v>
      </c>
      <c r="T119" s="8">
        <v>43822</v>
      </c>
      <c r="U119">
        <v>1139</v>
      </c>
      <c r="V119">
        <v>1162.5</v>
      </c>
      <c r="W119">
        <v>1136</v>
      </c>
      <c r="X119">
        <v>1149.3</v>
      </c>
      <c r="Y119">
        <v>1146.3</v>
      </c>
      <c r="Z119">
        <v>0.26169999999999999</v>
      </c>
      <c r="AA119">
        <v>2591918</v>
      </c>
      <c r="AB119">
        <v>2981937538</v>
      </c>
      <c r="AC119">
        <v>0.20630000000000001</v>
      </c>
      <c r="AD119" s="9">
        <v>1443748000000</v>
      </c>
      <c r="AE119" s="9">
        <v>1443748000000</v>
      </c>
      <c r="AF119">
        <v>1113.4232999999999</v>
      </c>
      <c r="AG119" t="s">
        <v>3849</v>
      </c>
      <c r="AH119" t="s">
        <v>3852</v>
      </c>
      <c r="AI119" t="s">
        <v>3853</v>
      </c>
      <c r="AJ119" s="8">
        <v>43822</v>
      </c>
      <c r="AK119">
        <v>5.8</v>
      </c>
      <c r="AL119">
        <v>5.81</v>
      </c>
      <c r="AM119">
        <v>5.7</v>
      </c>
      <c r="AN119">
        <v>5.71</v>
      </c>
      <c r="AO119">
        <v>5.8</v>
      </c>
      <c r="AP119">
        <v>-1.5517000000000001</v>
      </c>
      <c r="AQ119">
        <v>48299424</v>
      </c>
      <c r="AR119">
        <v>277548625</v>
      </c>
      <c r="AS119">
        <v>2.98E-2</v>
      </c>
      <c r="AT119" s="9">
        <v>924575100000</v>
      </c>
      <c r="AU119" s="9">
        <v>1045050000000</v>
      </c>
      <c r="AV119">
        <v>5.1881870000000001</v>
      </c>
      <c r="AW119" t="s">
        <v>3849</v>
      </c>
    </row>
    <row r="120" spans="1:49">
      <c r="A120" s="10">
        <v>119</v>
      </c>
      <c r="B120" t="s">
        <v>3847</v>
      </c>
      <c r="C120" t="s">
        <v>3848</v>
      </c>
      <c r="D120" s="8">
        <v>43823</v>
      </c>
      <c r="E120">
        <v>5.07</v>
      </c>
      <c r="F120">
        <v>5.12</v>
      </c>
      <c r="G120">
        <v>5.0599999999999996</v>
      </c>
      <c r="H120">
        <v>5.1100000000000003</v>
      </c>
      <c r="I120">
        <v>5.09</v>
      </c>
      <c r="J120">
        <v>0.39290000000000003</v>
      </c>
      <c r="K120">
        <v>11594824</v>
      </c>
      <c r="L120">
        <v>59047809</v>
      </c>
      <c r="M120">
        <v>0.15190000000000001</v>
      </c>
      <c r="N120">
        <v>39018295964</v>
      </c>
      <c r="O120">
        <v>62646194350</v>
      </c>
      <c r="P120">
        <v>3.7020330000000001</v>
      </c>
      <c r="Q120" t="s">
        <v>3849</v>
      </c>
      <c r="R120" t="s">
        <v>3850</v>
      </c>
      <c r="S120" t="s">
        <v>3851</v>
      </c>
      <c r="T120" s="8">
        <v>43823</v>
      </c>
      <c r="U120">
        <v>1153</v>
      </c>
      <c r="V120">
        <v>1155</v>
      </c>
      <c r="W120">
        <v>1145</v>
      </c>
      <c r="X120">
        <v>1148</v>
      </c>
      <c r="Y120">
        <v>1149.3</v>
      </c>
      <c r="Z120">
        <v>-0.11310000000000001</v>
      </c>
      <c r="AA120">
        <v>1182310</v>
      </c>
      <c r="AB120">
        <v>1358536199</v>
      </c>
      <c r="AC120">
        <v>9.4100000000000003E-2</v>
      </c>
      <c r="AD120" s="9">
        <v>1442115000000</v>
      </c>
      <c r="AE120" s="9">
        <v>1442115000000</v>
      </c>
      <c r="AF120">
        <v>1112.1639</v>
      </c>
      <c r="AG120" t="s">
        <v>3849</v>
      </c>
      <c r="AH120" t="s">
        <v>3852</v>
      </c>
      <c r="AI120" t="s">
        <v>3853</v>
      </c>
      <c r="AJ120" s="8">
        <v>43823</v>
      </c>
      <c r="AK120">
        <v>5.71</v>
      </c>
      <c r="AL120">
        <v>5.74</v>
      </c>
      <c r="AM120">
        <v>5.7</v>
      </c>
      <c r="AN120">
        <v>5.73</v>
      </c>
      <c r="AO120">
        <v>5.71</v>
      </c>
      <c r="AP120">
        <v>0.3503</v>
      </c>
      <c r="AQ120">
        <v>29824820</v>
      </c>
      <c r="AR120">
        <v>170607073</v>
      </c>
      <c r="AS120">
        <v>1.84E-2</v>
      </c>
      <c r="AT120" s="9">
        <v>927813500000</v>
      </c>
      <c r="AU120" s="9">
        <v>1048710000000</v>
      </c>
      <c r="AV120">
        <v>5.206359</v>
      </c>
      <c r="AW120" t="s">
        <v>3849</v>
      </c>
    </row>
    <row r="121" spans="1:49">
      <c r="A121" s="10">
        <v>120</v>
      </c>
      <c r="B121" t="s">
        <v>3847</v>
      </c>
      <c r="C121" t="s">
        <v>3848</v>
      </c>
      <c r="D121" s="8">
        <v>43824</v>
      </c>
      <c r="E121">
        <v>5.09</v>
      </c>
      <c r="F121">
        <v>5.13</v>
      </c>
      <c r="G121">
        <v>5.05</v>
      </c>
      <c r="H121">
        <v>5.09</v>
      </c>
      <c r="I121">
        <v>5.1100000000000003</v>
      </c>
      <c r="J121">
        <v>-0.39140000000000003</v>
      </c>
      <c r="K121">
        <v>13687270</v>
      </c>
      <c r="L121">
        <v>69581226</v>
      </c>
      <c r="M121">
        <v>0.17929999999999999</v>
      </c>
      <c r="N121">
        <v>38865582477</v>
      </c>
      <c r="O121">
        <v>62401003765</v>
      </c>
      <c r="P121">
        <v>3.6875439999999999</v>
      </c>
      <c r="Q121" t="s">
        <v>3849</v>
      </c>
      <c r="R121" t="s">
        <v>3850</v>
      </c>
      <c r="S121" t="s">
        <v>3851</v>
      </c>
      <c r="T121" s="8">
        <v>43824</v>
      </c>
      <c r="U121">
        <v>1143</v>
      </c>
      <c r="V121">
        <v>1143</v>
      </c>
      <c r="W121">
        <v>1130.01</v>
      </c>
      <c r="X121">
        <v>1133.7</v>
      </c>
      <c r="Y121">
        <v>1148</v>
      </c>
      <c r="Z121">
        <v>-1.2456</v>
      </c>
      <c r="AA121">
        <v>2430597</v>
      </c>
      <c r="AB121">
        <v>2755735164</v>
      </c>
      <c r="AC121">
        <v>0.19350000000000001</v>
      </c>
      <c r="AD121" s="9">
        <v>1424151000000</v>
      </c>
      <c r="AE121" s="9">
        <v>1424151000000</v>
      </c>
      <c r="AF121">
        <v>1098.3103000000001</v>
      </c>
      <c r="AG121" t="s">
        <v>3849</v>
      </c>
      <c r="AH121" t="s">
        <v>3852</v>
      </c>
      <c r="AI121" t="s">
        <v>3853</v>
      </c>
      <c r="AJ121" s="8">
        <v>43824</v>
      </c>
      <c r="AK121">
        <v>5.74</v>
      </c>
      <c r="AL121">
        <v>5.74</v>
      </c>
      <c r="AM121">
        <v>5.7</v>
      </c>
      <c r="AN121">
        <v>5.72</v>
      </c>
      <c r="AO121">
        <v>5.73</v>
      </c>
      <c r="AP121">
        <v>-0.17449999999999999</v>
      </c>
      <c r="AQ121">
        <v>24126858</v>
      </c>
      <c r="AR121">
        <v>137916555</v>
      </c>
      <c r="AS121">
        <v>1.49E-2</v>
      </c>
      <c r="AT121" s="9">
        <v>926194300000</v>
      </c>
      <c r="AU121" s="9">
        <v>1046880000000</v>
      </c>
      <c r="AV121">
        <v>5.197273</v>
      </c>
      <c r="AW121" t="s">
        <v>3849</v>
      </c>
    </row>
    <row r="122" spans="1:49">
      <c r="A122" s="10">
        <v>121</v>
      </c>
      <c r="B122" t="s">
        <v>3847</v>
      </c>
      <c r="C122" t="s">
        <v>3848</v>
      </c>
      <c r="D122" s="8">
        <v>43825</v>
      </c>
      <c r="E122">
        <v>5.0999999999999996</v>
      </c>
      <c r="F122">
        <v>5.34</v>
      </c>
      <c r="G122">
        <v>5.08</v>
      </c>
      <c r="H122">
        <v>5.33</v>
      </c>
      <c r="I122">
        <v>5.09</v>
      </c>
      <c r="J122">
        <v>4.7150999999999996</v>
      </c>
      <c r="K122">
        <v>41195361</v>
      </c>
      <c r="L122">
        <v>215632642</v>
      </c>
      <c r="M122">
        <v>0.53949999999999998</v>
      </c>
      <c r="N122">
        <v>40698144323</v>
      </c>
      <c r="O122">
        <v>65343290780</v>
      </c>
      <c r="P122">
        <v>3.8614160000000002</v>
      </c>
      <c r="Q122" t="s">
        <v>3849</v>
      </c>
      <c r="R122" t="s">
        <v>3850</v>
      </c>
      <c r="S122" t="s">
        <v>3851</v>
      </c>
      <c r="T122" s="8">
        <v>43825</v>
      </c>
      <c r="U122">
        <v>1132</v>
      </c>
      <c r="V122">
        <v>1141.98</v>
      </c>
      <c r="W122">
        <v>1119.99</v>
      </c>
      <c r="X122">
        <v>1135.0999999999999</v>
      </c>
      <c r="Y122">
        <v>1133.7</v>
      </c>
      <c r="Z122">
        <v>0.1235</v>
      </c>
      <c r="AA122">
        <v>2287727</v>
      </c>
      <c r="AB122">
        <v>2585996501</v>
      </c>
      <c r="AC122">
        <v>0.18210000000000001</v>
      </c>
      <c r="AD122" s="9">
        <v>1425910000000</v>
      </c>
      <c r="AE122" s="9">
        <v>1425910000000</v>
      </c>
      <c r="AF122">
        <v>1099.6666</v>
      </c>
      <c r="AG122" t="s">
        <v>3849</v>
      </c>
      <c r="AH122" t="s">
        <v>3852</v>
      </c>
      <c r="AI122" t="s">
        <v>3853</v>
      </c>
      <c r="AJ122" s="8">
        <v>43825</v>
      </c>
      <c r="AK122">
        <v>5.71</v>
      </c>
      <c r="AL122">
        <v>5.73</v>
      </c>
      <c r="AM122">
        <v>5.7</v>
      </c>
      <c r="AN122">
        <v>5.73</v>
      </c>
      <c r="AO122">
        <v>5.72</v>
      </c>
      <c r="AP122">
        <v>0.17480000000000001</v>
      </c>
      <c r="AQ122">
        <v>30654684</v>
      </c>
      <c r="AR122">
        <v>175257139</v>
      </c>
      <c r="AS122">
        <v>1.89E-2</v>
      </c>
      <c r="AT122" s="9">
        <v>927813500000</v>
      </c>
      <c r="AU122" s="9">
        <v>1048710000000</v>
      </c>
      <c r="AV122">
        <v>5.206359</v>
      </c>
      <c r="AW122" t="s">
        <v>3849</v>
      </c>
    </row>
    <row r="123" spans="1:49">
      <c r="A123" s="10">
        <v>122</v>
      </c>
      <c r="B123" t="s">
        <v>3847</v>
      </c>
      <c r="C123" t="s">
        <v>3848</v>
      </c>
      <c r="D123" s="8">
        <v>43826</v>
      </c>
      <c r="E123">
        <v>5.32</v>
      </c>
      <c r="F123">
        <v>5.37</v>
      </c>
      <c r="G123">
        <v>5.22</v>
      </c>
      <c r="H123">
        <v>5.23</v>
      </c>
      <c r="I123">
        <v>5.33</v>
      </c>
      <c r="J123">
        <v>-1.8762000000000001</v>
      </c>
      <c r="K123">
        <v>33249921</v>
      </c>
      <c r="L123">
        <v>175725137</v>
      </c>
      <c r="M123">
        <v>0.4355</v>
      </c>
      <c r="N123">
        <v>39934576887</v>
      </c>
      <c r="O123">
        <v>64117337857</v>
      </c>
      <c r="P123">
        <v>3.7889689999999998</v>
      </c>
      <c r="Q123" t="s">
        <v>3849</v>
      </c>
      <c r="R123" t="s">
        <v>3850</v>
      </c>
      <c r="S123" t="s">
        <v>3851</v>
      </c>
      <c r="T123" s="8">
        <v>43826</v>
      </c>
      <c r="U123">
        <v>1150</v>
      </c>
      <c r="V123">
        <v>1172</v>
      </c>
      <c r="W123">
        <v>1150</v>
      </c>
      <c r="X123">
        <v>1163</v>
      </c>
      <c r="Y123">
        <v>1135.0999999999999</v>
      </c>
      <c r="Z123">
        <v>2.4579</v>
      </c>
      <c r="AA123">
        <v>4706628</v>
      </c>
      <c r="AB123">
        <v>5486452901</v>
      </c>
      <c r="AC123">
        <v>0.37469999999999998</v>
      </c>
      <c r="AD123" s="9">
        <v>1460958000000</v>
      </c>
      <c r="AE123" s="9">
        <v>1460958000000</v>
      </c>
      <c r="AF123">
        <v>1126.6957</v>
      </c>
      <c r="AG123" t="s">
        <v>3849</v>
      </c>
      <c r="AH123" t="s">
        <v>3852</v>
      </c>
      <c r="AI123" t="s">
        <v>3853</v>
      </c>
      <c r="AJ123" s="8">
        <v>43826</v>
      </c>
      <c r="AK123">
        <v>5.73</v>
      </c>
      <c r="AL123">
        <v>5.83</v>
      </c>
      <c r="AM123">
        <v>5.73</v>
      </c>
      <c r="AN123">
        <v>5.78</v>
      </c>
      <c r="AO123">
        <v>5.73</v>
      </c>
      <c r="AP123">
        <v>0.87260000000000004</v>
      </c>
      <c r="AQ123">
        <v>65523742</v>
      </c>
      <c r="AR123">
        <v>378993114</v>
      </c>
      <c r="AS123">
        <v>4.0500000000000001E-2</v>
      </c>
      <c r="AT123" s="9">
        <v>935909600000</v>
      </c>
      <c r="AU123" s="9">
        <v>1057861000000</v>
      </c>
      <c r="AV123">
        <v>5.2517899999999997</v>
      </c>
      <c r="AW123" t="s">
        <v>3849</v>
      </c>
    </row>
    <row r="124" spans="1:49">
      <c r="A124" s="10">
        <v>123</v>
      </c>
      <c r="B124" t="s">
        <v>3847</v>
      </c>
      <c r="C124" t="s">
        <v>3848</v>
      </c>
      <c r="D124" s="8">
        <v>43829</v>
      </c>
      <c r="E124">
        <v>5.25</v>
      </c>
      <c r="F124">
        <v>5.3</v>
      </c>
      <c r="G124">
        <v>5.18</v>
      </c>
      <c r="H124">
        <v>5.25</v>
      </c>
      <c r="I124">
        <v>5.23</v>
      </c>
      <c r="J124">
        <v>0.38240000000000002</v>
      </c>
      <c r="K124">
        <v>28727851</v>
      </c>
      <c r="L124">
        <v>150501260</v>
      </c>
      <c r="M124">
        <v>0.37619999999999998</v>
      </c>
      <c r="N124">
        <v>40087290374</v>
      </c>
      <c r="O124">
        <v>64362528442</v>
      </c>
      <c r="P124">
        <v>3.8034590000000001</v>
      </c>
      <c r="Q124" t="s">
        <v>3849</v>
      </c>
      <c r="R124" t="s">
        <v>3850</v>
      </c>
      <c r="S124" t="s">
        <v>3851</v>
      </c>
      <c r="T124" s="8">
        <v>43829</v>
      </c>
      <c r="U124">
        <v>1170.2</v>
      </c>
      <c r="V124">
        <v>1195.5</v>
      </c>
      <c r="W124">
        <v>1170.2</v>
      </c>
      <c r="X124">
        <v>1185.8</v>
      </c>
      <c r="Y124">
        <v>1163</v>
      </c>
      <c r="Z124">
        <v>1.9603999999999999</v>
      </c>
      <c r="AA124">
        <v>4076066</v>
      </c>
      <c r="AB124">
        <v>4827682057</v>
      </c>
      <c r="AC124">
        <v>0.32450000000000001</v>
      </c>
      <c r="AD124" s="9">
        <v>1489599000000</v>
      </c>
      <c r="AE124" s="9">
        <v>1489599000000</v>
      </c>
      <c r="AF124">
        <v>1148.7840000000001</v>
      </c>
      <c r="AG124" t="s">
        <v>3849</v>
      </c>
      <c r="AH124" t="s">
        <v>3852</v>
      </c>
      <c r="AI124" t="s">
        <v>3853</v>
      </c>
      <c r="AJ124" s="8">
        <v>43829</v>
      </c>
      <c r="AK124">
        <v>5.78</v>
      </c>
      <c r="AL124">
        <v>5.83</v>
      </c>
      <c r="AM124">
        <v>5.75</v>
      </c>
      <c r="AN124">
        <v>5.82</v>
      </c>
      <c r="AO124">
        <v>5.78</v>
      </c>
      <c r="AP124">
        <v>0.69199999999999995</v>
      </c>
      <c r="AQ124">
        <v>51029015</v>
      </c>
      <c r="AR124">
        <v>296089973</v>
      </c>
      <c r="AS124">
        <v>3.15E-2</v>
      </c>
      <c r="AT124" s="9">
        <v>942386500000</v>
      </c>
      <c r="AU124" s="9">
        <v>1065182000000</v>
      </c>
      <c r="AV124">
        <v>5.2881340000000003</v>
      </c>
      <c r="AW124" t="s">
        <v>3849</v>
      </c>
    </row>
    <row r="125" spans="1:49">
      <c r="A125" s="10">
        <v>124</v>
      </c>
      <c r="B125" t="s">
        <v>3847</v>
      </c>
      <c r="C125" t="s">
        <v>3848</v>
      </c>
      <c r="D125" s="8">
        <v>43830</v>
      </c>
      <c r="E125">
        <v>5.25</v>
      </c>
      <c r="F125">
        <v>5.29</v>
      </c>
      <c r="G125">
        <v>5.19</v>
      </c>
      <c r="H125">
        <v>5.27</v>
      </c>
      <c r="I125">
        <v>5.25</v>
      </c>
      <c r="J125">
        <v>0.38100000000000001</v>
      </c>
      <c r="K125">
        <v>38552029</v>
      </c>
      <c r="L125">
        <v>201987399</v>
      </c>
      <c r="M125">
        <v>0.50490000000000002</v>
      </c>
      <c r="N125">
        <v>40240003861</v>
      </c>
      <c r="O125">
        <v>64607719026</v>
      </c>
      <c r="P125">
        <v>3.8179479999999999</v>
      </c>
      <c r="Q125" t="s">
        <v>3849</v>
      </c>
      <c r="R125" t="s">
        <v>3850</v>
      </c>
      <c r="S125" t="s">
        <v>3851</v>
      </c>
      <c r="T125" s="8">
        <v>43830</v>
      </c>
      <c r="U125">
        <v>1183</v>
      </c>
      <c r="V125">
        <v>1188</v>
      </c>
      <c r="W125">
        <v>1176.51</v>
      </c>
      <c r="X125">
        <v>1183</v>
      </c>
      <c r="Y125">
        <v>1185.8</v>
      </c>
      <c r="Z125">
        <v>-0.2361</v>
      </c>
      <c r="AA125">
        <v>2258881</v>
      </c>
      <c r="AB125">
        <v>2666705100</v>
      </c>
      <c r="AC125">
        <v>0.17979999999999999</v>
      </c>
      <c r="AD125" s="9">
        <v>1486082000000</v>
      </c>
      <c r="AE125" s="9">
        <v>1486082000000</v>
      </c>
      <c r="AF125">
        <v>1146.0714</v>
      </c>
      <c r="AG125" t="s">
        <v>3849</v>
      </c>
      <c r="AH125" t="s">
        <v>3852</v>
      </c>
      <c r="AI125" t="s">
        <v>3853</v>
      </c>
      <c r="AJ125" s="8">
        <v>43830</v>
      </c>
      <c r="AK125">
        <v>5.8</v>
      </c>
      <c r="AL125">
        <v>5.84</v>
      </c>
      <c r="AM125">
        <v>5.78</v>
      </c>
      <c r="AN125">
        <v>5.83</v>
      </c>
      <c r="AO125">
        <v>5.82</v>
      </c>
      <c r="AP125">
        <v>0.17180000000000001</v>
      </c>
      <c r="AQ125">
        <v>39722302</v>
      </c>
      <c r="AR125">
        <v>230670803</v>
      </c>
      <c r="AS125">
        <v>2.4500000000000001E-2</v>
      </c>
      <c r="AT125" s="9">
        <v>944005700000</v>
      </c>
      <c r="AU125" s="9">
        <v>1067012000000</v>
      </c>
      <c r="AV125">
        <v>5.2972200000000003</v>
      </c>
      <c r="AW125" t="s">
        <v>3849</v>
      </c>
    </row>
    <row r="126" spans="1:49">
      <c r="A126" s="10">
        <v>125</v>
      </c>
      <c r="B126" t="s">
        <v>3847</v>
      </c>
      <c r="C126" t="s">
        <v>3848</v>
      </c>
      <c r="D126" s="8">
        <v>43832</v>
      </c>
      <c r="E126">
        <v>5.29</v>
      </c>
      <c r="F126">
        <v>5.45</v>
      </c>
      <c r="G126">
        <v>5.26</v>
      </c>
      <c r="H126">
        <v>5.36</v>
      </c>
      <c r="I126">
        <v>5.27</v>
      </c>
      <c r="J126">
        <v>1.7078</v>
      </c>
      <c r="K126">
        <v>54019942</v>
      </c>
      <c r="L126">
        <v>289886676</v>
      </c>
      <c r="M126">
        <v>0.70750000000000002</v>
      </c>
      <c r="N126">
        <v>40927214554</v>
      </c>
      <c r="O126">
        <v>65711076657</v>
      </c>
      <c r="P126">
        <v>3.8831500000000001</v>
      </c>
      <c r="Q126" t="s">
        <v>3849</v>
      </c>
      <c r="R126" t="s">
        <v>3850</v>
      </c>
      <c r="S126" t="s">
        <v>3851</v>
      </c>
      <c r="T126" s="8">
        <v>43832</v>
      </c>
      <c r="U126">
        <v>1128</v>
      </c>
      <c r="V126">
        <v>1145.06</v>
      </c>
      <c r="W126">
        <v>1116</v>
      </c>
      <c r="X126">
        <v>1130</v>
      </c>
      <c r="Y126">
        <v>1183</v>
      </c>
      <c r="Z126">
        <v>-4.4801000000000002</v>
      </c>
      <c r="AA126">
        <v>14809916</v>
      </c>
      <c r="AB126">
        <v>16696837095</v>
      </c>
      <c r="AC126">
        <v>1.1789000000000001</v>
      </c>
      <c r="AD126" s="9">
        <v>1419504000000</v>
      </c>
      <c r="AE126" s="9">
        <v>1419504000000</v>
      </c>
      <c r="AF126">
        <v>1094.7257999999999</v>
      </c>
      <c r="AG126" t="s">
        <v>3849</v>
      </c>
      <c r="AH126" t="s">
        <v>3852</v>
      </c>
      <c r="AI126" t="s">
        <v>3853</v>
      </c>
      <c r="AJ126" s="8">
        <v>43832</v>
      </c>
      <c r="AK126">
        <v>5.86</v>
      </c>
      <c r="AL126">
        <v>5.88</v>
      </c>
      <c r="AM126">
        <v>5.84</v>
      </c>
      <c r="AN126">
        <v>5.87</v>
      </c>
      <c r="AO126">
        <v>5.83</v>
      </c>
      <c r="AP126">
        <v>0.68610000000000004</v>
      </c>
      <c r="AQ126">
        <v>72808500</v>
      </c>
      <c r="AR126">
        <v>427014028</v>
      </c>
      <c r="AS126">
        <v>4.4999999999999998E-2</v>
      </c>
      <c r="AT126" s="9">
        <v>950482600000</v>
      </c>
      <c r="AU126" s="9">
        <v>1074333000000</v>
      </c>
      <c r="AV126">
        <v>5.3335650000000001</v>
      </c>
      <c r="AW126" t="s">
        <v>3849</v>
      </c>
    </row>
    <row r="127" spans="1:49">
      <c r="A127" s="10">
        <v>126</v>
      </c>
      <c r="B127" t="s">
        <v>3847</v>
      </c>
      <c r="C127" t="s">
        <v>3848</v>
      </c>
      <c r="D127" s="8">
        <v>43833</v>
      </c>
      <c r="E127">
        <v>5.36</v>
      </c>
      <c r="F127">
        <v>5.39</v>
      </c>
      <c r="G127">
        <v>5.23</v>
      </c>
      <c r="H127">
        <v>5.26</v>
      </c>
      <c r="I127">
        <v>5.36</v>
      </c>
      <c r="J127">
        <v>-1.8656999999999999</v>
      </c>
      <c r="K127">
        <v>38766735</v>
      </c>
      <c r="L127">
        <v>205496305</v>
      </c>
      <c r="M127">
        <v>0.50770000000000004</v>
      </c>
      <c r="N127">
        <v>40163647118</v>
      </c>
      <c r="O127">
        <v>64485123734</v>
      </c>
      <c r="P127">
        <v>3.8107030000000002</v>
      </c>
      <c r="Q127" t="s">
        <v>3849</v>
      </c>
      <c r="R127" t="s">
        <v>3850</v>
      </c>
      <c r="S127" t="s">
        <v>3851</v>
      </c>
      <c r="T127" s="8">
        <v>43833</v>
      </c>
      <c r="U127">
        <v>1117</v>
      </c>
      <c r="V127">
        <v>1117</v>
      </c>
      <c r="W127">
        <v>1076.9000000000001</v>
      </c>
      <c r="X127">
        <v>1078.56</v>
      </c>
      <c r="Y127">
        <v>1130</v>
      </c>
      <c r="Z127">
        <v>-4.5522</v>
      </c>
      <c r="AA127">
        <v>13031878</v>
      </c>
      <c r="AB127">
        <v>14266380596</v>
      </c>
      <c r="AC127">
        <v>1.0374000000000001</v>
      </c>
      <c r="AD127" s="9">
        <v>1354885000000</v>
      </c>
      <c r="AE127" s="9">
        <v>1354885000000</v>
      </c>
      <c r="AF127">
        <v>1044.8915999999999</v>
      </c>
      <c r="AG127" t="s">
        <v>3849</v>
      </c>
      <c r="AH127" t="s">
        <v>3852</v>
      </c>
      <c r="AI127" t="s">
        <v>3853</v>
      </c>
      <c r="AJ127" s="8">
        <v>43833</v>
      </c>
      <c r="AK127">
        <v>5.87</v>
      </c>
      <c r="AL127">
        <v>5.99</v>
      </c>
      <c r="AM127">
        <v>5.86</v>
      </c>
      <c r="AN127">
        <v>5.95</v>
      </c>
      <c r="AO127">
        <v>5.87</v>
      </c>
      <c r="AP127">
        <v>1.3629</v>
      </c>
      <c r="AQ127">
        <v>119856782</v>
      </c>
      <c r="AR127">
        <v>712671271</v>
      </c>
      <c r="AS127">
        <v>7.3999999999999996E-2</v>
      </c>
      <c r="AT127" s="9">
        <v>963436400000</v>
      </c>
      <c r="AU127" s="9">
        <v>1088975000000</v>
      </c>
      <c r="AV127">
        <v>5.4062539999999997</v>
      </c>
      <c r="AW127" t="s">
        <v>3849</v>
      </c>
    </row>
    <row r="128" spans="1:49">
      <c r="A128" s="10">
        <v>127</v>
      </c>
      <c r="B128" t="s">
        <v>3847</v>
      </c>
      <c r="C128" t="s">
        <v>3848</v>
      </c>
      <c r="D128" s="8">
        <v>43836</v>
      </c>
      <c r="E128">
        <v>5.24</v>
      </c>
      <c r="F128">
        <v>5.24</v>
      </c>
      <c r="G128">
        <v>5.09</v>
      </c>
      <c r="H128">
        <v>5.13</v>
      </c>
      <c r="I128">
        <v>5.26</v>
      </c>
      <c r="J128">
        <v>-2.4714999999999998</v>
      </c>
      <c r="K128">
        <v>55183106</v>
      </c>
      <c r="L128">
        <v>284906690</v>
      </c>
      <c r="M128">
        <v>0.72270000000000001</v>
      </c>
      <c r="N128">
        <v>39171009451</v>
      </c>
      <c r="O128">
        <v>62891384935</v>
      </c>
      <c r="P128">
        <v>3.7165219999999999</v>
      </c>
      <c r="Q128" t="s">
        <v>3849</v>
      </c>
      <c r="R128" t="s">
        <v>3850</v>
      </c>
      <c r="S128" t="s">
        <v>3851</v>
      </c>
      <c r="T128" s="8">
        <v>43836</v>
      </c>
      <c r="U128">
        <v>1070.8599999999999</v>
      </c>
      <c r="V128">
        <v>1092.9000000000001</v>
      </c>
      <c r="W128">
        <v>1067.3</v>
      </c>
      <c r="X128">
        <v>1077.99</v>
      </c>
      <c r="Y128">
        <v>1078.56</v>
      </c>
      <c r="Z128">
        <v>-5.28E-2</v>
      </c>
      <c r="AA128">
        <v>6341478</v>
      </c>
      <c r="AB128">
        <v>6853917601</v>
      </c>
      <c r="AC128">
        <v>0.50480000000000003</v>
      </c>
      <c r="AD128" s="9">
        <v>1354169000000</v>
      </c>
      <c r="AE128" s="9">
        <v>1354169000000</v>
      </c>
      <c r="AF128">
        <v>1044.3394000000001</v>
      </c>
      <c r="AG128" t="s">
        <v>3849</v>
      </c>
      <c r="AH128" t="s">
        <v>3852</v>
      </c>
      <c r="AI128" t="s">
        <v>3853</v>
      </c>
      <c r="AJ128" s="8">
        <v>43836</v>
      </c>
      <c r="AK128">
        <v>6.03</v>
      </c>
      <c r="AL128">
        <v>6.28</v>
      </c>
      <c r="AM128">
        <v>6.02</v>
      </c>
      <c r="AN128">
        <v>6.23</v>
      </c>
      <c r="AO128">
        <v>5.95</v>
      </c>
      <c r="AP128">
        <v>4.7058999999999997</v>
      </c>
      <c r="AQ128">
        <v>301646124</v>
      </c>
      <c r="AR128">
        <v>1859195864</v>
      </c>
      <c r="AS128">
        <v>0.18629999999999999</v>
      </c>
      <c r="AT128" s="9">
        <v>1008775000000</v>
      </c>
      <c r="AU128" s="9">
        <v>1140221000000</v>
      </c>
      <c r="AV128">
        <v>5.660666</v>
      </c>
      <c r="AW128" t="s">
        <v>3849</v>
      </c>
    </row>
    <row r="129" spans="1:49">
      <c r="A129" s="10">
        <v>128</v>
      </c>
      <c r="B129" t="s">
        <v>3847</v>
      </c>
      <c r="C129" t="s">
        <v>3848</v>
      </c>
      <c r="D129" s="8">
        <v>43837</v>
      </c>
      <c r="E129">
        <v>5.13</v>
      </c>
      <c r="F129">
        <v>5.18</v>
      </c>
      <c r="G129">
        <v>5.08</v>
      </c>
      <c r="H129">
        <v>5.14</v>
      </c>
      <c r="I129">
        <v>5.13</v>
      </c>
      <c r="J129">
        <v>0.19489999999999999</v>
      </c>
      <c r="K129">
        <v>46908964</v>
      </c>
      <c r="L129">
        <v>239953438</v>
      </c>
      <c r="M129">
        <v>0.61429999999999996</v>
      </c>
      <c r="N129">
        <v>39247366195</v>
      </c>
      <c r="O129">
        <v>63013980227</v>
      </c>
      <c r="P129">
        <v>3.723767</v>
      </c>
      <c r="Q129" t="s">
        <v>3849</v>
      </c>
      <c r="R129" t="s">
        <v>3850</v>
      </c>
      <c r="S129" t="s">
        <v>3851</v>
      </c>
      <c r="T129" s="8">
        <v>43837</v>
      </c>
      <c r="U129">
        <v>1077.5</v>
      </c>
      <c r="V129">
        <v>1099</v>
      </c>
      <c r="W129">
        <v>1076.4000000000001</v>
      </c>
      <c r="X129">
        <v>1094.53</v>
      </c>
      <c r="Y129">
        <v>1077.99</v>
      </c>
      <c r="Z129">
        <v>1.5343</v>
      </c>
      <c r="AA129">
        <v>4785359</v>
      </c>
      <c r="AB129">
        <v>5220697068</v>
      </c>
      <c r="AC129">
        <v>0.38090000000000002</v>
      </c>
      <c r="AD129" s="9">
        <v>1374946000000</v>
      </c>
      <c r="AE129" s="9">
        <v>1374946000000</v>
      </c>
      <c r="AF129">
        <v>1060.3631</v>
      </c>
      <c r="AG129" t="s">
        <v>3849</v>
      </c>
      <c r="AH129" t="s">
        <v>3852</v>
      </c>
      <c r="AI129" t="s">
        <v>3853</v>
      </c>
      <c r="AJ129" s="8">
        <v>43837</v>
      </c>
      <c r="AK129">
        <v>6.17</v>
      </c>
      <c r="AL129">
        <v>6.17</v>
      </c>
      <c r="AM129">
        <v>6.07</v>
      </c>
      <c r="AN129">
        <v>6.11</v>
      </c>
      <c r="AO129">
        <v>6.23</v>
      </c>
      <c r="AP129">
        <v>-1.9261999999999999</v>
      </c>
      <c r="AQ129">
        <v>152681755</v>
      </c>
      <c r="AR129">
        <v>931508895</v>
      </c>
      <c r="AS129">
        <v>9.4299999999999995E-2</v>
      </c>
      <c r="AT129" s="9">
        <v>989343900000</v>
      </c>
      <c r="AU129" s="9">
        <v>1118258000000</v>
      </c>
      <c r="AV129">
        <v>5.5516319999999997</v>
      </c>
      <c r="AW129" t="s">
        <v>3849</v>
      </c>
    </row>
    <row r="130" spans="1:49">
      <c r="A130" s="10">
        <v>129</v>
      </c>
      <c r="B130" t="s">
        <v>3847</v>
      </c>
      <c r="C130" t="s">
        <v>3848</v>
      </c>
      <c r="D130" s="8">
        <v>43838</v>
      </c>
      <c r="E130">
        <v>5.09</v>
      </c>
      <c r="F130">
        <v>5.09</v>
      </c>
      <c r="G130">
        <v>4.97</v>
      </c>
      <c r="H130">
        <v>4.97</v>
      </c>
      <c r="I130">
        <v>5.14</v>
      </c>
      <c r="J130">
        <v>-3.3073999999999999</v>
      </c>
      <c r="K130">
        <v>45762866</v>
      </c>
      <c r="L130">
        <v>229154821</v>
      </c>
      <c r="M130">
        <v>0.59930000000000005</v>
      </c>
      <c r="N130">
        <v>37949301554</v>
      </c>
      <c r="O130">
        <v>60929860258</v>
      </c>
      <c r="P130">
        <v>3.6006070000000001</v>
      </c>
      <c r="Q130" t="s">
        <v>3849</v>
      </c>
      <c r="R130" t="s">
        <v>3850</v>
      </c>
      <c r="S130" t="s">
        <v>3851</v>
      </c>
      <c r="T130" s="8">
        <v>43838</v>
      </c>
      <c r="U130">
        <v>1085.05</v>
      </c>
      <c r="V130">
        <v>1095.5</v>
      </c>
      <c r="W130">
        <v>1082.58</v>
      </c>
      <c r="X130">
        <v>1088.1400000000001</v>
      </c>
      <c r="Y130">
        <v>1094.53</v>
      </c>
      <c r="Z130">
        <v>-0.58379999999999999</v>
      </c>
      <c r="AA130">
        <v>2500825</v>
      </c>
      <c r="AB130">
        <v>2720371915</v>
      </c>
      <c r="AC130">
        <v>0.1991</v>
      </c>
      <c r="AD130" s="9">
        <v>1366919000000</v>
      </c>
      <c r="AE130" s="9">
        <v>1366919000000</v>
      </c>
      <c r="AF130">
        <v>1054.1724999999999</v>
      </c>
      <c r="AG130" t="s">
        <v>3849</v>
      </c>
      <c r="AH130" t="s">
        <v>3852</v>
      </c>
      <c r="AI130" t="s">
        <v>3853</v>
      </c>
      <c r="AJ130" s="8">
        <v>43838</v>
      </c>
      <c r="AK130">
        <v>6.26</v>
      </c>
      <c r="AL130">
        <v>6.3</v>
      </c>
      <c r="AM130">
        <v>6.15</v>
      </c>
      <c r="AN130">
        <v>6.23</v>
      </c>
      <c r="AO130">
        <v>6.11</v>
      </c>
      <c r="AP130">
        <v>1.964</v>
      </c>
      <c r="AQ130">
        <v>215451333</v>
      </c>
      <c r="AR130">
        <v>1337592338</v>
      </c>
      <c r="AS130">
        <v>0.1331</v>
      </c>
      <c r="AT130" s="9">
        <v>1008775000000</v>
      </c>
      <c r="AU130" s="9">
        <v>1140221000000</v>
      </c>
      <c r="AV130">
        <v>5.660666</v>
      </c>
      <c r="AW130" t="s">
        <v>3849</v>
      </c>
    </row>
    <row r="131" spans="1:49">
      <c r="A131" s="10">
        <v>130</v>
      </c>
      <c r="B131" t="s">
        <v>3847</v>
      </c>
      <c r="C131" t="s">
        <v>3848</v>
      </c>
      <c r="D131" s="8">
        <v>43839</v>
      </c>
      <c r="E131">
        <v>5.04</v>
      </c>
      <c r="F131">
        <v>5.05</v>
      </c>
      <c r="G131">
        <v>4.97</v>
      </c>
      <c r="H131">
        <v>5.03</v>
      </c>
      <c r="I131">
        <v>4.97</v>
      </c>
      <c r="J131">
        <v>1.2072000000000001</v>
      </c>
      <c r="K131">
        <v>29509791</v>
      </c>
      <c r="L131">
        <v>148044934</v>
      </c>
      <c r="M131">
        <v>0.38650000000000001</v>
      </c>
      <c r="N131">
        <v>38407442016</v>
      </c>
      <c r="O131">
        <v>61665432012</v>
      </c>
      <c r="P131">
        <v>3.6440760000000001</v>
      </c>
      <c r="Q131" t="s">
        <v>3849</v>
      </c>
      <c r="R131" t="s">
        <v>3850</v>
      </c>
      <c r="S131" t="s">
        <v>3851</v>
      </c>
      <c r="T131" s="8">
        <v>43839</v>
      </c>
      <c r="U131">
        <v>1094</v>
      </c>
      <c r="V131">
        <v>1105.3900000000001</v>
      </c>
      <c r="W131">
        <v>1090</v>
      </c>
      <c r="X131">
        <v>1102.7</v>
      </c>
      <c r="Y131">
        <v>1088.1400000000001</v>
      </c>
      <c r="Z131">
        <v>1.3381000000000001</v>
      </c>
      <c r="AA131">
        <v>3740587</v>
      </c>
      <c r="AB131">
        <v>4110949814</v>
      </c>
      <c r="AC131">
        <v>0.29780000000000001</v>
      </c>
      <c r="AD131" s="9">
        <v>1385209000000</v>
      </c>
      <c r="AE131" s="9">
        <v>1385209000000</v>
      </c>
      <c r="AF131">
        <v>1068.278</v>
      </c>
      <c r="AG131" t="s">
        <v>3849</v>
      </c>
      <c r="AH131" t="s">
        <v>3852</v>
      </c>
      <c r="AI131" t="s">
        <v>3853</v>
      </c>
      <c r="AJ131" s="8">
        <v>43839</v>
      </c>
      <c r="AK131">
        <v>6.04</v>
      </c>
      <c r="AL131">
        <v>6.08</v>
      </c>
      <c r="AM131">
        <v>6</v>
      </c>
      <c r="AN131">
        <v>6.06</v>
      </c>
      <c r="AO131">
        <v>6.23</v>
      </c>
      <c r="AP131">
        <v>-2.7286999999999999</v>
      </c>
      <c r="AQ131">
        <v>159983683</v>
      </c>
      <c r="AR131">
        <v>966146262</v>
      </c>
      <c r="AS131">
        <v>9.8799999999999999E-2</v>
      </c>
      <c r="AT131" s="9">
        <v>981247800000</v>
      </c>
      <c r="AU131" s="9">
        <v>1109107000000</v>
      </c>
      <c r="AV131">
        <v>5.506202</v>
      </c>
      <c r="AW131" t="s">
        <v>3849</v>
      </c>
    </row>
    <row r="132" spans="1:49">
      <c r="A132" s="10">
        <v>131</v>
      </c>
      <c r="B132" t="s">
        <v>3847</v>
      </c>
      <c r="C132" t="s">
        <v>3848</v>
      </c>
      <c r="D132" s="8">
        <v>43840</v>
      </c>
      <c r="E132">
        <v>5.05</v>
      </c>
      <c r="F132">
        <v>5.0599999999999996</v>
      </c>
      <c r="G132">
        <v>4.9800000000000004</v>
      </c>
      <c r="H132">
        <v>5.03</v>
      </c>
      <c r="I132">
        <v>5.03</v>
      </c>
      <c r="J132">
        <v>0</v>
      </c>
      <c r="K132">
        <v>23926038</v>
      </c>
      <c r="L132">
        <v>120112064</v>
      </c>
      <c r="M132">
        <v>0.31330000000000002</v>
      </c>
      <c r="N132">
        <v>38407442016</v>
      </c>
      <c r="O132">
        <v>61665432012</v>
      </c>
      <c r="P132">
        <v>3.6440760000000001</v>
      </c>
      <c r="Q132" t="s">
        <v>3849</v>
      </c>
      <c r="R132" t="s">
        <v>3850</v>
      </c>
      <c r="S132" t="s">
        <v>3851</v>
      </c>
      <c r="T132" s="8">
        <v>43840</v>
      </c>
      <c r="U132">
        <v>1109</v>
      </c>
      <c r="V132">
        <v>1115.99</v>
      </c>
      <c r="W132">
        <v>1102.5</v>
      </c>
      <c r="X132">
        <v>1112.5</v>
      </c>
      <c r="Y132">
        <v>1102.7</v>
      </c>
      <c r="Z132">
        <v>0.88870000000000005</v>
      </c>
      <c r="AA132">
        <v>3597587</v>
      </c>
      <c r="AB132">
        <v>3993457118</v>
      </c>
      <c r="AC132">
        <v>0.28639999999999999</v>
      </c>
      <c r="AD132" s="9">
        <v>1397520000000</v>
      </c>
      <c r="AE132" s="9">
        <v>1397520000000</v>
      </c>
      <c r="AF132">
        <v>1077.7720999999999</v>
      </c>
      <c r="AG132" t="s">
        <v>3849</v>
      </c>
      <c r="AH132" t="s">
        <v>3852</v>
      </c>
      <c r="AI132" t="s">
        <v>3853</v>
      </c>
      <c r="AJ132" s="8">
        <v>43840</v>
      </c>
      <c r="AK132">
        <v>6.04</v>
      </c>
      <c r="AL132">
        <v>6.04</v>
      </c>
      <c r="AM132">
        <v>5.96</v>
      </c>
      <c r="AN132">
        <v>5.99</v>
      </c>
      <c r="AO132">
        <v>6.06</v>
      </c>
      <c r="AP132">
        <v>-1.1551</v>
      </c>
      <c r="AQ132">
        <v>92130621</v>
      </c>
      <c r="AR132">
        <v>551691385</v>
      </c>
      <c r="AS132">
        <v>5.6899999999999999E-2</v>
      </c>
      <c r="AT132" s="9">
        <v>969913200000</v>
      </c>
      <c r="AU132" s="9">
        <v>1096296000000</v>
      </c>
      <c r="AV132">
        <v>5.4425990000000004</v>
      </c>
      <c r="AW132" t="s">
        <v>3849</v>
      </c>
    </row>
    <row r="133" spans="1:49">
      <c r="A133" s="10">
        <v>132</v>
      </c>
      <c r="B133" t="s">
        <v>3847</v>
      </c>
      <c r="C133" t="s">
        <v>3848</v>
      </c>
      <c r="D133" s="8">
        <v>43843</v>
      </c>
      <c r="E133">
        <v>5.01</v>
      </c>
      <c r="F133">
        <v>5.07</v>
      </c>
      <c r="G133">
        <v>4.9800000000000004</v>
      </c>
      <c r="H133">
        <v>5.07</v>
      </c>
      <c r="I133">
        <v>5.03</v>
      </c>
      <c r="J133">
        <v>0.79520000000000002</v>
      </c>
      <c r="K133">
        <v>26619337</v>
      </c>
      <c r="L133">
        <v>133919916</v>
      </c>
      <c r="M133">
        <v>0.34860000000000002</v>
      </c>
      <c r="N133">
        <v>38712868990</v>
      </c>
      <c r="O133">
        <v>62155813181</v>
      </c>
      <c r="P133">
        <v>3.673054</v>
      </c>
      <c r="Q133" t="s">
        <v>3849</v>
      </c>
      <c r="R133" t="s">
        <v>3850</v>
      </c>
      <c r="S133" t="s">
        <v>3851</v>
      </c>
      <c r="T133" s="8">
        <v>43843</v>
      </c>
      <c r="U133">
        <v>1112.5</v>
      </c>
      <c r="V133">
        <v>1129.2</v>
      </c>
      <c r="W133">
        <v>1112</v>
      </c>
      <c r="X133">
        <v>1124.27</v>
      </c>
      <c r="Y133">
        <v>1112.5</v>
      </c>
      <c r="Z133">
        <v>1.0580000000000001</v>
      </c>
      <c r="AA133">
        <v>3851575</v>
      </c>
      <c r="AB133">
        <v>4325687959</v>
      </c>
      <c r="AC133">
        <v>0.30659999999999998</v>
      </c>
      <c r="AD133" s="9">
        <v>1412306000000</v>
      </c>
      <c r="AE133" s="9">
        <v>1412306000000</v>
      </c>
      <c r="AF133">
        <v>1089.1747</v>
      </c>
      <c r="AG133" t="s">
        <v>3849</v>
      </c>
      <c r="AH133" t="s">
        <v>3852</v>
      </c>
      <c r="AI133" t="s">
        <v>3853</v>
      </c>
      <c r="AJ133" s="8">
        <v>43843</v>
      </c>
      <c r="AK133">
        <v>5.99</v>
      </c>
      <c r="AL133">
        <v>5.99</v>
      </c>
      <c r="AM133">
        <v>5.93</v>
      </c>
      <c r="AN133">
        <v>5.97</v>
      </c>
      <c r="AO133">
        <v>5.99</v>
      </c>
      <c r="AP133">
        <v>-0.33389999999999997</v>
      </c>
      <c r="AQ133">
        <v>55118392</v>
      </c>
      <c r="AR133">
        <v>327829650</v>
      </c>
      <c r="AS133">
        <v>3.4000000000000002E-2</v>
      </c>
      <c r="AT133" s="9">
        <v>966674800000</v>
      </c>
      <c r="AU133" s="9">
        <v>1092635000000</v>
      </c>
      <c r="AV133">
        <v>5.4244260000000004</v>
      </c>
      <c r="AW133" t="s">
        <v>3849</v>
      </c>
    </row>
    <row r="134" spans="1:49">
      <c r="A134" s="10">
        <v>133</v>
      </c>
      <c r="B134" t="s">
        <v>3847</v>
      </c>
      <c r="C134" t="s">
        <v>3848</v>
      </c>
      <c r="D134" s="8">
        <v>43844</v>
      </c>
      <c r="E134">
        <v>5.08</v>
      </c>
      <c r="F134">
        <v>5.1100000000000003</v>
      </c>
      <c r="G134">
        <v>5.0599999999999996</v>
      </c>
      <c r="H134">
        <v>5.08</v>
      </c>
      <c r="I134">
        <v>5.07</v>
      </c>
      <c r="J134">
        <v>0.19719999999999999</v>
      </c>
      <c r="K134">
        <v>21777659</v>
      </c>
      <c r="L134">
        <v>110627990</v>
      </c>
      <c r="M134">
        <v>0.28520000000000001</v>
      </c>
      <c r="N134">
        <v>38789225734</v>
      </c>
      <c r="O134">
        <v>62278408473</v>
      </c>
      <c r="P134">
        <v>3.6802990000000002</v>
      </c>
      <c r="Q134" t="s">
        <v>3849</v>
      </c>
      <c r="R134" t="s">
        <v>3850</v>
      </c>
      <c r="S134" t="s">
        <v>3851</v>
      </c>
      <c r="T134" s="8">
        <v>43844</v>
      </c>
      <c r="U134">
        <v>1124.2</v>
      </c>
      <c r="V134">
        <v>1124.8900000000001</v>
      </c>
      <c r="W134">
        <v>1103</v>
      </c>
      <c r="X134">
        <v>1107.4000000000001</v>
      </c>
      <c r="Y134">
        <v>1124.27</v>
      </c>
      <c r="Z134">
        <v>-1.5004999999999999</v>
      </c>
      <c r="AA134">
        <v>3514465</v>
      </c>
      <c r="AB134">
        <v>3916300790</v>
      </c>
      <c r="AC134">
        <v>0.27979999999999999</v>
      </c>
      <c r="AD134" s="9">
        <v>1391113000000</v>
      </c>
      <c r="AE134" s="9">
        <v>1391113000000</v>
      </c>
      <c r="AF134">
        <v>1072.8313000000001</v>
      </c>
      <c r="AG134" t="s">
        <v>3849</v>
      </c>
      <c r="AH134" t="s">
        <v>3852</v>
      </c>
      <c r="AI134" t="s">
        <v>3853</v>
      </c>
      <c r="AJ134" s="8">
        <v>43844</v>
      </c>
      <c r="AK134">
        <v>5.95</v>
      </c>
      <c r="AL134">
        <v>5.98</v>
      </c>
      <c r="AM134">
        <v>5.94</v>
      </c>
      <c r="AN134">
        <v>5.95</v>
      </c>
      <c r="AO134">
        <v>5.97</v>
      </c>
      <c r="AP134">
        <v>-0.33500000000000002</v>
      </c>
      <c r="AQ134">
        <v>44480419</v>
      </c>
      <c r="AR134">
        <v>265271834</v>
      </c>
      <c r="AS134">
        <v>2.75E-2</v>
      </c>
      <c r="AT134" s="9">
        <v>963436400000</v>
      </c>
      <c r="AU134" s="9">
        <v>1088975000000</v>
      </c>
      <c r="AV134">
        <v>5.4062539999999997</v>
      </c>
      <c r="AW134" t="s">
        <v>3849</v>
      </c>
    </row>
    <row r="135" spans="1:49">
      <c r="A135" s="10">
        <v>134</v>
      </c>
      <c r="B135" t="s">
        <v>3847</v>
      </c>
      <c r="C135" t="s">
        <v>3848</v>
      </c>
      <c r="D135" s="8">
        <v>43845</v>
      </c>
      <c r="E135">
        <v>5.08</v>
      </c>
      <c r="F135">
        <v>5.08</v>
      </c>
      <c r="G135">
        <v>4.95</v>
      </c>
      <c r="H135">
        <v>4.97</v>
      </c>
      <c r="I135">
        <v>5.08</v>
      </c>
      <c r="J135">
        <v>-2.1654</v>
      </c>
      <c r="K135">
        <v>29038269</v>
      </c>
      <c r="L135">
        <v>144907233</v>
      </c>
      <c r="M135">
        <v>0.38030000000000003</v>
      </c>
      <c r="N135">
        <v>37949301554</v>
      </c>
      <c r="O135">
        <v>60929860258</v>
      </c>
      <c r="P135">
        <v>3.6006070000000001</v>
      </c>
      <c r="Q135" t="s">
        <v>3849</v>
      </c>
      <c r="R135" t="s">
        <v>3850</v>
      </c>
      <c r="S135" t="s">
        <v>3851</v>
      </c>
      <c r="T135" s="8">
        <v>43845</v>
      </c>
      <c r="U135">
        <v>1109.01</v>
      </c>
      <c r="V135">
        <v>1121.5999999999999</v>
      </c>
      <c r="W135">
        <v>1105</v>
      </c>
      <c r="X135">
        <v>1112.1300000000001</v>
      </c>
      <c r="Y135">
        <v>1107.4000000000001</v>
      </c>
      <c r="Z135">
        <v>0.42709999999999998</v>
      </c>
      <c r="AA135">
        <v>2602911</v>
      </c>
      <c r="AB135">
        <v>2895603674</v>
      </c>
      <c r="AC135">
        <v>0.2072</v>
      </c>
      <c r="AD135" s="9">
        <v>1397055000000</v>
      </c>
      <c r="AE135" s="9">
        <v>1397055000000</v>
      </c>
      <c r="AF135">
        <v>1077.4136000000001</v>
      </c>
      <c r="AG135" t="s">
        <v>3849</v>
      </c>
      <c r="AH135" t="s">
        <v>3852</v>
      </c>
      <c r="AI135" t="s">
        <v>3853</v>
      </c>
      <c r="AJ135" s="8">
        <v>43845</v>
      </c>
      <c r="AK135">
        <v>5.95</v>
      </c>
      <c r="AL135">
        <v>5.97</v>
      </c>
      <c r="AM135">
        <v>5.86</v>
      </c>
      <c r="AN135">
        <v>5.87</v>
      </c>
      <c r="AO135">
        <v>5.95</v>
      </c>
      <c r="AP135">
        <v>-1.3445</v>
      </c>
      <c r="AQ135">
        <v>72014546</v>
      </c>
      <c r="AR135">
        <v>424495017</v>
      </c>
      <c r="AS135">
        <v>4.4499999999999998E-2</v>
      </c>
      <c r="AT135" s="9">
        <v>950482600000</v>
      </c>
      <c r="AU135" s="9">
        <v>1074333000000</v>
      </c>
      <c r="AV135">
        <v>5.3335650000000001</v>
      </c>
      <c r="AW135" t="s">
        <v>3849</v>
      </c>
    </row>
    <row r="136" spans="1:49">
      <c r="A136" s="10">
        <v>135</v>
      </c>
      <c r="B136" t="s">
        <v>3847</v>
      </c>
      <c r="C136" t="s">
        <v>3848</v>
      </c>
      <c r="D136" s="8">
        <v>43846</v>
      </c>
      <c r="E136">
        <v>5.01</v>
      </c>
      <c r="F136">
        <v>5.03</v>
      </c>
      <c r="G136">
        <v>4.95</v>
      </c>
      <c r="H136">
        <v>4.99</v>
      </c>
      <c r="I136">
        <v>4.97</v>
      </c>
      <c r="J136">
        <v>0.40239999999999998</v>
      </c>
      <c r="K136">
        <v>25940134</v>
      </c>
      <c r="L136">
        <v>129279661</v>
      </c>
      <c r="M136">
        <v>0.3397</v>
      </c>
      <c r="N136">
        <v>38102015041</v>
      </c>
      <c r="O136">
        <v>61175050843</v>
      </c>
      <c r="P136">
        <v>3.615097</v>
      </c>
      <c r="Q136" t="s">
        <v>3849</v>
      </c>
      <c r="R136" t="s">
        <v>3850</v>
      </c>
      <c r="S136" t="s">
        <v>3851</v>
      </c>
      <c r="T136" s="8">
        <v>43846</v>
      </c>
      <c r="U136">
        <v>1118.8699999999999</v>
      </c>
      <c r="V136">
        <v>1118.8699999999999</v>
      </c>
      <c r="W136">
        <v>1102.58</v>
      </c>
      <c r="X136">
        <v>1107</v>
      </c>
      <c r="Y136">
        <v>1112.1300000000001</v>
      </c>
      <c r="Z136">
        <v>-0.46129999999999999</v>
      </c>
      <c r="AA136">
        <v>2319165</v>
      </c>
      <c r="AB136">
        <v>2571593141</v>
      </c>
      <c r="AC136">
        <v>0.18459999999999999</v>
      </c>
      <c r="AD136" s="9">
        <v>1390611000000</v>
      </c>
      <c r="AE136" s="9">
        <v>1390611000000</v>
      </c>
      <c r="AF136">
        <v>1072.4438</v>
      </c>
      <c r="AG136" t="s">
        <v>3849</v>
      </c>
      <c r="AH136" t="s">
        <v>3852</v>
      </c>
      <c r="AI136" t="s">
        <v>3853</v>
      </c>
      <c r="AJ136" s="8">
        <v>43846</v>
      </c>
      <c r="AK136">
        <v>5.88</v>
      </c>
      <c r="AL136">
        <v>5.89</v>
      </c>
      <c r="AM136">
        <v>5.81</v>
      </c>
      <c r="AN136">
        <v>5.83</v>
      </c>
      <c r="AO136">
        <v>5.87</v>
      </c>
      <c r="AP136">
        <v>-0.68140000000000001</v>
      </c>
      <c r="AQ136">
        <v>57860992</v>
      </c>
      <c r="AR136">
        <v>337630232</v>
      </c>
      <c r="AS136">
        <v>3.5700000000000003E-2</v>
      </c>
      <c r="AT136" s="9">
        <v>944005700000</v>
      </c>
      <c r="AU136" s="9">
        <v>1067012000000</v>
      </c>
      <c r="AV136">
        <v>5.2972200000000003</v>
      </c>
      <c r="AW136" t="s">
        <v>3849</v>
      </c>
    </row>
    <row r="137" spans="1:49">
      <c r="A137" s="10">
        <v>136</v>
      </c>
      <c r="B137" t="s">
        <v>3847</v>
      </c>
      <c r="C137" t="s">
        <v>3848</v>
      </c>
      <c r="D137" s="8">
        <v>43847</v>
      </c>
      <c r="E137">
        <v>5</v>
      </c>
      <c r="F137">
        <v>5</v>
      </c>
      <c r="G137">
        <v>4.87</v>
      </c>
      <c r="H137">
        <v>4.9000000000000004</v>
      </c>
      <c r="I137">
        <v>4.99</v>
      </c>
      <c r="J137">
        <v>-1.8036000000000001</v>
      </c>
      <c r="K137">
        <v>33489877</v>
      </c>
      <c r="L137">
        <v>164647860</v>
      </c>
      <c r="M137">
        <v>0.43859999999999999</v>
      </c>
      <c r="N137">
        <v>37414804349</v>
      </c>
      <c r="O137">
        <v>60071693212</v>
      </c>
      <c r="P137">
        <v>3.5498949999999998</v>
      </c>
      <c r="Q137" t="s">
        <v>3849</v>
      </c>
      <c r="R137" t="s">
        <v>3850</v>
      </c>
      <c r="S137" t="s">
        <v>3851</v>
      </c>
      <c r="T137" s="8">
        <v>43847</v>
      </c>
      <c r="U137">
        <v>1110</v>
      </c>
      <c r="V137">
        <v>1112.78</v>
      </c>
      <c r="W137">
        <v>1101.01</v>
      </c>
      <c r="X137">
        <v>1107.5</v>
      </c>
      <c r="Y137">
        <v>1107</v>
      </c>
      <c r="Z137">
        <v>4.5199999999999997E-2</v>
      </c>
      <c r="AA137">
        <v>2347275</v>
      </c>
      <c r="AB137">
        <v>2599645144</v>
      </c>
      <c r="AC137">
        <v>0.18690000000000001</v>
      </c>
      <c r="AD137" s="9">
        <v>1391239000000</v>
      </c>
      <c r="AE137" s="9">
        <v>1391239000000</v>
      </c>
      <c r="AF137">
        <v>1072.9282000000001</v>
      </c>
      <c r="AG137" t="s">
        <v>3849</v>
      </c>
      <c r="AH137" t="s">
        <v>3852</v>
      </c>
      <c r="AI137" t="s">
        <v>3853</v>
      </c>
      <c r="AJ137" s="8">
        <v>43847</v>
      </c>
      <c r="AK137">
        <v>5.84</v>
      </c>
      <c r="AL137">
        <v>5.87</v>
      </c>
      <c r="AM137">
        <v>5.83</v>
      </c>
      <c r="AN137">
        <v>5.84</v>
      </c>
      <c r="AO137">
        <v>5.83</v>
      </c>
      <c r="AP137">
        <v>0.17150000000000001</v>
      </c>
      <c r="AQ137">
        <v>36667641</v>
      </c>
      <c r="AR137">
        <v>214376983</v>
      </c>
      <c r="AS137">
        <v>2.2599999999999999E-2</v>
      </c>
      <c r="AT137" s="9">
        <v>945624900000</v>
      </c>
      <c r="AU137" s="9">
        <v>1068843000000</v>
      </c>
      <c r="AV137">
        <v>5.3063070000000003</v>
      </c>
      <c r="AW137" t="s">
        <v>3849</v>
      </c>
    </row>
    <row r="138" spans="1:49">
      <c r="A138" s="10">
        <v>137</v>
      </c>
      <c r="B138" t="s">
        <v>3847</v>
      </c>
      <c r="C138" t="s">
        <v>3848</v>
      </c>
      <c r="D138" s="8">
        <v>43850</v>
      </c>
      <c r="E138">
        <v>4.8899999999999997</v>
      </c>
      <c r="F138">
        <v>4.8899999999999997</v>
      </c>
      <c r="G138">
        <v>4.8099999999999996</v>
      </c>
      <c r="H138">
        <v>4.84</v>
      </c>
      <c r="I138">
        <v>4.9000000000000004</v>
      </c>
      <c r="J138">
        <v>-1.2244999999999999</v>
      </c>
      <c r="K138">
        <v>28991000</v>
      </c>
      <c r="L138">
        <v>140304212</v>
      </c>
      <c r="M138">
        <v>0.37969999999999998</v>
      </c>
      <c r="N138">
        <v>36956663888</v>
      </c>
      <c r="O138">
        <v>59336121459</v>
      </c>
      <c r="P138">
        <v>3.506427</v>
      </c>
      <c r="Q138" t="s">
        <v>3849</v>
      </c>
      <c r="R138" t="s">
        <v>3850</v>
      </c>
      <c r="S138" t="s">
        <v>3851</v>
      </c>
      <c r="T138" s="8">
        <v>43850</v>
      </c>
      <c r="U138">
        <v>1111.8599999999999</v>
      </c>
      <c r="V138">
        <v>1111.8599999999999</v>
      </c>
      <c r="W138">
        <v>1082</v>
      </c>
      <c r="X138">
        <v>1091</v>
      </c>
      <c r="Y138">
        <v>1107.5</v>
      </c>
      <c r="Z138">
        <v>-1.4898</v>
      </c>
      <c r="AA138">
        <v>3539130</v>
      </c>
      <c r="AB138">
        <v>3858246844</v>
      </c>
      <c r="AC138">
        <v>0.28170000000000001</v>
      </c>
      <c r="AD138" s="9">
        <v>1370512000000</v>
      </c>
      <c r="AE138" s="9">
        <v>1370512000000</v>
      </c>
      <c r="AF138">
        <v>1056.9431999999999</v>
      </c>
      <c r="AG138" t="s">
        <v>3849</v>
      </c>
      <c r="AH138" t="s">
        <v>3852</v>
      </c>
      <c r="AI138" t="s">
        <v>3853</v>
      </c>
      <c r="AJ138" s="8">
        <v>43850</v>
      </c>
      <c r="AK138">
        <v>5.85</v>
      </c>
      <c r="AL138">
        <v>5.86</v>
      </c>
      <c r="AM138">
        <v>5.81</v>
      </c>
      <c r="AN138">
        <v>5.85</v>
      </c>
      <c r="AO138">
        <v>5.84</v>
      </c>
      <c r="AP138">
        <v>0.17119999999999999</v>
      </c>
      <c r="AQ138">
        <v>53408389</v>
      </c>
      <c r="AR138">
        <v>311510573</v>
      </c>
      <c r="AS138">
        <v>3.3000000000000002E-2</v>
      </c>
      <c r="AT138" s="9">
        <v>947244200000</v>
      </c>
      <c r="AU138" s="9">
        <v>1070673000000</v>
      </c>
      <c r="AV138">
        <v>5.3153930000000003</v>
      </c>
      <c r="AW138" t="s">
        <v>3849</v>
      </c>
    </row>
    <row r="139" spans="1:49">
      <c r="A139" s="10">
        <v>138</v>
      </c>
      <c r="B139" t="s">
        <v>3847</v>
      </c>
      <c r="C139" t="s">
        <v>3848</v>
      </c>
      <c r="D139" s="8">
        <v>43851</v>
      </c>
      <c r="E139">
        <v>4.82</v>
      </c>
      <c r="F139">
        <v>4.82</v>
      </c>
      <c r="G139">
        <v>4.71</v>
      </c>
      <c r="H139">
        <v>4.7300000000000004</v>
      </c>
      <c r="I139">
        <v>4.84</v>
      </c>
      <c r="J139">
        <v>-2.2726999999999999</v>
      </c>
      <c r="K139">
        <v>29611033</v>
      </c>
      <c r="L139">
        <v>140559750</v>
      </c>
      <c r="M139">
        <v>0.38779999999999998</v>
      </c>
      <c r="N139">
        <v>36116739709</v>
      </c>
      <c r="O139">
        <v>57987573244</v>
      </c>
      <c r="P139">
        <v>3.4267349999999999</v>
      </c>
      <c r="Q139" t="s">
        <v>3849</v>
      </c>
      <c r="R139" t="s">
        <v>3850</v>
      </c>
      <c r="S139" t="s">
        <v>3851</v>
      </c>
      <c r="T139" s="8">
        <v>43851</v>
      </c>
      <c r="U139">
        <v>1081</v>
      </c>
      <c r="V139">
        <v>1087</v>
      </c>
      <c r="W139">
        <v>1072.3</v>
      </c>
      <c r="X139">
        <v>1075.3</v>
      </c>
      <c r="Y139">
        <v>1091</v>
      </c>
      <c r="Z139">
        <v>-1.4390000000000001</v>
      </c>
      <c r="AA139">
        <v>3287405</v>
      </c>
      <c r="AB139">
        <v>3542441308</v>
      </c>
      <c r="AC139">
        <v>0.26169999999999999</v>
      </c>
      <c r="AD139" s="9">
        <v>1350789000000</v>
      </c>
      <c r="AE139" s="9">
        <v>1350789000000</v>
      </c>
      <c r="AF139">
        <v>1041.7333000000001</v>
      </c>
      <c r="AG139" t="s">
        <v>3849</v>
      </c>
      <c r="AH139" t="s">
        <v>3852</v>
      </c>
      <c r="AI139" t="s">
        <v>3853</v>
      </c>
      <c r="AJ139" s="8">
        <v>43851</v>
      </c>
      <c r="AK139">
        <v>5.85</v>
      </c>
      <c r="AL139">
        <v>5.85</v>
      </c>
      <c r="AM139">
        <v>5.78</v>
      </c>
      <c r="AN139">
        <v>5.79</v>
      </c>
      <c r="AO139">
        <v>5.85</v>
      </c>
      <c r="AP139">
        <v>-1.0256000000000001</v>
      </c>
      <c r="AQ139">
        <v>56028546</v>
      </c>
      <c r="AR139">
        <v>324824586</v>
      </c>
      <c r="AS139">
        <v>3.4599999999999999E-2</v>
      </c>
      <c r="AT139" s="9">
        <v>937528800000</v>
      </c>
      <c r="AU139" s="9">
        <v>1059691000000</v>
      </c>
      <c r="AV139">
        <v>5.2608759999999997</v>
      </c>
      <c r="AW139" t="s">
        <v>3849</v>
      </c>
    </row>
    <row r="140" spans="1:49">
      <c r="A140" s="10">
        <v>139</v>
      </c>
      <c r="B140" t="s">
        <v>3847</v>
      </c>
      <c r="C140" t="s">
        <v>3848</v>
      </c>
      <c r="D140" s="8">
        <v>43852</v>
      </c>
      <c r="E140">
        <v>4.71</v>
      </c>
      <c r="F140">
        <v>4.76</v>
      </c>
      <c r="G140">
        <v>4.6399999999999997</v>
      </c>
      <c r="H140">
        <v>4.7300000000000004</v>
      </c>
      <c r="I140">
        <v>4.7300000000000004</v>
      </c>
      <c r="J140">
        <v>0</v>
      </c>
      <c r="K140">
        <v>20778929</v>
      </c>
      <c r="L140">
        <v>97912458</v>
      </c>
      <c r="M140">
        <v>0.27210000000000001</v>
      </c>
      <c r="N140">
        <v>36116739709</v>
      </c>
      <c r="O140">
        <v>57987573244</v>
      </c>
      <c r="P140">
        <v>3.4267349999999999</v>
      </c>
      <c r="Q140" t="s">
        <v>3849</v>
      </c>
      <c r="R140" t="s">
        <v>3850</v>
      </c>
      <c r="S140" t="s">
        <v>3851</v>
      </c>
      <c r="T140" s="8">
        <v>43852</v>
      </c>
      <c r="U140">
        <v>1070</v>
      </c>
      <c r="V140">
        <v>1084</v>
      </c>
      <c r="W140">
        <v>1055.3800000000001</v>
      </c>
      <c r="X140">
        <v>1075.51</v>
      </c>
      <c r="Y140">
        <v>1075.3</v>
      </c>
      <c r="Z140">
        <v>1.95E-2</v>
      </c>
      <c r="AA140">
        <v>3620004</v>
      </c>
      <c r="AB140">
        <v>3875275065</v>
      </c>
      <c r="AC140">
        <v>0.28820000000000001</v>
      </c>
      <c r="AD140" s="9">
        <v>1351053000000</v>
      </c>
      <c r="AE140" s="9">
        <v>1351053000000</v>
      </c>
      <c r="AF140">
        <v>1041.9367999999999</v>
      </c>
      <c r="AG140" t="s">
        <v>3849</v>
      </c>
      <c r="AH140" t="s">
        <v>3852</v>
      </c>
      <c r="AI140" t="s">
        <v>3853</v>
      </c>
      <c r="AJ140" s="8">
        <v>43852</v>
      </c>
      <c r="AK140">
        <v>5.76</v>
      </c>
      <c r="AL140">
        <v>5.77</v>
      </c>
      <c r="AM140">
        <v>5.71</v>
      </c>
      <c r="AN140">
        <v>5.74</v>
      </c>
      <c r="AO140">
        <v>5.79</v>
      </c>
      <c r="AP140">
        <v>-0.86360000000000003</v>
      </c>
      <c r="AQ140">
        <v>66239738</v>
      </c>
      <c r="AR140">
        <v>379676573</v>
      </c>
      <c r="AS140">
        <v>4.0899999999999999E-2</v>
      </c>
      <c r="AT140" s="9">
        <v>929432700000</v>
      </c>
      <c r="AU140" s="9">
        <v>1050540000000</v>
      </c>
      <c r="AV140">
        <v>5.2154449999999999</v>
      </c>
      <c r="AW140" t="s">
        <v>3849</v>
      </c>
    </row>
    <row r="141" spans="1:49">
      <c r="A141" s="10">
        <v>140</v>
      </c>
      <c r="B141" t="s">
        <v>3847</v>
      </c>
      <c r="C141" t="s">
        <v>3848</v>
      </c>
      <c r="D141" s="8">
        <v>43853</v>
      </c>
      <c r="E141">
        <v>4.82</v>
      </c>
      <c r="F141">
        <v>4.8600000000000003</v>
      </c>
      <c r="G141">
        <v>4.67</v>
      </c>
      <c r="H141">
        <v>4.75</v>
      </c>
      <c r="I141">
        <v>4.7300000000000004</v>
      </c>
      <c r="J141">
        <v>0.42280000000000001</v>
      </c>
      <c r="K141">
        <v>43835861</v>
      </c>
      <c r="L141">
        <v>209523967</v>
      </c>
      <c r="M141">
        <v>0.57410000000000005</v>
      </c>
      <c r="N141">
        <v>36269453196</v>
      </c>
      <c r="O141">
        <v>58232763828</v>
      </c>
      <c r="P141">
        <v>3.4412240000000001</v>
      </c>
      <c r="Q141" t="s">
        <v>3849</v>
      </c>
      <c r="R141" t="s">
        <v>3850</v>
      </c>
      <c r="S141" t="s">
        <v>3851</v>
      </c>
      <c r="T141" s="8">
        <v>43853</v>
      </c>
      <c r="U141">
        <v>1076</v>
      </c>
      <c r="V141">
        <v>1076</v>
      </c>
      <c r="W141">
        <v>1037</v>
      </c>
      <c r="X141">
        <v>1052.8</v>
      </c>
      <c r="Y141">
        <v>1075.51</v>
      </c>
      <c r="Z141">
        <v>-2.1116000000000001</v>
      </c>
      <c r="AA141">
        <v>5346843</v>
      </c>
      <c r="AB141">
        <v>5638945742</v>
      </c>
      <c r="AC141">
        <v>0.42559999999999998</v>
      </c>
      <c r="AD141" s="9">
        <v>1322525000000</v>
      </c>
      <c r="AE141" s="9">
        <v>1322525000000</v>
      </c>
      <c r="AF141">
        <v>1019.9357</v>
      </c>
      <c r="AG141" t="s">
        <v>3849</v>
      </c>
      <c r="AH141" t="s">
        <v>3852</v>
      </c>
      <c r="AI141" t="s">
        <v>3853</v>
      </c>
      <c r="AJ141" s="8">
        <v>43853</v>
      </c>
      <c r="AK141">
        <v>5.7</v>
      </c>
      <c r="AL141">
        <v>5.72</v>
      </c>
      <c r="AM141">
        <v>5.62</v>
      </c>
      <c r="AN141">
        <v>5.64</v>
      </c>
      <c r="AO141">
        <v>5.74</v>
      </c>
      <c r="AP141">
        <v>-1.7422</v>
      </c>
      <c r="AQ141">
        <v>81444447</v>
      </c>
      <c r="AR141">
        <v>460859100</v>
      </c>
      <c r="AS141">
        <v>5.0299999999999997E-2</v>
      </c>
      <c r="AT141" s="9">
        <v>913240500000</v>
      </c>
      <c r="AU141" s="9">
        <v>1032238000000</v>
      </c>
      <c r="AV141">
        <v>5.1245839999999996</v>
      </c>
      <c r="AW141" t="s">
        <v>3849</v>
      </c>
    </row>
    <row r="142" spans="1:49">
      <c r="A142" s="10">
        <v>141</v>
      </c>
      <c r="B142" t="s">
        <v>3847</v>
      </c>
      <c r="C142" t="s">
        <v>3848</v>
      </c>
      <c r="D142" s="8">
        <v>43864</v>
      </c>
      <c r="E142">
        <v>4.28</v>
      </c>
      <c r="F142">
        <v>4.28</v>
      </c>
      <c r="G142">
        <v>4.28</v>
      </c>
      <c r="H142">
        <v>4.28</v>
      </c>
      <c r="I142">
        <v>4.75</v>
      </c>
      <c r="J142">
        <v>-9.8947000000000003</v>
      </c>
      <c r="K142">
        <v>8904800</v>
      </c>
      <c r="L142">
        <v>38112544</v>
      </c>
      <c r="M142">
        <v>0.10290000000000001</v>
      </c>
      <c r="N142">
        <v>37053251670</v>
      </c>
      <c r="O142">
        <v>52470785092</v>
      </c>
      <c r="P142">
        <v>3.100724</v>
      </c>
      <c r="Q142" t="s">
        <v>3849</v>
      </c>
      <c r="R142" t="s">
        <v>3850</v>
      </c>
      <c r="S142" t="s">
        <v>3851</v>
      </c>
      <c r="T142" s="8">
        <v>43864</v>
      </c>
      <c r="U142">
        <v>985</v>
      </c>
      <c r="V142">
        <v>1010.68</v>
      </c>
      <c r="W142">
        <v>980</v>
      </c>
      <c r="X142">
        <v>1003.92</v>
      </c>
      <c r="Y142">
        <v>1052.8</v>
      </c>
      <c r="Z142">
        <v>-4.6429</v>
      </c>
      <c r="AA142">
        <v>12344288</v>
      </c>
      <c r="AB142">
        <v>12314991759</v>
      </c>
      <c r="AC142">
        <v>0.98270000000000002</v>
      </c>
      <c r="AD142" s="9">
        <v>1261122000000</v>
      </c>
      <c r="AE142" s="9">
        <v>1261122000000</v>
      </c>
      <c r="AF142">
        <v>972.58150000000001</v>
      </c>
      <c r="AG142" t="s">
        <v>3849</v>
      </c>
      <c r="AH142" t="s">
        <v>3852</v>
      </c>
      <c r="AI142" t="s">
        <v>3853</v>
      </c>
      <c r="AJ142" s="8">
        <v>43864</v>
      </c>
      <c r="AK142">
        <v>5.14</v>
      </c>
      <c r="AL142">
        <v>5.29</v>
      </c>
      <c r="AM142">
        <v>5.08</v>
      </c>
      <c r="AN142">
        <v>5.13</v>
      </c>
      <c r="AO142">
        <v>5.64</v>
      </c>
      <c r="AP142">
        <v>-9.0426000000000002</v>
      </c>
      <c r="AQ142">
        <v>227093729</v>
      </c>
      <c r="AR142">
        <v>1167352624</v>
      </c>
      <c r="AS142">
        <v>0.14019999999999999</v>
      </c>
      <c r="AT142" s="9">
        <v>830660300000</v>
      </c>
      <c r="AU142" s="9">
        <v>938897600000</v>
      </c>
      <c r="AV142">
        <v>4.6611900000000004</v>
      </c>
      <c r="AW142" t="s">
        <v>3849</v>
      </c>
    </row>
    <row r="143" spans="1:49">
      <c r="A143" s="10">
        <v>142</v>
      </c>
      <c r="B143" t="s">
        <v>3847</v>
      </c>
      <c r="C143" t="s">
        <v>3848</v>
      </c>
      <c r="D143" s="8">
        <v>43865</v>
      </c>
      <c r="E143">
        <v>3.85</v>
      </c>
      <c r="F143">
        <v>4.1100000000000003</v>
      </c>
      <c r="G143">
        <v>3.85</v>
      </c>
      <c r="H143">
        <v>4.0599999999999996</v>
      </c>
      <c r="I143">
        <v>4.28</v>
      </c>
      <c r="J143">
        <v>-5.1402000000000001</v>
      </c>
      <c r="K143">
        <v>61098054</v>
      </c>
      <c r="L143">
        <v>244859160</v>
      </c>
      <c r="M143">
        <v>0.70569999999999999</v>
      </c>
      <c r="N143">
        <v>35148645276</v>
      </c>
      <c r="O143">
        <v>49773688662</v>
      </c>
      <c r="P143">
        <v>2.941341</v>
      </c>
      <c r="Q143" t="s">
        <v>3849</v>
      </c>
      <c r="R143" t="s">
        <v>3850</v>
      </c>
      <c r="S143" t="s">
        <v>3851</v>
      </c>
      <c r="T143" s="8">
        <v>43865</v>
      </c>
      <c r="U143">
        <v>1015</v>
      </c>
      <c r="V143">
        <v>1057</v>
      </c>
      <c r="W143">
        <v>1011.01</v>
      </c>
      <c r="X143">
        <v>1038.01</v>
      </c>
      <c r="Y143">
        <v>1003.92</v>
      </c>
      <c r="Z143">
        <v>3.3957000000000002</v>
      </c>
      <c r="AA143">
        <v>6262418</v>
      </c>
      <c r="AB143">
        <v>6490469043</v>
      </c>
      <c r="AC143">
        <v>0.4985</v>
      </c>
      <c r="AD143" s="9">
        <v>1303946000000</v>
      </c>
      <c r="AE143" s="9">
        <v>1303946000000</v>
      </c>
      <c r="AF143">
        <v>1005.6074</v>
      </c>
      <c r="AG143" t="s">
        <v>3849</v>
      </c>
      <c r="AH143" t="s">
        <v>3852</v>
      </c>
      <c r="AI143" t="s">
        <v>3853</v>
      </c>
      <c r="AJ143" s="8">
        <v>43865</v>
      </c>
      <c r="AK143">
        <v>5.07</v>
      </c>
      <c r="AL143">
        <v>5.19</v>
      </c>
      <c r="AM143">
        <v>5.0599999999999996</v>
      </c>
      <c r="AN143">
        <v>5.17</v>
      </c>
      <c r="AO143">
        <v>5.13</v>
      </c>
      <c r="AP143">
        <v>0.77969999999999995</v>
      </c>
      <c r="AQ143">
        <v>106459420</v>
      </c>
      <c r="AR143">
        <v>547645930</v>
      </c>
      <c r="AS143">
        <v>6.5699999999999995E-2</v>
      </c>
      <c r="AT143" s="9">
        <v>837137100000</v>
      </c>
      <c r="AU143" s="9">
        <v>946218500000</v>
      </c>
      <c r="AV143">
        <v>4.6975350000000002</v>
      </c>
      <c r="AW143" t="s">
        <v>3849</v>
      </c>
    </row>
    <row r="144" spans="1:49">
      <c r="A144" s="10">
        <v>143</v>
      </c>
      <c r="B144" t="s">
        <v>3847</v>
      </c>
      <c r="C144" t="s">
        <v>3848</v>
      </c>
      <c r="D144" s="8">
        <v>43866</v>
      </c>
      <c r="E144">
        <v>4.07</v>
      </c>
      <c r="F144">
        <v>4.22</v>
      </c>
      <c r="G144">
        <v>4.04</v>
      </c>
      <c r="H144">
        <v>4.18</v>
      </c>
      <c r="I144">
        <v>4.0599999999999996</v>
      </c>
      <c r="J144">
        <v>2.9557000000000002</v>
      </c>
      <c r="K144">
        <v>40011756</v>
      </c>
      <c r="L144">
        <v>165843978</v>
      </c>
      <c r="M144">
        <v>0.4622</v>
      </c>
      <c r="N144">
        <v>36187521491</v>
      </c>
      <c r="O144">
        <v>51244832169</v>
      </c>
      <c r="P144">
        <v>3.0282770000000001</v>
      </c>
      <c r="Q144" t="s">
        <v>3849</v>
      </c>
      <c r="R144" t="s">
        <v>3850</v>
      </c>
      <c r="S144" t="s">
        <v>3851</v>
      </c>
      <c r="T144" s="8">
        <v>43866</v>
      </c>
      <c r="U144">
        <v>1050</v>
      </c>
      <c r="V144">
        <v>1054</v>
      </c>
      <c r="W144">
        <v>1033.03</v>
      </c>
      <c r="X144">
        <v>1049.99</v>
      </c>
      <c r="Y144">
        <v>1038.01</v>
      </c>
      <c r="Z144">
        <v>1.1540999999999999</v>
      </c>
      <c r="AA144">
        <v>4741824</v>
      </c>
      <c r="AB144">
        <v>4956355235</v>
      </c>
      <c r="AC144">
        <v>0.3775</v>
      </c>
      <c r="AD144" s="9">
        <v>1318995000000</v>
      </c>
      <c r="AE144" s="9">
        <v>1318995000000</v>
      </c>
      <c r="AF144">
        <v>1017.2134</v>
      </c>
      <c r="AG144" t="s">
        <v>3849</v>
      </c>
      <c r="AH144" t="s">
        <v>3852</v>
      </c>
      <c r="AI144" t="s">
        <v>3853</v>
      </c>
      <c r="AJ144" s="8">
        <v>43866</v>
      </c>
      <c r="AK144">
        <v>5.17</v>
      </c>
      <c r="AL144">
        <v>5.27</v>
      </c>
      <c r="AM144">
        <v>5.13</v>
      </c>
      <c r="AN144">
        <v>5.21</v>
      </c>
      <c r="AO144">
        <v>5.17</v>
      </c>
      <c r="AP144">
        <v>0.77370000000000005</v>
      </c>
      <c r="AQ144">
        <v>102318674</v>
      </c>
      <c r="AR144">
        <v>532964335</v>
      </c>
      <c r="AS144">
        <v>6.3200000000000006E-2</v>
      </c>
      <c r="AT144" s="9">
        <v>843614000000</v>
      </c>
      <c r="AU144" s="9">
        <v>953539300000</v>
      </c>
      <c r="AV144">
        <v>4.7338800000000001</v>
      </c>
      <c r="AW144" t="s">
        <v>3849</v>
      </c>
    </row>
    <row r="145" spans="1:49">
      <c r="A145" s="10">
        <v>144</v>
      </c>
      <c r="B145" t="s">
        <v>3847</v>
      </c>
      <c r="C145" t="s">
        <v>3848</v>
      </c>
      <c r="D145" s="8">
        <v>43867</v>
      </c>
      <c r="E145">
        <v>4.2</v>
      </c>
      <c r="F145">
        <v>4.2300000000000004</v>
      </c>
      <c r="G145">
        <v>4.1100000000000003</v>
      </c>
      <c r="H145">
        <v>4.2</v>
      </c>
      <c r="I145">
        <v>4.18</v>
      </c>
      <c r="J145">
        <v>0.47849999999999998</v>
      </c>
      <c r="K145">
        <v>31884711</v>
      </c>
      <c r="L145">
        <v>132885329</v>
      </c>
      <c r="M145">
        <v>0.36830000000000002</v>
      </c>
      <c r="N145">
        <v>36360667526</v>
      </c>
      <c r="O145">
        <v>51490022753</v>
      </c>
      <c r="P145">
        <v>3.042767</v>
      </c>
      <c r="Q145" t="s">
        <v>3849</v>
      </c>
      <c r="R145" t="s">
        <v>3850</v>
      </c>
      <c r="S145" t="s">
        <v>3851</v>
      </c>
      <c r="T145" s="8">
        <v>43867</v>
      </c>
      <c r="U145">
        <v>1059.43</v>
      </c>
      <c r="V145">
        <v>1075</v>
      </c>
      <c r="W145">
        <v>1052.02</v>
      </c>
      <c r="X145">
        <v>1071</v>
      </c>
      <c r="Y145">
        <v>1049.99</v>
      </c>
      <c r="Z145">
        <v>2.0009999999999999</v>
      </c>
      <c r="AA145">
        <v>4717121</v>
      </c>
      <c r="AB145">
        <v>5011246407</v>
      </c>
      <c r="AC145">
        <v>0.3755</v>
      </c>
      <c r="AD145" s="9">
        <v>1345388000000</v>
      </c>
      <c r="AE145" s="9">
        <v>1345388000000</v>
      </c>
      <c r="AF145">
        <v>1037.5676000000001</v>
      </c>
      <c r="AG145" t="s">
        <v>3849</v>
      </c>
      <c r="AH145" t="s">
        <v>3852</v>
      </c>
      <c r="AI145" t="s">
        <v>3853</v>
      </c>
      <c r="AJ145" s="8">
        <v>43867</v>
      </c>
      <c r="AK145">
        <v>5.25</v>
      </c>
      <c r="AL145">
        <v>5.29</v>
      </c>
      <c r="AM145">
        <v>5.21</v>
      </c>
      <c r="AN145">
        <v>5.27</v>
      </c>
      <c r="AO145">
        <v>5.21</v>
      </c>
      <c r="AP145">
        <v>1.1516</v>
      </c>
      <c r="AQ145">
        <v>86647363</v>
      </c>
      <c r="AR145">
        <v>455310305</v>
      </c>
      <c r="AS145">
        <v>5.3499999999999999E-2</v>
      </c>
      <c r="AT145" s="9">
        <v>853329400000</v>
      </c>
      <c r="AU145" s="9">
        <v>964520600000</v>
      </c>
      <c r="AV145">
        <v>4.7883959999999997</v>
      </c>
      <c r="AW145" t="s">
        <v>3849</v>
      </c>
    </row>
    <row r="146" spans="1:49">
      <c r="A146" s="10">
        <v>145</v>
      </c>
      <c r="B146" t="s">
        <v>3847</v>
      </c>
      <c r="C146" t="s">
        <v>3848</v>
      </c>
      <c r="D146" s="8">
        <v>43868</v>
      </c>
      <c r="E146">
        <v>4.1500000000000004</v>
      </c>
      <c r="F146">
        <v>4.1900000000000004</v>
      </c>
      <c r="G146">
        <v>4.1100000000000003</v>
      </c>
      <c r="H146">
        <v>4.16</v>
      </c>
      <c r="I146">
        <v>4.2</v>
      </c>
      <c r="J146">
        <v>-0.95240000000000002</v>
      </c>
      <c r="K146">
        <v>24913628</v>
      </c>
      <c r="L146">
        <v>103231742</v>
      </c>
      <c r="M146">
        <v>0.2878</v>
      </c>
      <c r="N146">
        <v>36014375455</v>
      </c>
      <c r="O146">
        <v>50999641584</v>
      </c>
      <c r="P146">
        <v>3.0137879999999999</v>
      </c>
      <c r="Q146" t="s">
        <v>3849</v>
      </c>
      <c r="R146" t="s">
        <v>3850</v>
      </c>
      <c r="S146" t="s">
        <v>3851</v>
      </c>
      <c r="T146" s="8">
        <v>43868</v>
      </c>
      <c r="U146">
        <v>1070.01</v>
      </c>
      <c r="V146">
        <v>1077</v>
      </c>
      <c r="W146">
        <v>1061.02</v>
      </c>
      <c r="X146">
        <v>1076</v>
      </c>
      <c r="Y146">
        <v>1071</v>
      </c>
      <c r="Z146">
        <v>0.46689999999999998</v>
      </c>
      <c r="AA146">
        <v>3127871</v>
      </c>
      <c r="AB146">
        <v>3348894576</v>
      </c>
      <c r="AC146">
        <v>0.249</v>
      </c>
      <c r="AD146" s="9">
        <v>1351669000000</v>
      </c>
      <c r="AE146" s="9">
        <v>1351669000000</v>
      </c>
      <c r="AF146">
        <v>1042.4114999999999</v>
      </c>
      <c r="AG146" t="s">
        <v>3849</v>
      </c>
      <c r="AH146" t="s">
        <v>3852</v>
      </c>
      <c r="AI146" t="s">
        <v>3853</v>
      </c>
      <c r="AJ146" s="8">
        <v>43868</v>
      </c>
      <c r="AK146">
        <v>5.24</v>
      </c>
      <c r="AL146">
        <v>5.28</v>
      </c>
      <c r="AM146">
        <v>5.21</v>
      </c>
      <c r="AN146">
        <v>5.28</v>
      </c>
      <c r="AO146">
        <v>5.27</v>
      </c>
      <c r="AP146">
        <v>0.1898</v>
      </c>
      <c r="AQ146">
        <v>61128263</v>
      </c>
      <c r="AR146">
        <v>319828128</v>
      </c>
      <c r="AS146">
        <v>3.78E-2</v>
      </c>
      <c r="AT146" s="9">
        <v>854948600000</v>
      </c>
      <c r="AU146" s="9">
        <v>966350800000</v>
      </c>
      <c r="AV146">
        <v>4.7974829999999997</v>
      </c>
      <c r="AW146" t="s">
        <v>3849</v>
      </c>
    </row>
    <row r="147" spans="1:49">
      <c r="A147" s="10">
        <v>146</v>
      </c>
      <c r="B147" t="s">
        <v>3847</v>
      </c>
      <c r="C147" t="s">
        <v>3848</v>
      </c>
      <c r="D147" s="8">
        <v>43871</v>
      </c>
      <c r="E147">
        <v>4.1399999999999997</v>
      </c>
      <c r="F147">
        <v>4.25</v>
      </c>
      <c r="G147">
        <v>4.0999999999999996</v>
      </c>
      <c r="H147">
        <v>4.25</v>
      </c>
      <c r="I147">
        <v>4.16</v>
      </c>
      <c r="J147">
        <v>2.1635</v>
      </c>
      <c r="K147">
        <v>26712061</v>
      </c>
      <c r="L147">
        <v>111689823</v>
      </c>
      <c r="M147">
        <v>0.3085</v>
      </c>
      <c r="N147">
        <v>36793532616</v>
      </c>
      <c r="O147">
        <v>52102999215</v>
      </c>
      <c r="P147">
        <v>3.0789900000000001</v>
      </c>
      <c r="Q147" t="s">
        <v>3849</v>
      </c>
      <c r="R147" t="s">
        <v>3850</v>
      </c>
      <c r="S147" t="s">
        <v>3851</v>
      </c>
      <c r="T147" s="8">
        <v>43871</v>
      </c>
      <c r="U147">
        <v>1062</v>
      </c>
      <c r="V147">
        <v>1074.5999999999999</v>
      </c>
      <c r="W147">
        <v>1057.2</v>
      </c>
      <c r="X147">
        <v>1066.49</v>
      </c>
      <c r="Y147">
        <v>1076</v>
      </c>
      <c r="Z147">
        <v>-0.88380000000000003</v>
      </c>
      <c r="AA147">
        <v>3053342</v>
      </c>
      <c r="AB147">
        <v>3251908506</v>
      </c>
      <c r="AC147">
        <v>0.24310000000000001</v>
      </c>
      <c r="AD147" s="9">
        <v>1339722000000</v>
      </c>
      <c r="AE147" s="9">
        <v>1339722000000</v>
      </c>
      <c r="AF147">
        <v>1033.1984</v>
      </c>
      <c r="AG147" t="s">
        <v>3849</v>
      </c>
      <c r="AH147" t="s">
        <v>3852</v>
      </c>
      <c r="AI147" t="s">
        <v>3853</v>
      </c>
      <c r="AJ147" s="8">
        <v>43871</v>
      </c>
      <c r="AK147">
        <v>5.24</v>
      </c>
      <c r="AL147">
        <v>5.29</v>
      </c>
      <c r="AM147">
        <v>5.22</v>
      </c>
      <c r="AN147">
        <v>5.28</v>
      </c>
      <c r="AO147">
        <v>5.28</v>
      </c>
      <c r="AP147">
        <v>0</v>
      </c>
      <c r="AQ147">
        <v>56130919</v>
      </c>
      <c r="AR147">
        <v>295251828</v>
      </c>
      <c r="AS147">
        <v>3.4700000000000002E-2</v>
      </c>
      <c r="AT147" s="9">
        <v>854948600000</v>
      </c>
      <c r="AU147" s="9">
        <v>966350800000</v>
      </c>
      <c r="AV147">
        <v>4.7974829999999997</v>
      </c>
      <c r="AW147" t="s">
        <v>3849</v>
      </c>
    </row>
    <row r="148" spans="1:49">
      <c r="A148" s="10">
        <v>147</v>
      </c>
      <c r="B148" t="s">
        <v>3847</v>
      </c>
      <c r="C148" t="s">
        <v>3848</v>
      </c>
      <c r="D148" s="8">
        <v>43872</v>
      </c>
      <c r="E148">
        <v>4.2300000000000004</v>
      </c>
      <c r="F148">
        <v>4.43</v>
      </c>
      <c r="G148">
        <v>4.2300000000000004</v>
      </c>
      <c r="H148">
        <v>4.33</v>
      </c>
      <c r="I148">
        <v>4.25</v>
      </c>
      <c r="J148">
        <v>1.8824000000000001</v>
      </c>
      <c r="K148">
        <v>38598996</v>
      </c>
      <c r="L148">
        <v>168022870</v>
      </c>
      <c r="M148">
        <v>0.44590000000000002</v>
      </c>
      <c r="N148">
        <v>37486116759</v>
      </c>
      <c r="O148">
        <v>53083761553</v>
      </c>
      <c r="P148">
        <v>3.1369479999999998</v>
      </c>
      <c r="Q148" t="s">
        <v>3849</v>
      </c>
      <c r="R148" t="s">
        <v>3850</v>
      </c>
      <c r="S148" t="s">
        <v>3851</v>
      </c>
      <c r="T148" s="8">
        <v>43872</v>
      </c>
      <c r="U148">
        <v>1063</v>
      </c>
      <c r="V148">
        <v>1099.68</v>
      </c>
      <c r="W148">
        <v>1062.8</v>
      </c>
      <c r="X148">
        <v>1098</v>
      </c>
      <c r="Y148">
        <v>1066.49</v>
      </c>
      <c r="Z148">
        <v>2.9546000000000001</v>
      </c>
      <c r="AA148">
        <v>4791793</v>
      </c>
      <c r="AB148">
        <v>5222918915</v>
      </c>
      <c r="AC148">
        <v>0.38150000000000001</v>
      </c>
      <c r="AD148" s="9">
        <v>1379305000000</v>
      </c>
      <c r="AE148" s="9">
        <v>1379305000000</v>
      </c>
      <c r="AF148">
        <v>1063.7247</v>
      </c>
      <c r="AG148" t="s">
        <v>3849</v>
      </c>
      <c r="AH148" t="s">
        <v>3852</v>
      </c>
      <c r="AI148" t="s">
        <v>3853</v>
      </c>
      <c r="AJ148" s="8">
        <v>43872</v>
      </c>
      <c r="AK148">
        <v>5.27</v>
      </c>
      <c r="AL148">
        <v>5.34</v>
      </c>
      <c r="AM148">
        <v>5.26</v>
      </c>
      <c r="AN148">
        <v>5.3</v>
      </c>
      <c r="AO148">
        <v>5.28</v>
      </c>
      <c r="AP148">
        <v>0.37880000000000003</v>
      </c>
      <c r="AQ148">
        <v>71171722</v>
      </c>
      <c r="AR148">
        <v>377281439</v>
      </c>
      <c r="AS148">
        <v>4.3999999999999997E-2</v>
      </c>
      <c r="AT148" s="9">
        <v>858187000000</v>
      </c>
      <c r="AU148" s="9">
        <v>970011200000</v>
      </c>
      <c r="AV148">
        <v>4.8156549999999996</v>
      </c>
      <c r="AW148" t="s">
        <v>3849</v>
      </c>
    </row>
    <row r="149" spans="1:49">
      <c r="A149" s="10">
        <v>148</v>
      </c>
      <c r="B149" t="s">
        <v>3847</v>
      </c>
      <c r="C149" t="s">
        <v>3848</v>
      </c>
      <c r="D149" s="8">
        <v>43873</v>
      </c>
      <c r="E149">
        <v>4.33</v>
      </c>
      <c r="F149">
        <v>4.4000000000000004</v>
      </c>
      <c r="G149">
        <v>4.3</v>
      </c>
      <c r="H149">
        <v>4.3499999999999996</v>
      </c>
      <c r="I149">
        <v>4.33</v>
      </c>
      <c r="J149">
        <v>0.46189999999999998</v>
      </c>
      <c r="K149">
        <v>17687011</v>
      </c>
      <c r="L149">
        <v>76693082</v>
      </c>
      <c r="M149">
        <v>0.20430000000000001</v>
      </c>
      <c r="N149">
        <v>37659262795</v>
      </c>
      <c r="O149">
        <v>53328952137</v>
      </c>
      <c r="P149">
        <v>3.151437</v>
      </c>
      <c r="Q149" t="s">
        <v>3849</v>
      </c>
      <c r="R149" t="s">
        <v>3850</v>
      </c>
      <c r="S149" t="s">
        <v>3851</v>
      </c>
      <c r="T149" s="8">
        <v>43873</v>
      </c>
      <c r="U149">
        <v>1089</v>
      </c>
      <c r="V149">
        <v>1098.79</v>
      </c>
      <c r="W149">
        <v>1085.8800000000001</v>
      </c>
      <c r="X149">
        <v>1097.27</v>
      </c>
      <c r="Y149">
        <v>1098</v>
      </c>
      <c r="Z149">
        <v>-6.6500000000000004E-2</v>
      </c>
      <c r="AA149">
        <v>2812543</v>
      </c>
      <c r="AB149">
        <v>3072293973</v>
      </c>
      <c r="AC149">
        <v>0.22389999999999999</v>
      </c>
      <c r="AD149" s="9">
        <v>1378388000000</v>
      </c>
      <c r="AE149" s="9">
        <v>1378388000000</v>
      </c>
      <c r="AF149">
        <v>1063.0174999999999</v>
      </c>
      <c r="AG149" t="s">
        <v>3849</v>
      </c>
      <c r="AH149" t="s">
        <v>3852</v>
      </c>
      <c r="AI149" t="s">
        <v>3853</v>
      </c>
      <c r="AJ149" s="8">
        <v>43873</v>
      </c>
      <c r="AK149">
        <v>5.29</v>
      </c>
      <c r="AL149">
        <v>5.32</v>
      </c>
      <c r="AM149">
        <v>5.28</v>
      </c>
      <c r="AN149">
        <v>5.31</v>
      </c>
      <c r="AO149">
        <v>5.3</v>
      </c>
      <c r="AP149">
        <v>0.18870000000000001</v>
      </c>
      <c r="AQ149">
        <v>54500038</v>
      </c>
      <c r="AR149">
        <v>288657741</v>
      </c>
      <c r="AS149">
        <v>3.3700000000000001E-2</v>
      </c>
      <c r="AT149" s="9">
        <v>859806200000</v>
      </c>
      <c r="AU149" s="9">
        <v>971841400000</v>
      </c>
      <c r="AV149">
        <v>4.8247410000000004</v>
      </c>
      <c r="AW149" t="s">
        <v>3849</v>
      </c>
    </row>
    <row r="150" spans="1:49">
      <c r="A150" s="10">
        <v>149</v>
      </c>
      <c r="B150" t="s">
        <v>3847</v>
      </c>
      <c r="C150" t="s">
        <v>3848</v>
      </c>
      <c r="D150" s="8">
        <v>43874</v>
      </c>
      <c r="E150">
        <v>4.34</v>
      </c>
      <c r="F150">
        <v>4.3899999999999997</v>
      </c>
      <c r="G150">
        <v>4.2699999999999996</v>
      </c>
      <c r="H150">
        <v>4.28</v>
      </c>
      <c r="I150">
        <v>4.3499999999999996</v>
      </c>
      <c r="J150">
        <v>-1.6092</v>
      </c>
      <c r="K150">
        <v>18204182</v>
      </c>
      <c r="L150">
        <v>78765327</v>
      </c>
      <c r="M150">
        <v>0.21029999999999999</v>
      </c>
      <c r="N150">
        <v>37053251670</v>
      </c>
      <c r="O150">
        <v>52470785092</v>
      </c>
      <c r="P150">
        <v>3.100724</v>
      </c>
      <c r="Q150" t="s">
        <v>3849</v>
      </c>
      <c r="R150" t="s">
        <v>3850</v>
      </c>
      <c r="S150" t="s">
        <v>3851</v>
      </c>
      <c r="T150" s="8">
        <v>43874</v>
      </c>
      <c r="U150">
        <v>1098</v>
      </c>
      <c r="V150">
        <v>1113.8900000000001</v>
      </c>
      <c r="W150">
        <v>1088.01</v>
      </c>
      <c r="X150">
        <v>1091</v>
      </c>
      <c r="Y150">
        <v>1097.27</v>
      </c>
      <c r="Z150">
        <v>-0.57140000000000002</v>
      </c>
      <c r="AA150">
        <v>3035736</v>
      </c>
      <c r="AB150">
        <v>3335277425</v>
      </c>
      <c r="AC150">
        <v>0.2417</v>
      </c>
      <c r="AD150" s="9">
        <v>1370512000000</v>
      </c>
      <c r="AE150" s="9">
        <v>1370512000000</v>
      </c>
      <c r="AF150">
        <v>1056.9431999999999</v>
      </c>
      <c r="AG150" t="s">
        <v>3849</v>
      </c>
      <c r="AH150" t="s">
        <v>3852</v>
      </c>
      <c r="AI150" t="s">
        <v>3853</v>
      </c>
      <c r="AJ150" s="8">
        <v>43874</v>
      </c>
      <c r="AK150">
        <v>5.33</v>
      </c>
      <c r="AL150">
        <v>5.35</v>
      </c>
      <c r="AM150">
        <v>5.28</v>
      </c>
      <c r="AN150">
        <v>5.28</v>
      </c>
      <c r="AO150">
        <v>5.31</v>
      </c>
      <c r="AP150">
        <v>-0.56499999999999995</v>
      </c>
      <c r="AQ150">
        <v>53568587</v>
      </c>
      <c r="AR150">
        <v>284224188</v>
      </c>
      <c r="AS150">
        <v>3.3099999999999997E-2</v>
      </c>
      <c r="AT150" s="9">
        <v>854948600000</v>
      </c>
      <c r="AU150" s="9">
        <v>966350800000</v>
      </c>
      <c r="AV150">
        <v>4.7974829999999997</v>
      </c>
      <c r="AW150" t="s">
        <v>3849</v>
      </c>
    </row>
    <row r="151" spans="1:49">
      <c r="A151" s="10">
        <v>150</v>
      </c>
      <c r="B151" t="s">
        <v>3847</v>
      </c>
      <c r="C151" t="s">
        <v>3848</v>
      </c>
      <c r="D151" s="8">
        <v>43875</v>
      </c>
      <c r="E151">
        <v>4.2699999999999996</v>
      </c>
      <c r="F151">
        <v>4.3099999999999996</v>
      </c>
      <c r="G151">
        <v>4.25</v>
      </c>
      <c r="H151">
        <v>4.3099999999999996</v>
      </c>
      <c r="I151">
        <v>4.28</v>
      </c>
      <c r="J151">
        <v>0.70089999999999997</v>
      </c>
      <c r="K151">
        <v>14191641</v>
      </c>
      <c r="L151">
        <v>60798491</v>
      </c>
      <c r="M151">
        <v>0.16389999999999999</v>
      </c>
      <c r="N151">
        <v>37312970724</v>
      </c>
      <c r="O151">
        <v>52838570968</v>
      </c>
      <c r="P151">
        <v>3.122458</v>
      </c>
      <c r="Q151" t="s">
        <v>3849</v>
      </c>
      <c r="R151" t="s">
        <v>3850</v>
      </c>
      <c r="S151" t="s">
        <v>3851</v>
      </c>
      <c r="T151" s="8">
        <v>43875</v>
      </c>
      <c r="U151">
        <v>1090.45</v>
      </c>
      <c r="V151">
        <v>1093.51</v>
      </c>
      <c r="W151">
        <v>1083.1099999999999</v>
      </c>
      <c r="X151">
        <v>1088</v>
      </c>
      <c r="Y151">
        <v>1091</v>
      </c>
      <c r="Z151">
        <v>-0.27500000000000002</v>
      </c>
      <c r="AA151">
        <v>2328760</v>
      </c>
      <c r="AB151">
        <v>2534568401</v>
      </c>
      <c r="AC151">
        <v>0.18540000000000001</v>
      </c>
      <c r="AD151" s="9">
        <v>1366743000000</v>
      </c>
      <c r="AE151" s="9">
        <v>1366743000000</v>
      </c>
      <c r="AF151">
        <v>1054.0369000000001</v>
      </c>
      <c r="AG151" t="s">
        <v>3849</v>
      </c>
      <c r="AH151" t="s">
        <v>3852</v>
      </c>
      <c r="AI151" t="s">
        <v>3853</v>
      </c>
      <c r="AJ151" s="8">
        <v>43875</v>
      </c>
      <c r="AK151">
        <v>5.26</v>
      </c>
      <c r="AL151">
        <v>5.3</v>
      </c>
      <c r="AM151">
        <v>5.25</v>
      </c>
      <c r="AN151">
        <v>5.28</v>
      </c>
      <c r="AO151">
        <v>5.28</v>
      </c>
      <c r="AP151">
        <v>0</v>
      </c>
      <c r="AQ151">
        <v>47917020</v>
      </c>
      <c r="AR151">
        <v>252872541</v>
      </c>
      <c r="AS151">
        <v>2.9600000000000001E-2</v>
      </c>
      <c r="AT151" s="9">
        <v>854948600000</v>
      </c>
      <c r="AU151" s="9">
        <v>966350800000</v>
      </c>
      <c r="AV151">
        <v>4.7974829999999997</v>
      </c>
      <c r="AW151" t="s">
        <v>3849</v>
      </c>
    </row>
    <row r="152" spans="1:49">
      <c r="A152" s="10">
        <v>151</v>
      </c>
      <c r="B152" t="s">
        <v>3847</v>
      </c>
      <c r="C152" t="s">
        <v>3848</v>
      </c>
      <c r="D152" s="8">
        <v>43878</v>
      </c>
      <c r="E152">
        <v>4.3</v>
      </c>
      <c r="F152">
        <v>4.4400000000000004</v>
      </c>
      <c r="G152">
        <v>4.29</v>
      </c>
      <c r="H152">
        <v>4.4400000000000004</v>
      </c>
      <c r="I152">
        <v>4.3099999999999996</v>
      </c>
      <c r="J152">
        <v>3.0162</v>
      </c>
      <c r="K152">
        <v>21899626</v>
      </c>
      <c r="L152">
        <v>96371761</v>
      </c>
      <c r="M152">
        <v>0.253</v>
      </c>
      <c r="N152">
        <v>38438419957</v>
      </c>
      <c r="O152">
        <v>54432309768</v>
      </c>
      <c r="P152">
        <v>3.2166389999999998</v>
      </c>
      <c r="Q152" t="s">
        <v>3849</v>
      </c>
      <c r="R152" t="s">
        <v>3850</v>
      </c>
      <c r="S152" t="s">
        <v>3851</v>
      </c>
      <c r="T152" s="8">
        <v>43878</v>
      </c>
      <c r="U152">
        <v>1082.5</v>
      </c>
      <c r="V152">
        <v>1096.19</v>
      </c>
      <c r="W152">
        <v>1082.4000000000001</v>
      </c>
      <c r="X152">
        <v>1093.82</v>
      </c>
      <c r="Y152">
        <v>1088</v>
      </c>
      <c r="Z152">
        <v>0.53490000000000004</v>
      </c>
      <c r="AA152">
        <v>2702822</v>
      </c>
      <c r="AB152">
        <v>2946182657</v>
      </c>
      <c r="AC152">
        <v>0.2152</v>
      </c>
      <c r="AD152" s="9">
        <v>1374054000000</v>
      </c>
      <c r="AE152" s="9">
        <v>1374054000000</v>
      </c>
      <c r="AF152">
        <v>1059.6751999999999</v>
      </c>
      <c r="AG152" t="s">
        <v>3849</v>
      </c>
      <c r="AH152" t="s">
        <v>3852</v>
      </c>
      <c r="AI152" t="s">
        <v>3853</v>
      </c>
      <c r="AJ152" s="8">
        <v>43878</v>
      </c>
      <c r="AK152">
        <v>5.29</v>
      </c>
      <c r="AL152">
        <v>5.38</v>
      </c>
      <c r="AM152">
        <v>5.27</v>
      </c>
      <c r="AN152">
        <v>5.38</v>
      </c>
      <c r="AO152">
        <v>5.28</v>
      </c>
      <c r="AP152">
        <v>1.8938999999999999</v>
      </c>
      <c r="AQ152">
        <v>84392095</v>
      </c>
      <c r="AR152">
        <v>450155266</v>
      </c>
      <c r="AS152">
        <v>5.21E-2</v>
      </c>
      <c r="AT152" s="9">
        <v>871140800000</v>
      </c>
      <c r="AU152" s="9">
        <v>984652900000</v>
      </c>
      <c r="AV152">
        <v>4.888344</v>
      </c>
      <c r="AW152" t="s">
        <v>3849</v>
      </c>
    </row>
    <row r="153" spans="1:49">
      <c r="A153" s="10">
        <v>152</v>
      </c>
      <c r="B153" t="s">
        <v>3847</v>
      </c>
      <c r="C153" t="s">
        <v>3848</v>
      </c>
      <c r="D153" s="8">
        <v>43879</v>
      </c>
      <c r="E153">
        <v>4.4400000000000004</v>
      </c>
      <c r="F153">
        <v>4.46</v>
      </c>
      <c r="G153">
        <v>4.4000000000000004</v>
      </c>
      <c r="H153">
        <v>4.43</v>
      </c>
      <c r="I153">
        <v>4.4400000000000004</v>
      </c>
      <c r="J153">
        <v>-0.22520000000000001</v>
      </c>
      <c r="K153">
        <v>17267027</v>
      </c>
      <c r="L153">
        <v>76409173</v>
      </c>
      <c r="M153">
        <v>0.19950000000000001</v>
      </c>
      <c r="N153">
        <v>38351846939</v>
      </c>
      <c r="O153">
        <v>54309714476</v>
      </c>
      <c r="P153">
        <v>3.2093950000000002</v>
      </c>
      <c r="Q153" t="s">
        <v>3849</v>
      </c>
      <c r="R153" t="s">
        <v>3850</v>
      </c>
      <c r="S153" t="s">
        <v>3851</v>
      </c>
      <c r="T153" s="8">
        <v>43879</v>
      </c>
      <c r="U153">
        <v>1090.01</v>
      </c>
      <c r="V153">
        <v>1096.8800000000001</v>
      </c>
      <c r="W153">
        <v>1083</v>
      </c>
      <c r="X153">
        <v>1084</v>
      </c>
      <c r="Y153">
        <v>1093.82</v>
      </c>
      <c r="Z153">
        <v>-0.89780000000000004</v>
      </c>
      <c r="AA153">
        <v>2666496</v>
      </c>
      <c r="AB153">
        <v>2897729692</v>
      </c>
      <c r="AC153">
        <v>0.21229999999999999</v>
      </c>
      <c r="AD153" s="9">
        <v>1361718000000</v>
      </c>
      <c r="AE153" s="9">
        <v>1361718000000</v>
      </c>
      <c r="AF153">
        <v>1050.1618000000001</v>
      </c>
      <c r="AG153" t="s">
        <v>3849</v>
      </c>
      <c r="AH153" t="s">
        <v>3852</v>
      </c>
      <c r="AI153" t="s">
        <v>3853</v>
      </c>
      <c r="AJ153" s="8">
        <v>43879</v>
      </c>
      <c r="AK153">
        <v>5.38</v>
      </c>
      <c r="AL153">
        <v>5.38</v>
      </c>
      <c r="AM153">
        <v>5.33</v>
      </c>
      <c r="AN153">
        <v>5.35</v>
      </c>
      <c r="AO153">
        <v>5.38</v>
      </c>
      <c r="AP153">
        <v>-0.55759999999999998</v>
      </c>
      <c r="AQ153">
        <v>74201915</v>
      </c>
      <c r="AR153">
        <v>396980717</v>
      </c>
      <c r="AS153">
        <v>4.58E-2</v>
      </c>
      <c r="AT153" s="9">
        <v>866283100000</v>
      </c>
      <c r="AU153" s="9">
        <v>979162200000</v>
      </c>
      <c r="AV153">
        <v>4.8610860000000002</v>
      </c>
      <c r="AW153" t="s">
        <v>3849</v>
      </c>
    </row>
    <row r="154" spans="1:49">
      <c r="A154" s="10">
        <v>153</v>
      </c>
      <c r="B154" t="s">
        <v>3847</v>
      </c>
      <c r="C154" t="s">
        <v>3848</v>
      </c>
      <c r="D154" s="8">
        <v>43880</v>
      </c>
      <c r="E154">
        <v>4.4400000000000004</v>
      </c>
      <c r="F154">
        <v>4.45</v>
      </c>
      <c r="G154">
        <v>4.37</v>
      </c>
      <c r="H154">
        <v>4.3899999999999997</v>
      </c>
      <c r="I154">
        <v>4.43</v>
      </c>
      <c r="J154">
        <v>-0.90290000000000004</v>
      </c>
      <c r="K154">
        <v>22653049</v>
      </c>
      <c r="L154">
        <v>99880357</v>
      </c>
      <c r="M154">
        <v>0.26169999999999999</v>
      </c>
      <c r="N154">
        <v>38005554867</v>
      </c>
      <c r="O154">
        <v>53819333307</v>
      </c>
      <c r="P154">
        <v>3.1804160000000001</v>
      </c>
      <c r="Q154" t="s">
        <v>3849</v>
      </c>
      <c r="R154" t="s">
        <v>3850</v>
      </c>
      <c r="S154" t="s">
        <v>3851</v>
      </c>
      <c r="T154" s="8">
        <v>43880</v>
      </c>
      <c r="U154">
        <v>1085</v>
      </c>
      <c r="V154">
        <v>1101.5</v>
      </c>
      <c r="W154">
        <v>1078</v>
      </c>
      <c r="X154">
        <v>1096.5</v>
      </c>
      <c r="Y154">
        <v>1084</v>
      </c>
      <c r="Z154">
        <v>1.1531</v>
      </c>
      <c r="AA154">
        <v>3705147</v>
      </c>
      <c r="AB154">
        <v>4052365602</v>
      </c>
      <c r="AC154">
        <v>0.2949</v>
      </c>
      <c r="AD154" s="9">
        <v>1377421000000</v>
      </c>
      <c r="AE154" s="9">
        <v>1377421000000</v>
      </c>
      <c r="AF154">
        <v>1062.2716</v>
      </c>
      <c r="AG154" t="s">
        <v>3849</v>
      </c>
      <c r="AH154" t="s">
        <v>3852</v>
      </c>
      <c r="AI154" t="s">
        <v>3853</v>
      </c>
      <c r="AJ154" s="8">
        <v>43880</v>
      </c>
      <c r="AK154">
        <v>5.35</v>
      </c>
      <c r="AL154">
        <v>5.36</v>
      </c>
      <c r="AM154">
        <v>5.32</v>
      </c>
      <c r="AN154">
        <v>5.33</v>
      </c>
      <c r="AO154">
        <v>5.35</v>
      </c>
      <c r="AP154">
        <v>-0.37380000000000002</v>
      </c>
      <c r="AQ154">
        <v>74189083</v>
      </c>
      <c r="AR154">
        <v>395688944</v>
      </c>
      <c r="AS154">
        <v>4.58E-2</v>
      </c>
      <c r="AT154" s="9">
        <v>863044700000</v>
      </c>
      <c r="AU154" s="9">
        <v>975501800000</v>
      </c>
      <c r="AV154">
        <v>4.8429130000000002</v>
      </c>
      <c r="AW154" t="s">
        <v>3849</v>
      </c>
    </row>
    <row r="155" spans="1:49">
      <c r="A155" s="10">
        <v>154</v>
      </c>
      <c r="B155" t="s">
        <v>3847</v>
      </c>
      <c r="C155" t="s">
        <v>3848</v>
      </c>
      <c r="D155" s="8">
        <v>43881</v>
      </c>
      <c r="E155">
        <v>4.4000000000000004</v>
      </c>
      <c r="F155">
        <v>4.49</v>
      </c>
      <c r="G155">
        <v>4.38</v>
      </c>
      <c r="H155">
        <v>4.4800000000000004</v>
      </c>
      <c r="I155">
        <v>4.3899999999999997</v>
      </c>
      <c r="J155">
        <v>2.0501</v>
      </c>
      <c r="K155">
        <v>29601512</v>
      </c>
      <c r="L155">
        <v>131238677</v>
      </c>
      <c r="M155">
        <v>0.34189999999999998</v>
      </c>
      <c r="N155">
        <v>38784712028</v>
      </c>
      <c r="O155">
        <v>54922690937</v>
      </c>
      <c r="P155">
        <v>3.2456179999999999</v>
      </c>
      <c r="Q155" t="s">
        <v>3849</v>
      </c>
      <c r="R155" t="s">
        <v>3850</v>
      </c>
      <c r="S155" t="s">
        <v>3851</v>
      </c>
      <c r="T155" s="8">
        <v>43881</v>
      </c>
      <c r="U155">
        <v>1096.7</v>
      </c>
      <c r="V155">
        <v>1124</v>
      </c>
      <c r="W155">
        <v>1095.4100000000001</v>
      </c>
      <c r="X155">
        <v>1118</v>
      </c>
      <c r="Y155">
        <v>1096.5</v>
      </c>
      <c r="Z155">
        <v>1.9608000000000001</v>
      </c>
      <c r="AA155">
        <v>4680262</v>
      </c>
      <c r="AB155">
        <v>5220660940</v>
      </c>
      <c r="AC155">
        <v>0.37259999999999999</v>
      </c>
      <c r="AD155" s="9">
        <v>1404429000000</v>
      </c>
      <c r="AE155" s="9">
        <v>1404429000000</v>
      </c>
      <c r="AF155">
        <v>1083.1004</v>
      </c>
      <c r="AG155" t="s">
        <v>3849</v>
      </c>
      <c r="AH155" t="s">
        <v>3852</v>
      </c>
      <c r="AI155" t="s">
        <v>3853</v>
      </c>
      <c r="AJ155" s="8">
        <v>43881</v>
      </c>
      <c r="AK155">
        <v>5.35</v>
      </c>
      <c r="AL155">
        <v>5.38</v>
      </c>
      <c r="AM155">
        <v>5.32</v>
      </c>
      <c r="AN155">
        <v>5.38</v>
      </c>
      <c r="AO155">
        <v>5.33</v>
      </c>
      <c r="AP155">
        <v>0.93810000000000004</v>
      </c>
      <c r="AQ155">
        <v>105637160</v>
      </c>
      <c r="AR155">
        <v>564952420</v>
      </c>
      <c r="AS155">
        <v>6.5199999999999994E-2</v>
      </c>
      <c r="AT155" s="9">
        <v>871140800000</v>
      </c>
      <c r="AU155" s="9">
        <v>984652900000</v>
      </c>
      <c r="AV155">
        <v>4.888344</v>
      </c>
      <c r="AW155" t="s">
        <v>3849</v>
      </c>
    </row>
    <row r="156" spans="1:49">
      <c r="A156" s="10">
        <v>155</v>
      </c>
      <c r="B156" t="s">
        <v>3847</v>
      </c>
      <c r="C156" t="s">
        <v>3848</v>
      </c>
      <c r="D156" s="8">
        <v>43882</v>
      </c>
      <c r="E156">
        <v>4.47</v>
      </c>
      <c r="F156">
        <v>4.5</v>
      </c>
      <c r="G156">
        <v>4.4400000000000004</v>
      </c>
      <c r="H156">
        <v>4.46</v>
      </c>
      <c r="I156">
        <v>4.4800000000000004</v>
      </c>
      <c r="J156">
        <v>-0.44640000000000002</v>
      </c>
      <c r="K156">
        <v>23771528</v>
      </c>
      <c r="L156">
        <v>106140864</v>
      </c>
      <c r="M156">
        <v>0.27460000000000001</v>
      </c>
      <c r="N156">
        <v>38611565992</v>
      </c>
      <c r="O156">
        <v>54677500352</v>
      </c>
      <c r="P156">
        <v>3.2311290000000001</v>
      </c>
      <c r="Q156" t="s">
        <v>3849</v>
      </c>
      <c r="R156" t="s">
        <v>3850</v>
      </c>
      <c r="S156" t="s">
        <v>3851</v>
      </c>
      <c r="T156" s="8">
        <v>43882</v>
      </c>
      <c r="U156">
        <v>1111.46</v>
      </c>
      <c r="V156">
        <v>1123.54</v>
      </c>
      <c r="W156">
        <v>1110.01</v>
      </c>
      <c r="X156">
        <v>1112.8800000000001</v>
      </c>
      <c r="Y156">
        <v>1118</v>
      </c>
      <c r="Z156">
        <v>-0.45800000000000002</v>
      </c>
      <c r="AA156">
        <v>2894008</v>
      </c>
      <c r="AB156">
        <v>3225337160</v>
      </c>
      <c r="AC156">
        <v>0.23039999999999999</v>
      </c>
      <c r="AD156" s="9">
        <v>1397997000000</v>
      </c>
      <c r="AE156" s="9">
        <v>1397997000000</v>
      </c>
      <c r="AF156">
        <v>1078.1402</v>
      </c>
      <c r="AG156" t="s">
        <v>3849</v>
      </c>
      <c r="AH156" t="s">
        <v>3852</v>
      </c>
      <c r="AI156" t="s">
        <v>3853</v>
      </c>
      <c r="AJ156" s="8">
        <v>43882</v>
      </c>
      <c r="AK156">
        <v>5.35</v>
      </c>
      <c r="AL156">
        <v>5.38</v>
      </c>
      <c r="AM156">
        <v>5.34</v>
      </c>
      <c r="AN156">
        <v>5.37</v>
      </c>
      <c r="AO156">
        <v>5.38</v>
      </c>
      <c r="AP156">
        <v>-0.18590000000000001</v>
      </c>
      <c r="AQ156">
        <v>113816298</v>
      </c>
      <c r="AR156">
        <v>609926963</v>
      </c>
      <c r="AS156">
        <v>7.0300000000000001E-2</v>
      </c>
      <c r="AT156" s="9">
        <v>869521600000</v>
      </c>
      <c r="AU156" s="9">
        <v>982822700000</v>
      </c>
      <c r="AV156">
        <v>4.8792580000000001</v>
      </c>
      <c r="AW156" t="s">
        <v>3849</v>
      </c>
    </row>
    <row r="157" spans="1:49">
      <c r="A157" s="10">
        <v>156</v>
      </c>
      <c r="B157" t="s">
        <v>3847</v>
      </c>
      <c r="C157" t="s">
        <v>3848</v>
      </c>
      <c r="D157" s="8">
        <v>43885</v>
      </c>
      <c r="E157">
        <v>4.42</v>
      </c>
      <c r="F157">
        <v>4.43</v>
      </c>
      <c r="G157">
        <v>4.29</v>
      </c>
      <c r="H157">
        <v>4.34</v>
      </c>
      <c r="I157">
        <v>4.46</v>
      </c>
      <c r="J157">
        <v>-2.6905999999999999</v>
      </c>
      <c r="K157">
        <v>47000488</v>
      </c>
      <c r="L157">
        <v>203531354</v>
      </c>
      <c r="M157">
        <v>0.54290000000000005</v>
      </c>
      <c r="N157">
        <v>37572689777</v>
      </c>
      <c r="O157">
        <v>53206356845</v>
      </c>
      <c r="P157">
        <v>3.1441919999999999</v>
      </c>
      <c r="Q157" t="s">
        <v>3849</v>
      </c>
      <c r="R157" t="s">
        <v>3850</v>
      </c>
      <c r="S157" t="s">
        <v>3851</v>
      </c>
      <c r="T157" s="8">
        <v>43885</v>
      </c>
      <c r="U157">
        <v>1105.5</v>
      </c>
      <c r="V157">
        <v>1110</v>
      </c>
      <c r="W157">
        <v>1085.5</v>
      </c>
      <c r="X157">
        <v>1087.18</v>
      </c>
      <c r="Y157">
        <v>1112.8800000000001</v>
      </c>
      <c r="Z157">
        <v>-2.3092999999999999</v>
      </c>
      <c r="AA157">
        <v>3865036</v>
      </c>
      <c r="AB157">
        <v>4221857466</v>
      </c>
      <c r="AC157">
        <v>0.30769999999999997</v>
      </c>
      <c r="AD157" s="9">
        <v>1365713000000</v>
      </c>
      <c r="AE157" s="9">
        <v>1365713000000</v>
      </c>
      <c r="AF157">
        <v>1053.2425000000001</v>
      </c>
      <c r="AG157" t="s">
        <v>3849</v>
      </c>
      <c r="AH157" t="s">
        <v>3852</v>
      </c>
      <c r="AI157" t="s">
        <v>3853</v>
      </c>
      <c r="AJ157" s="8">
        <v>43885</v>
      </c>
      <c r="AK157">
        <v>5.34</v>
      </c>
      <c r="AL157">
        <v>5.34</v>
      </c>
      <c r="AM157">
        <v>5.27</v>
      </c>
      <c r="AN157">
        <v>5.28</v>
      </c>
      <c r="AO157">
        <v>5.37</v>
      </c>
      <c r="AP157">
        <v>-1.6759999999999999</v>
      </c>
      <c r="AQ157">
        <v>138156164</v>
      </c>
      <c r="AR157">
        <v>731039952</v>
      </c>
      <c r="AS157">
        <v>8.5300000000000001E-2</v>
      </c>
      <c r="AT157" s="9">
        <v>854948600000</v>
      </c>
      <c r="AU157" s="9">
        <v>966350800000</v>
      </c>
      <c r="AV157">
        <v>4.7974829999999997</v>
      </c>
      <c r="AW157" t="s">
        <v>3849</v>
      </c>
    </row>
    <row r="158" spans="1:49">
      <c r="A158" s="10">
        <v>157</v>
      </c>
      <c r="B158" t="s">
        <v>3847</v>
      </c>
      <c r="C158" t="s">
        <v>3848</v>
      </c>
      <c r="D158" s="8">
        <v>43886</v>
      </c>
      <c r="E158">
        <v>4.21</v>
      </c>
      <c r="F158">
        <v>4.28</v>
      </c>
      <c r="G158">
        <v>4.16</v>
      </c>
      <c r="H158">
        <v>4.25</v>
      </c>
      <c r="I158">
        <v>4.34</v>
      </c>
      <c r="J158">
        <v>-2.0737000000000001</v>
      </c>
      <c r="K158">
        <v>30392129</v>
      </c>
      <c r="L158">
        <v>128348311</v>
      </c>
      <c r="M158">
        <v>0.35110000000000002</v>
      </c>
      <c r="N158">
        <v>36793532616</v>
      </c>
      <c r="O158">
        <v>52102999215</v>
      </c>
      <c r="P158">
        <v>3.0789900000000001</v>
      </c>
      <c r="Q158" t="s">
        <v>3849</v>
      </c>
      <c r="R158" t="s">
        <v>3850</v>
      </c>
      <c r="S158" t="s">
        <v>3851</v>
      </c>
      <c r="T158" s="8">
        <v>43886</v>
      </c>
      <c r="U158">
        <v>1078</v>
      </c>
      <c r="V158">
        <v>1082.0899999999999</v>
      </c>
      <c r="W158">
        <v>1067.8800000000001</v>
      </c>
      <c r="X158">
        <v>1074.81</v>
      </c>
      <c r="Y158">
        <v>1087.18</v>
      </c>
      <c r="Z158">
        <v>-1.1377999999999999</v>
      </c>
      <c r="AA158">
        <v>3838562</v>
      </c>
      <c r="AB158">
        <v>4127432130</v>
      </c>
      <c r="AC158">
        <v>0.30559999999999998</v>
      </c>
      <c r="AD158" s="9">
        <v>1350174000000</v>
      </c>
      <c r="AE158" s="9">
        <v>1350174000000</v>
      </c>
      <c r="AF158">
        <v>1041.2585999999999</v>
      </c>
      <c r="AG158" t="s">
        <v>3849</v>
      </c>
      <c r="AH158" t="s">
        <v>3852</v>
      </c>
      <c r="AI158" t="s">
        <v>3853</v>
      </c>
      <c r="AJ158" s="8">
        <v>43886</v>
      </c>
      <c r="AK158">
        <v>5.2</v>
      </c>
      <c r="AL158">
        <v>5.22</v>
      </c>
      <c r="AM158">
        <v>5.15</v>
      </c>
      <c r="AN158">
        <v>5.19</v>
      </c>
      <c r="AO158">
        <v>5.28</v>
      </c>
      <c r="AP158">
        <v>-1.7044999999999999</v>
      </c>
      <c r="AQ158">
        <v>150412876</v>
      </c>
      <c r="AR158">
        <v>779444089</v>
      </c>
      <c r="AS158">
        <v>9.2899999999999996E-2</v>
      </c>
      <c r="AT158" s="9">
        <v>840375600000</v>
      </c>
      <c r="AU158" s="9">
        <v>949878900000</v>
      </c>
      <c r="AV158">
        <v>4.7157070000000001</v>
      </c>
      <c r="AW158" t="s">
        <v>3849</v>
      </c>
    </row>
    <row r="159" spans="1:49">
      <c r="A159" s="10">
        <v>158</v>
      </c>
      <c r="B159" t="s">
        <v>3847</v>
      </c>
      <c r="C159" t="s">
        <v>3848</v>
      </c>
      <c r="D159" s="8">
        <v>43887</v>
      </c>
      <c r="E159">
        <v>4.18</v>
      </c>
      <c r="F159">
        <v>4.33</v>
      </c>
      <c r="G159">
        <v>4.16</v>
      </c>
      <c r="H159">
        <v>4.3</v>
      </c>
      <c r="I159">
        <v>4.25</v>
      </c>
      <c r="J159">
        <v>1.1765000000000001</v>
      </c>
      <c r="K159">
        <v>37804288</v>
      </c>
      <c r="L159">
        <v>161637305</v>
      </c>
      <c r="M159">
        <v>0.43669999999999998</v>
      </c>
      <c r="N159">
        <v>37226397706</v>
      </c>
      <c r="O159">
        <v>52715975676</v>
      </c>
      <c r="P159">
        <v>3.1152139999999999</v>
      </c>
      <c r="Q159" t="s">
        <v>3849</v>
      </c>
      <c r="R159" t="s">
        <v>3850</v>
      </c>
      <c r="S159" t="s">
        <v>3851</v>
      </c>
      <c r="T159" s="8">
        <v>43887</v>
      </c>
      <c r="U159">
        <v>1062</v>
      </c>
      <c r="V159">
        <v>1084</v>
      </c>
      <c r="W159">
        <v>1055</v>
      </c>
      <c r="X159">
        <v>1073.7</v>
      </c>
      <c r="Y159">
        <v>1074.81</v>
      </c>
      <c r="Z159">
        <v>-0.1033</v>
      </c>
      <c r="AA159">
        <v>4356097</v>
      </c>
      <c r="AB159">
        <v>4663278433</v>
      </c>
      <c r="AC159">
        <v>0.3468</v>
      </c>
      <c r="AD159" s="9">
        <v>1348780000000</v>
      </c>
      <c r="AE159" s="9">
        <v>1348780000000</v>
      </c>
      <c r="AF159">
        <v>1040.1832999999999</v>
      </c>
      <c r="AG159" t="s">
        <v>3849</v>
      </c>
      <c r="AH159" t="s">
        <v>3852</v>
      </c>
      <c r="AI159" t="s">
        <v>3853</v>
      </c>
      <c r="AJ159" s="8">
        <v>43887</v>
      </c>
      <c r="AK159">
        <v>5.15</v>
      </c>
      <c r="AL159">
        <v>5.24</v>
      </c>
      <c r="AM159">
        <v>5.12</v>
      </c>
      <c r="AN159">
        <v>5.22</v>
      </c>
      <c r="AO159">
        <v>5.19</v>
      </c>
      <c r="AP159">
        <v>0.57799999999999996</v>
      </c>
      <c r="AQ159">
        <v>160220097</v>
      </c>
      <c r="AR159">
        <v>833178213</v>
      </c>
      <c r="AS159">
        <v>9.8900000000000002E-2</v>
      </c>
      <c r="AT159" s="9">
        <v>845233200000</v>
      </c>
      <c r="AU159" s="9">
        <v>955369500000</v>
      </c>
      <c r="AV159">
        <v>4.742966</v>
      </c>
      <c r="AW159" t="s">
        <v>3849</v>
      </c>
    </row>
    <row r="160" spans="1:49">
      <c r="A160" s="10">
        <v>159</v>
      </c>
      <c r="B160" t="s">
        <v>3847</v>
      </c>
      <c r="C160" t="s">
        <v>3848</v>
      </c>
      <c r="D160" s="8">
        <v>43888</v>
      </c>
      <c r="E160">
        <v>4.28</v>
      </c>
      <c r="F160">
        <v>4.3600000000000003</v>
      </c>
      <c r="G160">
        <v>4.24</v>
      </c>
      <c r="H160">
        <v>4.24</v>
      </c>
      <c r="I160">
        <v>4.3</v>
      </c>
      <c r="J160">
        <v>-1.3953</v>
      </c>
      <c r="K160">
        <v>27951696</v>
      </c>
      <c r="L160">
        <v>119805463</v>
      </c>
      <c r="M160">
        <v>0.32290000000000002</v>
      </c>
      <c r="N160">
        <v>36706959598</v>
      </c>
      <c r="O160">
        <v>51980403923</v>
      </c>
      <c r="P160">
        <v>3.0717460000000001</v>
      </c>
      <c r="Q160" t="s">
        <v>3849</v>
      </c>
      <c r="R160" t="s">
        <v>3850</v>
      </c>
      <c r="S160" t="s">
        <v>3851</v>
      </c>
      <c r="T160" s="8">
        <v>43888</v>
      </c>
      <c r="U160">
        <v>1076</v>
      </c>
      <c r="V160">
        <v>1094.99</v>
      </c>
      <c r="W160">
        <v>1076</v>
      </c>
      <c r="X160">
        <v>1087.3900000000001</v>
      </c>
      <c r="Y160">
        <v>1073.7</v>
      </c>
      <c r="Z160">
        <v>1.2749999999999999</v>
      </c>
      <c r="AA160">
        <v>3449829</v>
      </c>
      <c r="AB160">
        <v>3758783810</v>
      </c>
      <c r="AC160">
        <v>0.27460000000000001</v>
      </c>
      <c r="AD160" s="9">
        <v>1365977000000</v>
      </c>
      <c r="AE160" s="9">
        <v>1365977000000</v>
      </c>
      <c r="AF160">
        <v>1053.4458999999999</v>
      </c>
      <c r="AG160" t="s">
        <v>3849</v>
      </c>
      <c r="AH160" t="s">
        <v>3852</v>
      </c>
      <c r="AI160" t="s">
        <v>3853</v>
      </c>
      <c r="AJ160" s="8">
        <v>43888</v>
      </c>
      <c r="AK160">
        <v>5.2</v>
      </c>
      <c r="AL160">
        <v>5.21</v>
      </c>
      <c r="AM160">
        <v>5.16</v>
      </c>
      <c r="AN160">
        <v>5.17</v>
      </c>
      <c r="AO160">
        <v>5.22</v>
      </c>
      <c r="AP160">
        <v>-0.95789999999999997</v>
      </c>
      <c r="AQ160">
        <v>136252257</v>
      </c>
      <c r="AR160">
        <v>705610730</v>
      </c>
      <c r="AS160">
        <v>8.4099999999999994E-2</v>
      </c>
      <c r="AT160" s="9">
        <v>837137100000</v>
      </c>
      <c r="AU160" s="9">
        <v>946218500000</v>
      </c>
      <c r="AV160">
        <v>4.6975350000000002</v>
      </c>
      <c r="AW160" t="s">
        <v>3849</v>
      </c>
    </row>
    <row r="161" spans="1:49">
      <c r="A161" s="10">
        <v>160</v>
      </c>
      <c r="B161" t="s">
        <v>3847</v>
      </c>
      <c r="C161" t="s">
        <v>3848</v>
      </c>
      <c r="D161" s="8">
        <v>43889</v>
      </c>
      <c r="E161">
        <v>4.16</v>
      </c>
      <c r="F161">
        <v>4.1900000000000004</v>
      </c>
      <c r="G161">
        <v>4.0199999999999996</v>
      </c>
      <c r="H161">
        <v>4.04</v>
      </c>
      <c r="I161">
        <v>4.24</v>
      </c>
      <c r="J161">
        <v>-4.7169999999999996</v>
      </c>
      <c r="K161">
        <v>39358448</v>
      </c>
      <c r="L161">
        <v>161116131</v>
      </c>
      <c r="M161">
        <v>0.4546</v>
      </c>
      <c r="N161">
        <v>34975499240</v>
      </c>
      <c r="O161">
        <v>49528498077</v>
      </c>
      <c r="P161">
        <v>2.9268519999999998</v>
      </c>
      <c r="Q161" t="s">
        <v>3849</v>
      </c>
      <c r="R161" t="s">
        <v>3850</v>
      </c>
      <c r="S161" t="s">
        <v>3851</v>
      </c>
      <c r="T161" s="8">
        <v>43889</v>
      </c>
      <c r="U161">
        <v>1070.3</v>
      </c>
      <c r="V161">
        <v>1082</v>
      </c>
      <c r="W161">
        <v>1049.97</v>
      </c>
      <c r="X161">
        <v>1057</v>
      </c>
      <c r="Y161">
        <v>1087.3900000000001</v>
      </c>
      <c r="Z161">
        <v>-2.7948</v>
      </c>
      <c r="AA161">
        <v>4994657</v>
      </c>
      <c r="AB161">
        <v>5307929213</v>
      </c>
      <c r="AC161">
        <v>0.39760000000000001</v>
      </c>
      <c r="AD161" s="9">
        <v>1327801000000</v>
      </c>
      <c r="AE161" s="9">
        <v>1327801000000</v>
      </c>
      <c r="AF161">
        <v>1024.0046</v>
      </c>
      <c r="AG161" t="s">
        <v>3849</v>
      </c>
      <c r="AH161" t="s">
        <v>3852</v>
      </c>
      <c r="AI161" t="s">
        <v>3853</v>
      </c>
      <c r="AJ161" s="8">
        <v>43889</v>
      </c>
      <c r="AK161">
        <v>5.1100000000000003</v>
      </c>
      <c r="AL161">
        <v>5.14</v>
      </c>
      <c r="AM161">
        <v>5.0599999999999996</v>
      </c>
      <c r="AN161">
        <v>5.07</v>
      </c>
      <c r="AO161">
        <v>5.17</v>
      </c>
      <c r="AP161">
        <v>-1.9341999999999999</v>
      </c>
      <c r="AQ161">
        <v>209149489</v>
      </c>
      <c r="AR161">
        <v>1064602676</v>
      </c>
      <c r="AS161">
        <v>0.12920000000000001</v>
      </c>
      <c r="AT161" s="9">
        <v>820944900000</v>
      </c>
      <c r="AU161" s="9">
        <v>927916400000</v>
      </c>
      <c r="AV161">
        <v>4.6066739999999999</v>
      </c>
      <c r="AW161" t="s">
        <v>3849</v>
      </c>
    </row>
    <row r="162" spans="1:49">
      <c r="A162" s="10">
        <v>161</v>
      </c>
      <c r="B162" t="s">
        <v>3847</v>
      </c>
      <c r="C162" t="s">
        <v>3848</v>
      </c>
      <c r="D162" s="8">
        <v>43892</v>
      </c>
      <c r="E162">
        <v>4.0599999999999996</v>
      </c>
      <c r="F162">
        <v>4.1900000000000004</v>
      </c>
      <c r="G162">
        <v>4.0599999999999996</v>
      </c>
      <c r="H162">
        <v>4.17</v>
      </c>
      <c r="I162">
        <v>4.04</v>
      </c>
      <c r="J162">
        <v>3.2178</v>
      </c>
      <c r="K162">
        <v>32983141</v>
      </c>
      <c r="L162">
        <v>136593297</v>
      </c>
      <c r="M162">
        <v>0.38100000000000001</v>
      </c>
      <c r="N162">
        <v>36100948473</v>
      </c>
      <c r="O162">
        <v>51122236877</v>
      </c>
      <c r="P162">
        <v>3.0210330000000001</v>
      </c>
      <c r="Q162" t="s">
        <v>3849</v>
      </c>
      <c r="R162" t="s">
        <v>3850</v>
      </c>
      <c r="S162" t="s">
        <v>3851</v>
      </c>
      <c r="T162" s="8">
        <v>43892</v>
      </c>
      <c r="U162">
        <v>1050.1099999999999</v>
      </c>
      <c r="V162">
        <v>1096.55</v>
      </c>
      <c r="W162">
        <v>1050.01</v>
      </c>
      <c r="X162">
        <v>1086.01</v>
      </c>
      <c r="Y162">
        <v>1057</v>
      </c>
      <c r="Z162">
        <v>2.7446000000000002</v>
      </c>
      <c r="AA162">
        <v>4766304</v>
      </c>
      <c r="AB162">
        <v>5154329159</v>
      </c>
      <c r="AC162">
        <v>0.37940000000000002</v>
      </c>
      <c r="AD162" s="9">
        <v>1364243000000</v>
      </c>
      <c r="AE162" s="9">
        <v>1364243000000</v>
      </c>
      <c r="AF162">
        <v>1052.1089999999999</v>
      </c>
      <c r="AG162" t="s">
        <v>3849</v>
      </c>
      <c r="AH162" t="s">
        <v>3852</v>
      </c>
      <c r="AI162" t="s">
        <v>3853</v>
      </c>
      <c r="AJ162" s="8">
        <v>43892</v>
      </c>
      <c r="AK162">
        <v>5.1100000000000003</v>
      </c>
      <c r="AL162">
        <v>5.18</v>
      </c>
      <c r="AM162">
        <v>5.0999999999999996</v>
      </c>
      <c r="AN162">
        <v>5.17</v>
      </c>
      <c r="AO162">
        <v>5.07</v>
      </c>
      <c r="AP162">
        <v>1.9723999999999999</v>
      </c>
      <c r="AQ162">
        <v>139114686</v>
      </c>
      <c r="AR162">
        <v>716386394</v>
      </c>
      <c r="AS162">
        <v>8.5900000000000004E-2</v>
      </c>
      <c r="AT162" s="9">
        <v>837137100000</v>
      </c>
      <c r="AU162" s="9">
        <v>946218500000</v>
      </c>
      <c r="AV162">
        <v>4.6975350000000002</v>
      </c>
      <c r="AW162" t="s">
        <v>3849</v>
      </c>
    </row>
    <row r="163" spans="1:49">
      <c r="A163" s="10">
        <v>162</v>
      </c>
      <c r="B163" t="s">
        <v>3847</v>
      </c>
      <c r="C163" t="s">
        <v>3848</v>
      </c>
      <c r="D163" s="8">
        <v>43893</v>
      </c>
      <c r="E163">
        <v>4.22</v>
      </c>
      <c r="F163">
        <v>4.34</v>
      </c>
      <c r="G163">
        <v>4.2</v>
      </c>
      <c r="H163">
        <v>4.2699999999999996</v>
      </c>
      <c r="I163">
        <v>4.17</v>
      </c>
      <c r="J163">
        <v>2.3980999999999999</v>
      </c>
      <c r="K163">
        <v>34640271</v>
      </c>
      <c r="L163">
        <v>147800017</v>
      </c>
      <c r="M163">
        <v>0.40010000000000001</v>
      </c>
      <c r="N163">
        <v>36966678652</v>
      </c>
      <c r="O163">
        <v>52348189799</v>
      </c>
      <c r="P163">
        <v>3.09348</v>
      </c>
      <c r="Q163" t="s">
        <v>3849</v>
      </c>
      <c r="R163" t="s">
        <v>3850</v>
      </c>
      <c r="S163" t="s">
        <v>3851</v>
      </c>
      <c r="T163" s="8">
        <v>43893</v>
      </c>
      <c r="U163">
        <v>1098</v>
      </c>
      <c r="V163">
        <v>1118.8800000000001</v>
      </c>
      <c r="W163">
        <v>1098</v>
      </c>
      <c r="X163">
        <v>1113</v>
      </c>
      <c r="Y163">
        <v>1086.01</v>
      </c>
      <c r="Z163">
        <v>2.4851999999999999</v>
      </c>
      <c r="AA163">
        <v>5025015</v>
      </c>
      <c r="AB163">
        <v>5585227657</v>
      </c>
      <c r="AC163">
        <v>0.4</v>
      </c>
      <c r="AD163" s="9">
        <v>1398148000000</v>
      </c>
      <c r="AE163" s="9">
        <v>1398148000000</v>
      </c>
      <c r="AF163">
        <v>1078.2565</v>
      </c>
      <c r="AG163" t="s">
        <v>3849</v>
      </c>
      <c r="AH163" t="s">
        <v>3852</v>
      </c>
      <c r="AI163" t="s">
        <v>3853</v>
      </c>
      <c r="AJ163" s="8">
        <v>43893</v>
      </c>
      <c r="AK163">
        <v>5.23</v>
      </c>
      <c r="AL163">
        <v>5.24</v>
      </c>
      <c r="AM163">
        <v>5.17</v>
      </c>
      <c r="AN163">
        <v>5.19</v>
      </c>
      <c r="AO163">
        <v>5.17</v>
      </c>
      <c r="AP163">
        <v>0.38679999999999998</v>
      </c>
      <c r="AQ163">
        <v>125035559</v>
      </c>
      <c r="AR163">
        <v>650013359</v>
      </c>
      <c r="AS163">
        <v>7.7200000000000005E-2</v>
      </c>
      <c r="AT163" s="9">
        <v>840375600000</v>
      </c>
      <c r="AU163" s="9">
        <v>949878900000</v>
      </c>
      <c r="AV163">
        <v>4.7157070000000001</v>
      </c>
      <c r="AW163" t="s">
        <v>3849</v>
      </c>
    </row>
    <row r="164" spans="1:49">
      <c r="A164" s="10">
        <v>163</v>
      </c>
      <c r="B164" t="s">
        <v>3847</v>
      </c>
      <c r="C164" t="s">
        <v>3848</v>
      </c>
      <c r="D164" s="8">
        <v>43894</v>
      </c>
      <c r="E164">
        <v>4.24</v>
      </c>
      <c r="F164">
        <v>4.3099999999999996</v>
      </c>
      <c r="G164">
        <v>4.21</v>
      </c>
      <c r="H164">
        <v>4.28</v>
      </c>
      <c r="I164">
        <v>4.2699999999999996</v>
      </c>
      <c r="J164">
        <v>0.23419999999999999</v>
      </c>
      <c r="K164">
        <v>25916296</v>
      </c>
      <c r="L164">
        <v>110506608</v>
      </c>
      <c r="M164">
        <v>0.2994</v>
      </c>
      <c r="N164">
        <v>37053251670</v>
      </c>
      <c r="O164">
        <v>52470785092</v>
      </c>
      <c r="P164">
        <v>3.100724</v>
      </c>
      <c r="Q164" t="s">
        <v>3849</v>
      </c>
      <c r="R164" t="s">
        <v>3850</v>
      </c>
      <c r="S164" t="s">
        <v>3851</v>
      </c>
      <c r="T164" s="8">
        <v>43894</v>
      </c>
      <c r="U164">
        <v>1125</v>
      </c>
      <c r="V164">
        <v>1139</v>
      </c>
      <c r="W164">
        <v>1116.24</v>
      </c>
      <c r="X164">
        <v>1128.92</v>
      </c>
      <c r="Y164">
        <v>1113</v>
      </c>
      <c r="Z164">
        <v>1.4303999999999999</v>
      </c>
      <c r="AA164">
        <v>5379299</v>
      </c>
      <c r="AB164">
        <v>6080149243</v>
      </c>
      <c r="AC164">
        <v>0.42820000000000003</v>
      </c>
      <c r="AD164" s="9">
        <v>1418147000000</v>
      </c>
      <c r="AE164" s="9">
        <v>1418147000000</v>
      </c>
      <c r="AF164">
        <v>1093.6795</v>
      </c>
      <c r="AG164" t="s">
        <v>3849</v>
      </c>
      <c r="AH164" t="s">
        <v>3852</v>
      </c>
      <c r="AI164" t="s">
        <v>3853</v>
      </c>
      <c r="AJ164" s="8">
        <v>43894</v>
      </c>
      <c r="AK164">
        <v>5.18</v>
      </c>
      <c r="AL164">
        <v>5.19</v>
      </c>
      <c r="AM164">
        <v>5.15</v>
      </c>
      <c r="AN164">
        <v>5.18</v>
      </c>
      <c r="AO164">
        <v>5.19</v>
      </c>
      <c r="AP164">
        <v>-0.19270000000000001</v>
      </c>
      <c r="AQ164">
        <v>89700352</v>
      </c>
      <c r="AR164">
        <v>463382133</v>
      </c>
      <c r="AS164">
        <v>5.5399999999999998E-2</v>
      </c>
      <c r="AT164" s="9">
        <v>838756400000</v>
      </c>
      <c r="AU164" s="9">
        <v>948048700000</v>
      </c>
      <c r="AV164">
        <v>4.7066210000000002</v>
      </c>
      <c r="AW164" t="s">
        <v>3849</v>
      </c>
    </row>
    <row r="165" spans="1:49">
      <c r="A165" s="10">
        <v>164</v>
      </c>
      <c r="B165" t="s">
        <v>3847</v>
      </c>
      <c r="C165" t="s">
        <v>3848</v>
      </c>
      <c r="D165" s="8">
        <v>43895</v>
      </c>
      <c r="E165">
        <v>4.33</v>
      </c>
      <c r="F165">
        <v>4.3600000000000003</v>
      </c>
      <c r="G165">
        <v>4.29</v>
      </c>
      <c r="H165">
        <v>4.3499999999999996</v>
      </c>
      <c r="I165">
        <v>4.28</v>
      </c>
      <c r="J165">
        <v>1.6355</v>
      </c>
      <c r="K165">
        <v>33455981</v>
      </c>
      <c r="L165">
        <v>144815678</v>
      </c>
      <c r="M165">
        <v>0.38640000000000002</v>
      </c>
      <c r="N165">
        <v>37659262795</v>
      </c>
      <c r="O165">
        <v>53328952137</v>
      </c>
      <c r="P165">
        <v>3.151437</v>
      </c>
      <c r="Q165" t="s">
        <v>3849</v>
      </c>
      <c r="R165" t="s">
        <v>3850</v>
      </c>
      <c r="S165" t="s">
        <v>3851</v>
      </c>
      <c r="T165" s="8">
        <v>43895</v>
      </c>
      <c r="U165">
        <v>1136.31</v>
      </c>
      <c r="V165">
        <v>1174.99</v>
      </c>
      <c r="W165">
        <v>1130.56</v>
      </c>
      <c r="X165">
        <v>1171</v>
      </c>
      <c r="Y165">
        <v>1128.92</v>
      </c>
      <c r="Z165">
        <v>3.7275</v>
      </c>
      <c r="AA165">
        <v>6242645</v>
      </c>
      <c r="AB165">
        <v>7210485104</v>
      </c>
      <c r="AC165">
        <v>0.49690000000000001</v>
      </c>
      <c r="AD165" s="9">
        <v>1471008000000</v>
      </c>
      <c r="AE165" s="9">
        <v>1471008000000</v>
      </c>
      <c r="AF165">
        <v>1134.4459999999999</v>
      </c>
      <c r="AG165" t="s">
        <v>3849</v>
      </c>
      <c r="AH165" t="s">
        <v>3852</v>
      </c>
      <c r="AI165" t="s">
        <v>3853</v>
      </c>
      <c r="AJ165" s="8">
        <v>43895</v>
      </c>
      <c r="AK165">
        <v>5.2</v>
      </c>
      <c r="AL165">
        <v>5.25</v>
      </c>
      <c r="AM165">
        <v>5.18</v>
      </c>
      <c r="AN165">
        <v>5.25</v>
      </c>
      <c r="AO165">
        <v>5.18</v>
      </c>
      <c r="AP165">
        <v>1.3513999999999999</v>
      </c>
      <c r="AQ165">
        <v>153980518</v>
      </c>
      <c r="AR165">
        <v>803908182</v>
      </c>
      <c r="AS165">
        <v>9.5100000000000004E-2</v>
      </c>
      <c r="AT165" s="9">
        <v>850090900000</v>
      </c>
      <c r="AU165" s="9">
        <v>960860100000</v>
      </c>
      <c r="AV165">
        <v>4.7702239999999998</v>
      </c>
      <c r="AW165" t="s">
        <v>3849</v>
      </c>
    </row>
    <row r="166" spans="1:49">
      <c r="A166" s="10">
        <v>165</v>
      </c>
      <c r="B166" t="s">
        <v>3847</v>
      </c>
      <c r="C166" t="s">
        <v>3848</v>
      </c>
      <c r="D166" s="8">
        <v>43896</v>
      </c>
      <c r="E166">
        <v>4.3099999999999996</v>
      </c>
      <c r="F166">
        <v>4.32</v>
      </c>
      <c r="G166">
        <v>4.26</v>
      </c>
      <c r="H166">
        <v>4.2699999999999996</v>
      </c>
      <c r="I166">
        <v>4.3499999999999996</v>
      </c>
      <c r="J166">
        <v>-1.8391</v>
      </c>
      <c r="K166">
        <v>25597144</v>
      </c>
      <c r="L166">
        <v>109714202</v>
      </c>
      <c r="M166">
        <v>0.29570000000000002</v>
      </c>
      <c r="N166">
        <v>36966678652</v>
      </c>
      <c r="O166">
        <v>52348189799</v>
      </c>
      <c r="P166">
        <v>3.09348</v>
      </c>
      <c r="Q166" t="s">
        <v>3849</v>
      </c>
      <c r="R166" t="s">
        <v>3850</v>
      </c>
      <c r="S166" t="s">
        <v>3851</v>
      </c>
      <c r="T166" s="8">
        <v>43896</v>
      </c>
      <c r="U166">
        <v>1163</v>
      </c>
      <c r="V166">
        <v>1176</v>
      </c>
      <c r="W166">
        <v>1151.98</v>
      </c>
      <c r="X166">
        <v>1155.5</v>
      </c>
      <c r="Y166">
        <v>1171</v>
      </c>
      <c r="Z166">
        <v>-1.3237000000000001</v>
      </c>
      <c r="AA166">
        <v>3064100</v>
      </c>
      <c r="AB166">
        <v>3553622358</v>
      </c>
      <c r="AC166">
        <v>0.24390000000000001</v>
      </c>
      <c r="AD166" s="9">
        <v>1451537000000</v>
      </c>
      <c r="AE166" s="9">
        <v>1451537000000</v>
      </c>
      <c r="AF166">
        <v>1119.4297999999999</v>
      </c>
      <c r="AG166" t="s">
        <v>3849</v>
      </c>
      <c r="AH166" t="s">
        <v>3852</v>
      </c>
      <c r="AI166" t="s">
        <v>3853</v>
      </c>
      <c r="AJ166" s="8">
        <v>43896</v>
      </c>
      <c r="AK166">
        <v>5.2</v>
      </c>
      <c r="AL166">
        <v>5.22</v>
      </c>
      <c r="AM166">
        <v>5.17</v>
      </c>
      <c r="AN166">
        <v>5.2</v>
      </c>
      <c r="AO166">
        <v>5.25</v>
      </c>
      <c r="AP166">
        <v>-0.95240000000000002</v>
      </c>
      <c r="AQ166">
        <v>109633592</v>
      </c>
      <c r="AR166">
        <v>569531778</v>
      </c>
      <c r="AS166">
        <v>6.7699999999999996E-2</v>
      </c>
      <c r="AT166" s="9">
        <v>841994800000</v>
      </c>
      <c r="AU166" s="9">
        <v>951709100000</v>
      </c>
      <c r="AV166">
        <v>4.724793</v>
      </c>
      <c r="AW166" t="s">
        <v>3849</v>
      </c>
    </row>
    <row r="167" spans="1:49">
      <c r="A167" s="10">
        <v>166</v>
      </c>
      <c r="B167" t="s">
        <v>3847</v>
      </c>
      <c r="C167" t="s">
        <v>3848</v>
      </c>
      <c r="D167" s="8">
        <v>43899</v>
      </c>
      <c r="E167">
        <v>4.38</v>
      </c>
      <c r="F167">
        <v>4.4400000000000004</v>
      </c>
      <c r="G167">
        <v>4.2699999999999996</v>
      </c>
      <c r="H167">
        <v>4.3099999999999996</v>
      </c>
      <c r="I167">
        <v>4.2699999999999996</v>
      </c>
      <c r="J167">
        <v>0.93679999999999997</v>
      </c>
      <c r="K167">
        <v>53519497</v>
      </c>
      <c r="L167">
        <v>232095238</v>
      </c>
      <c r="M167">
        <v>0.61819999999999997</v>
      </c>
      <c r="N167">
        <v>37312970724</v>
      </c>
      <c r="O167">
        <v>52838570968</v>
      </c>
      <c r="P167">
        <v>3.122458</v>
      </c>
      <c r="Q167" t="s">
        <v>3849</v>
      </c>
      <c r="R167" t="s">
        <v>3850</v>
      </c>
      <c r="S167" t="s">
        <v>3851</v>
      </c>
      <c r="T167" s="8">
        <v>43899</v>
      </c>
      <c r="U167">
        <v>1135</v>
      </c>
      <c r="V167">
        <v>1135</v>
      </c>
      <c r="W167">
        <v>1111.31</v>
      </c>
      <c r="X167">
        <v>1114.01</v>
      </c>
      <c r="Y167">
        <v>1155.5</v>
      </c>
      <c r="Z167">
        <v>-3.5907</v>
      </c>
      <c r="AA167">
        <v>4340409</v>
      </c>
      <c r="AB167">
        <v>4865288500</v>
      </c>
      <c r="AC167">
        <v>0.34549999999999997</v>
      </c>
      <c r="AD167" s="9">
        <v>1399417000000</v>
      </c>
      <c r="AE167" s="9">
        <v>1399417000000</v>
      </c>
      <c r="AF167">
        <v>1079.2349999999999</v>
      </c>
      <c r="AG167" t="s">
        <v>3849</v>
      </c>
      <c r="AH167" t="s">
        <v>3852</v>
      </c>
      <c r="AI167" t="s">
        <v>3853</v>
      </c>
      <c r="AJ167" s="8">
        <v>43899</v>
      </c>
      <c r="AK167">
        <v>5.0599999999999996</v>
      </c>
      <c r="AL167">
        <v>5.24</v>
      </c>
      <c r="AM167">
        <v>5.0199999999999996</v>
      </c>
      <c r="AN167">
        <v>5.15</v>
      </c>
      <c r="AO167">
        <v>5.2</v>
      </c>
      <c r="AP167">
        <v>-0.96150000000000002</v>
      </c>
      <c r="AQ167">
        <v>226621865</v>
      </c>
      <c r="AR167">
        <v>1158158211</v>
      </c>
      <c r="AS167">
        <v>0.14000000000000001</v>
      </c>
      <c r="AT167" s="9">
        <v>833898700000</v>
      </c>
      <c r="AU167" s="9">
        <v>942558000000</v>
      </c>
      <c r="AV167">
        <v>4.6793630000000004</v>
      </c>
      <c r="AW167" t="s">
        <v>3849</v>
      </c>
    </row>
    <row r="168" spans="1:49">
      <c r="A168" s="10">
        <v>167</v>
      </c>
      <c r="B168" t="s">
        <v>3847</v>
      </c>
      <c r="C168" t="s">
        <v>3848</v>
      </c>
      <c r="D168" s="8">
        <v>43900</v>
      </c>
      <c r="E168">
        <v>4.25</v>
      </c>
      <c r="F168">
        <v>4.32</v>
      </c>
      <c r="G168">
        <v>4.16</v>
      </c>
      <c r="H168">
        <v>4.3</v>
      </c>
      <c r="I168">
        <v>4.3099999999999996</v>
      </c>
      <c r="J168">
        <v>-0.23200000000000001</v>
      </c>
      <c r="K168">
        <v>39225920</v>
      </c>
      <c r="L168">
        <v>166705091</v>
      </c>
      <c r="M168">
        <v>0.4531</v>
      </c>
      <c r="N168">
        <v>37226397706</v>
      </c>
      <c r="O168">
        <v>52715975676</v>
      </c>
      <c r="P168">
        <v>3.1152139999999999</v>
      </c>
      <c r="Q168" t="s">
        <v>3849</v>
      </c>
      <c r="R168" t="s">
        <v>3850</v>
      </c>
      <c r="S168" t="s">
        <v>3851</v>
      </c>
      <c r="T168" s="8">
        <v>43900</v>
      </c>
      <c r="U168">
        <v>1113</v>
      </c>
      <c r="V168">
        <v>1168</v>
      </c>
      <c r="W168">
        <v>1113</v>
      </c>
      <c r="X168">
        <v>1156</v>
      </c>
      <c r="Y168">
        <v>1114.01</v>
      </c>
      <c r="Z168">
        <v>3.7692999999999999</v>
      </c>
      <c r="AA168">
        <v>5806293</v>
      </c>
      <c r="AB168">
        <v>6635936156</v>
      </c>
      <c r="AC168">
        <v>0.4622</v>
      </c>
      <c r="AD168" s="9">
        <v>1452165000000</v>
      </c>
      <c r="AE168" s="9">
        <v>1452165000000</v>
      </c>
      <c r="AF168">
        <v>1119.9141999999999</v>
      </c>
      <c r="AG168" t="s">
        <v>3849</v>
      </c>
      <c r="AH168" t="s">
        <v>3852</v>
      </c>
      <c r="AI168" t="s">
        <v>3853</v>
      </c>
      <c r="AJ168" s="8">
        <v>43900</v>
      </c>
      <c r="AK168">
        <v>5.0999999999999996</v>
      </c>
      <c r="AL168">
        <v>5.16</v>
      </c>
      <c r="AM168">
        <v>5.0599999999999996</v>
      </c>
      <c r="AN168">
        <v>5.15</v>
      </c>
      <c r="AO168">
        <v>5.15</v>
      </c>
      <c r="AP168">
        <v>0</v>
      </c>
      <c r="AQ168">
        <v>135358732</v>
      </c>
      <c r="AR168">
        <v>691745637</v>
      </c>
      <c r="AS168">
        <v>8.3599999999999994E-2</v>
      </c>
      <c r="AT168" s="9">
        <v>833898700000</v>
      </c>
      <c r="AU168" s="9">
        <v>942558000000</v>
      </c>
      <c r="AV168">
        <v>4.6793630000000004</v>
      </c>
      <c r="AW168" t="s">
        <v>3849</v>
      </c>
    </row>
    <row r="169" spans="1:49">
      <c r="A169" s="10">
        <v>168</v>
      </c>
      <c r="B169" t="s">
        <v>3847</v>
      </c>
      <c r="C169" t="s">
        <v>3848</v>
      </c>
      <c r="D169" s="8">
        <v>43901</v>
      </c>
      <c r="E169">
        <v>4.3600000000000003</v>
      </c>
      <c r="F169">
        <v>4.59</v>
      </c>
      <c r="G169">
        <v>4.3600000000000003</v>
      </c>
      <c r="H169">
        <v>4.4400000000000004</v>
      </c>
      <c r="I169">
        <v>4.3</v>
      </c>
      <c r="J169">
        <v>3.2557999999999998</v>
      </c>
      <c r="K169">
        <v>68415340</v>
      </c>
      <c r="L169">
        <v>306681606</v>
      </c>
      <c r="M169">
        <v>0.7903</v>
      </c>
      <c r="N169">
        <v>38438419957</v>
      </c>
      <c r="O169">
        <v>54432309768</v>
      </c>
      <c r="P169">
        <v>3.2166389999999998</v>
      </c>
      <c r="Q169" t="s">
        <v>3849</v>
      </c>
      <c r="R169" t="s">
        <v>3850</v>
      </c>
      <c r="S169" t="s">
        <v>3851</v>
      </c>
      <c r="T169" s="8">
        <v>43901</v>
      </c>
      <c r="U169">
        <v>1155.5</v>
      </c>
      <c r="V169">
        <v>1169.58</v>
      </c>
      <c r="W169">
        <v>1141</v>
      </c>
      <c r="X169">
        <v>1158.52</v>
      </c>
      <c r="Y169">
        <v>1156</v>
      </c>
      <c r="Z169">
        <v>0.218</v>
      </c>
      <c r="AA169">
        <v>3554757</v>
      </c>
      <c r="AB169">
        <v>4124607952</v>
      </c>
      <c r="AC169">
        <v>0.28299999999999997</v>
      </c>
      <c r="AD169" s="9">
        <v>1455330000000</v>
      </c>
      <c r="AE169" s="9">
        <v>1455330000000</v>
      </c>
      <c r="AF169">
        <v>1122.3554999999999</v>
      </c>
      <c r="AG169" t="s">
        <v>3849</v>
      </c>
      <c r="AH169" t="s">
        <v>3852</v>
      </c>
      <c r="AI169" t="s">
        <v>3853</v>
      </c>
      <c r="AJ169" s="8">
        <v>43901</v>
      </c>
      <c r="AK169">
        <v>5.15</v>
      </c>
      <c r="AL169">
        <v>5.17</v>
      </c>
      <c r="AM169">
        <v>5.1100000000000003</v>
      </c>
      <c r="AN169">
        <v>5.12</v>
      </c>
      <c r="AO169">
        <v>5.15</v>
      </c>
      <c r="AP169">
        <v>-0.58250000000000002</v>
      </c>
      <c r="AQ169">
        <v>85888083</v>
      </c>
      <c r="AR169">
        <v>441412574</v>
      </c>
      <c r="AS169">
        <v>5.2999999999999999E-2</v>
      </c>
      <c r="AT169" s="9">
        <v>829041000000</v>
      </c>
      <c r="AU169" s="9">
        <v>937067400000</v>
      </c>
      <c r="AV169">
        <v>4.6521039999999996</v>
      </c>
      <c r="AW169" t="s">
        <v>3849</v>
      </c>
    </row>
    <row r="170" spans="1:49">
      <c r="A170" s="10">
        <v>169</v>
      </c>
      <c r="B170" t="s">
        <v>3847</v>
      </c>
      <c r="C170" t="s">
        <v>3848</v>
      </c>
      <c r="D170" s="8">
        <v>43902</v>
      </c>
      <c r="E170">
        <v>4.3600000000000003</v>
      </c>
      <c r="F170">
        <v>4.5</v>
      </c>
      <c r="G170">
        <v>4.2699999999999996</v>
      </c>
      <c r="H170">
        <v>4.4000000000000004</v>
      </c>
      <c r="I170">
        <v>4.4400000000000004</v>
      </c>
      <c r="J170">
        <v>-0.90090000000000003</v>
      </c>
      <c r="K170">
        <v>48961832</v>
      </c>
      <c r="L170">
        <v>212850871</v>
      </c>
      <c r="M170">
        <v>0.56559999999999999</v>
      </c>
      <c r="N170">
        <v>38092127885</v>
      </c>
      <c r="O170">
        <v>53941928599</v>
      </c>
      <c r="P170">
        <v>3.1876609999999999</v>
      </c>
      <c r="Q170" t="s">
        <v>3849</v>
      </c>
      <c r="R170" t="s">
        <v>3850</v>
      </c>
      <c r="S170" t="s">
        <v>3851</v>
      </c>
      <c r="T170" s="8">
        <v>43902</v>
      </c>
      <c r="U170">
        <v>1141.22</v>
      </c>
      <c r="V170">
        <v>1153</v>
      </c>
      <c r="W170">
        <v>1125.0999999999999</v>
      </c>
      <c r="X170">
        <v>1138.5</v>
      </c>
      <c r="Y170">
        <v>1158.52</v>
      </c>
      <c r="Z170">
        <v>-1.7281</v>
      </c>
      <c r="AA170">
        <v>3663063</v>
      </c>
      <c r="AB170">
        <v>4172606105</v>
      </c>
      <c r="AC170">
        <v>0.29160000000000003</v>
      </c>
      <c r="AD170" s="9">
        <v>1430181000000</v>
      </c>
      <c r="AE170" s="9">
        <v>1430181000000</v>
      </c>
      <c r="AF170">
        <v>1102.9604999999999</v>
      </c>
      <c r="AG170" t="s">
        <v>3849</v>
      </c>
      <c r="AH170" t="s">
        <v>3852</v>
      </c>
      <c r="AI170" t="s">
        <v>3853</v>
      </c>
      <c r="AJ170" s="8">
        <v>43902</v>
      </c>
      <c r="AK170">
        <v>5.08</v>
      </c>
      <c r="AL170">
        <v>5.1100000000000003</v>
      </c>
      <c r="AM170">
        <v>5.0599999999999996</v>
      </c>
      <c r="AN170">
        <v>5.07</v>
      </c>
      <c r="AO170">
        <v>5.12</v>
      </c>
      <c r="AP170">
        <v>-0.97660000000000002</v>
      </c>
      <c r="AQ170">
        <v>94317442</v>
      </c>
      <c r="AR170">
        <v>478813020</v>
      </c>
      <c r="AS170">
        <v>5.8200000000000002E-2</v>
      </c>
      <c r="AT170" s="9">
        <v>820944900000</v>
      </c>
      <c r="AU170" s="9">
        <v>927916400000</v>
      </c>
      <c r="AV170">
        <v>4.6066739999999999</v>
      </c>
      <c r="AW170" t="s">
        <v>3849</v>
      </c>
    </row>
    <row r="171" spans="1:49">
      <c r="A171" s="10">
        <v>170</v>
      </c>
      <c r="B171" t="s">
        <v>3847</v>
      </c>
      <c r="C171" t="s">
        <v>3848</v>
      </c>
      <c r="D171" s="8">
        <v>43903</v>
      </c>
      <c r="E171">
        <v>4.2</v>
      </c>
      <c r="F171">
        <v>4.32</v>
      </c>
      <c r="G171">
        <v>4.16</v>
      </c>
      <c r="H171">
        <v>4.24</v>
      </c>
      <c r="I171">
        <v>4.4000000000000004</v>
      </c>
      <c r="J171">
        <v>-3.6364000000000001</v>
      </c>
      <c r="K171">
        <v>41387142</v>
      </c>
      <c r="L171">
        <v>175584755</v>
      </c>
      <c r="M171">
        <v>0.47810000000000002</v>
      </c>
      <c r="N171">
        <v>36706959598</v>
      </c>
      <c r="O171">
        <v>51980403923</v>
      </c>
      <c r="P171">
        <v>3.0717460000000001</v>
      </c>
      <c r="Q171" t="s">
        <v>3849</v>
      </c>
      <c r="R171" t="s">
        <v>3850</v>
      </c>
      <c r="S171" t="s">
        <v>3851</v>
      </c>
      <c r="T171" s="8">
        <v>43903</v>
      </c>
      <c r="U171">
        <v>1090</v>
      </c>
      <c r="V171">
        <v>1128.98</v>
      </c>
      <c r="W171">
        <v>1080</v>
      </c>
      <c r="X171">
        <v>1112.03</v>
      </c>
      <c r="Y171">
        <v>1138.5</v>
      </c>
      <c r="Z171">
        <v>-2.3250000000000002</v>
      </c>
      <c r="AA171">
        <v>7588531</v>
      </c>
      <c r="AB171">
        <v>8348496480</v>
      </c>
      <c r="AC171">
        <v>0.60409999999999997</v>
      </c>
      <c r="AD171" s="9">
        <v>1396930000000</v>
      </c>
      <c r="AE171" s="9">
        <v>1396930000000</v>
      </c>
      <c r="AF171">
        <v>1077.3168000000001</v>
      </c>
      <c r="AG171" t="s">
        <v>3849</v>
      </c>
      <c r="AH171" t="s">
        <v>3852</v>
      </c>
      <c r="AI171" t="s">
        <v>3853</v>
      </c>
      <c r="AJ171" s="8">
        <v>43903</v>
      </c>
      <c r="AK171">
        <v>5</v>
      </c>
      <c r="AL171">
        <v>5.08</v>
      </c>
      <c r="AM171">
        <v>4.92</v>
      </c>
      <c r="AN171">
        <v>5.04</v>
      </c>
      <c r="AO171">
        <v>5.07</v>
      </c>
      <c r="AP171">
        <v>-0.5917</v>
      </c>
      <c r="AQ171">
        <v>134749475</v>
      </c>
      <c r="AR171">
        <v>672317405</v>
      </c>
      <c r="AS171">
        <v>8.3199999999999996E-2</v>
      </c>
      <c r="AT171" s="9">
        <v>816087300000</v>
      </c>
      <c r="AU171" s="9">
        <v>922425700000</v>
      </c>
      <c r="AV171">
        <v>4.579415</v>
      </c>
      <c r="AW171" t="s">
        <v>3849</v>
      </c>
    </row>
    <row r="172" spans="1:49">
      <c r="A172" s="10">
        <v>171</v>
      </c>
      <c r="B172" t="s">
        <v>3847</v>
      </c>
      <c r="C172" t="s">
        <v>3848</v>
      </c>
      <c r="D172" s="8">
        <v>43906</v>
      </c>
      <c r="E172">
        <v>4.29</v>
      </c>
      <c r="F172">
        <v>4.3</v>
      </c>
      <c r="G172">
        <v>4.0999999999999996</v>
      </c>
      <c r="H172">
        <v>4.0999999999999996</v>
      </c>
      <c r="I172">
        <v>4.24</v>
      </c>
      <c r="J172">
        <v>-3.3018999999999998</v>
      </c>
      <c r="K172">
        <v>34641447</v>
      </c>
      <c r="L172">
        <v>145186892</v>
      </c>
      <c r="M172">
        <v>0.40010000000000001</v>
      </c>
      <c r="N172">
        <v>35494937347</v>
      </c>
      <c r="O172">
        <v>50264069831</v>
      </c>
      <c r="P172">
        <v>2.9703200000000001</v>
      </c>
      <c r="Q172" t="s">
        <v>3849</v>
      </c>
      <c r="R172" t="s">
        <v>3850</v>
      </c>
      <c r="S172" t="s">
        <v>3851</v>
      </c>
      <c r="T172" s="8">
        <v>43906</v>
      </c>
      <c r="U172">
        <v>1103.98</v>
      </c>
      <c r="V172">
        <v>1107.95</v>
      </c>
      <c r="W172">
        <v>1062</v>
      </c>
      <c r="X172">
        <v>1067</v>
      </c>
      <c r="Y172">
        <v>1112.03</v>
      </c>
      <c r="Z172">
        <v>-4.0494000000000003</v>
      </c>
      <c r="AA172">
        <v>5123254</v>
      </c>
      <c r="AB172">
        <v>5548946745</v>
      </c>
      <c r="AC172">
        <v>0.4078</v>
      </c>
      <c r="AD172" s="9">
        <v>1340363000000</v>
      </c>
      <c r="AE172" s="9">
        <v>1340363000000</v>
      </c>
      <c r="AF172">
        <v>1033.6923999999999</v>
      </c>
      <c r="AG172" t="s">
        <v>3849</v>
      </c>
      <c r="AH172" t="s">
        <v>3852</v>
      </c>
      <c r="AI172" t="s">
        <v>3853</v>
      </c>
      <c r="AJ172" s="8">
        <v>43906</v>
      </c>
      <c r="AK172">
        <v>5.05</v>
      </c>
      <c r="AL172">
        <v>5.13</v>
      </c>
      <c r="AM172">
        <v>5.0199999999999996</v>
      </c>
      <c r="AN172">
        <v>5.03</v>
      </c>
      <c r="AO172">
        <v>5.04</v>
      </c>
      <c r="AP172">
        <v>-0.19839999999999999</v>
      </c>
      <c r="AQ172">
        <v>117961612</v>
      </c>
      <c r="AR172">
        <v>598050173</v>
      </c>
      <c r="AS172">
        <v>7.2900000000000006E-2</v>
      </c>
      <c r="AT172" s="9">
        <v>814468100000</v>
      </c>
      <c r="AU172" s="9">
        <v>920595500000</v>
      </c>
      <c r="AV172">
        <v>4.5703290000000001</v>
      </c>
      <c r="AW172" t="s">
        <v>3849</v>
      </c>
    </row>
    <row r="173" spans="1:49">
      <c r="A173" s="10">
        <v>172</v>
      </c>
      <c r="B173" t="s">
        <v>3847</v>
      </c>
      <c r="C173" t="s">
        <v>3848</v>
      </c>
      <c r="D173" s="8">
        <v>43907</v>
      </c>
      <c r="E173">
        <v>4.13</v>
      </c>
      <c r="F173">
        <v>4.18</v>
      </c>
      <c r="G173">
        <v>3.97</v>
      </c>
      <c r="H173">
        <v>4.1399999999999997</v>
      </c>
      <c r="I173">
        <v>4.0999999999999996</v>
      </c>
      <c r="J173">
        <v>0.97560000000000002</v>
      </c>
      <c r="K173">
        <v>26513849</v>
      </c>
      <c r="L173">
        <v>108079660</v>
      </c>
      <c r="M173">
        <v>0.30630000000000002</v>
      </c>
      <c r="N173">
        <v>35841229419</v>
      </c>
      <c r="O173">
        <v>50754451000</v>
      </c>
      <c r="P173">
        <v>2.9992990000000002</v>
      </c>
      <c r="Q173" t="s">
        <v>3849</v>
      </c>
      <c r="R173" t="s">
        <v>3850</v>
      </c>
      <c r="S173" t="s">
        <v>3851</v>
      </c>
      <c r="T173" s="8">
        <v>43907</v>
      </c>
      <c r="U173">
        <v>1055</v>
      </c>
      <c r="V173">
        <v>1078</v>
      </c>
      <c r="W173">
        <v>1011.12</v>
      </c>
      <c r="X173">
        <v>1045.0999999999999</v>
      </c>
      <c r="Y173">
        <v>1067</v>
      </c>
      <c r="Z173">
        <v>-2.0525000000000002</v>
      </c>
      <c r="AA173">
        <v>7935912</v>
      </c>
      <c r="AB173">
        <v>8277472787</v>
      </c>
      <c r="AC173">
        <v>0.63170000000000004</v>
      </c>
      <c r="AD173" s="9">
        <v>1312852000000</v>
      </c>
      <c r="AE173" s="9">
        <v>1312852000000</v>
      </c>
      <c r="AF173">
        <v>1012.4761</v>
      </c>
      <c r="AG173" t="s">
        <v>3849</v>
      </c>
      <c r="AH173" t="s">
        <v>3852</v>
      </c>
      <c r="AI173" t="s">
        <v>3853</v>
      </c>
      <c r="AJ173" s="8">
        <v>43907</v>
      </c>
      <c r="AK173">
        <v>5.01</v>
      </c>
      <c r="AL173">
        <v>5.0599999999999996</v>
      </c>
      <c r="AM173">
        <v>4.95</v>
      </c>
      <c r="AN173">
        <v>5.01</v>
      </c>
      <c r="AO173">
        <v>5.03</v>
      </c>
      <c r="AP173">
        <v>-0.39760000000000001</v>
      </c>
      <c r="AQ173">
        <v>95482098</v>
      </c>
      <c r="AR173">
        <v>476788845</v>
      </c>
      <c r="AS173">
        <v>5.8999999999999997E-2</v>
      </c>
      <c r="AT173" s="9">
        <v>811229600000</v>
      </c>
      <c r="AU173" s="9">
        <v>916935100000</v>
      </c>
      <c r="AV173">
        <v>4.5521570000000002</v>
      </c>
      <c r="AW173" t="s">
        <v>3849</v>
      </c>
    </row>
    <row r="174" spans="1:49">
      <c r="A174" s="10">
        <v>173</v>
      </c>
      <c r="B174" t="s">
        <v>3847</v>
      </c>
      <c r="C174" t="s">
        <v>3848</v>
      </c>
      <c r="D174" s="8">
        <v>43908</v>
      </c>
      <c r="E174">
        <v>4.2</v>
      </c>
      <c r="F174">
        <v>4.22</v>
      </c>
      <c r="G174">
        <v>4.08</v>
      </c>
      <c r="H174">
        <v>4.08</v>
      </c>
      <c r="I174">
        <v>4.1399999999999997</v>
      </c>
      <c r="J174">
        <v>-1.4493</v>
      </c>
      <c r="K174">
        <v>25213404</v>
      </c>
      <c r="L174">
        <v>104517960</v>
      </c>
      <c r="M174">
        <v>0.29120000000000001</v>
      </c>
      <c r="N174">
        <v>35321791311</v>
      </c>
      <c r="O174">
        <v>50018879246</v>
      </c>
      <c r="P174">
        <v>2.9558309999999999</v>
      </c>
      <c r="Q174" t="s">
        <v>3849</v>
      </c>
      <c r="R174" t="s">
        <v>3850</v>
      </c>
      <c r="S174" t="s">
        <v>3851</v>
      </c>
      <c r="T174" s="8">
        <v>43908</v>
      </c>
      <c r="U174">
        <v>1040</v>
      </c>
      <c r="V174">
        <v>1060</v>
      </c>
      <c r="W174">
        <v>1007.99</v>
      </c>
      <c r="X174">
        <v>1007.99</v>
      </c>
      <c r="Y174">
        <v>1045.0999999999999</v>
      </c>
      <c r="Z174">
        <v>-3.5508999999999999</v>
      </c>
      <c r="AA174">
        <v>7345988</v>
      </c>
      <c r="AB174">
        <v>7582762547</v>
      </c>
      <c r="AC174">
        <v>0.58479999999999999</v>
      </c>
      <c r="AD174" s="9">
        <v>1266235000000</v>
      </c>
      <c r="AE174" s="9">
        <v>1266235000000</v>
      </c>
      <c r="AF174">
        <v>976.52449999999999</v>
      </c>
      <c r="AG174" t="s">
        <v>3849</v>
      </c>
      <c r="AH174" t="s">
        <v>3852</v>
      </c>
      <c r="AI174" t="s">
        <v>3853</v>
      </c>
      <c r="AJ174" s="8">
        <v>43908</v>
      </c>
      <c r="AK174">
        <v>5.01</v>
      </c>
      <c r="AL174">
        <v>5.03</v>
      </c>
      <c r="AM174">
        <v>4.95</v>
      </c>
      <c r="AN174">
        <v>4.95</v>
      </c>
      <c r="AO174">
        <v>5.01</v>
      </c>
      <c r="AP174">
        <v>-1.1976</v>
      </c>
      <c r="AQ174">
        <v>86839957</v>
      </c>
      <c r="AR174">
        <v>433599986</v>
      </c>
      <c r="AS174">
        <v>5.3600000000000002E-2</v>
      </c>
      <c r="AT174" s="9">
        <v>801514300000</v>
      </c>
      <c r="AU174" s="9">
        <v>905953800000</v>
      </c>
      <c r="AV174">
        <v>4.4976399999999996</v>
      </c>
      <c r="AW174" t="s">
        <v>3849</v>
      </c>
    </row>
    <row r="175" spans="1:49">
      <c r="A175" s="10">
        <v>174</v>
      </c>
      <c r="B175" t="s">
        <v>3847</v>
      </c>
      <c r="C175" t="s">
        <v>3848</v>
      </c>
      <c r="D175" s="8">
        <v>43909</v>
      </c>
      <c r="E175">
        <v>4.05</v>
      </c>
      <c r="F175">
        <v>4.12</v>
      </c>
      <c r="G175">
        <v>4</v>
      </c>
      <c r="H175">
        <v>4.03</v>
      </c>
      <c r="I175">
        <v>4.08</v>
      </c>
      <c r="J175">
        <v>-1.2255</v>
      </c>
      <c r="K175">
        <v>26039683</v>
      </c>
      <c r="L175">
        <v>105262226</v>
      </c>
      <c r="M175">
        <v>0.30080000000000001</v>
      </c>
      <c r="N175">
        <v>34888926222</v>
      </c>
      <c r="O175">
        <v>49405902785</v>
      </c>
      <c r="P175">
        <v>2.9196070000000001</v>
      </c>
      <c r="Q175" t="s">
        <v>3849</v>
      </c>
      <c r="R175" t="s">
        <v>3850</v>
      </c>
      <c r="S175" t="s">
        <v>3851</v>
      </c>
      <c r="T175" s="8">
        <v>43909</v>
      </c>
      <c r="U175">
        <v>993.99</v>
      </c>
      <c r="V175">
        <v>1015</v>
      </c>
      <c r="W175">
        <v>960.1</v>
      </c>
      <c r="X175">
        <v>996</v>
      </c>
      <c r="Y175">
        <v>1007.99</v>
      </c>
      <c r="Z175">
        <v>-1.1895</v>
      </c>
      <c r="AA175">
        <v>10226507</v>
      </c>
      <c r="AB175">
        <v>10075880470</v>
      </c>
      <c r="AC175">
        <v>0.81410000000000005</v>
      </c>
      <c r="AD175" s="9">
        <v>1251173000000</v>
      </c>
      <c r="AE175" s="9">
        <v>1251173000000</v>
      </c>
      <c r="AF175">
        <v>964.90880000000004</v>
      </c>
      <c r="AG175" t="s">
        <v>3849</v>
      </c>
      <c r="AH175" t="s">
        <v>3852</v>
      </c>
      <c r="AI175" t="s">
        <v>3853</v>
      </c>
      <c r="AJ175" s="8">
        <v>43909</v>
      </c>
      <c r="AK175">
        <v>4.9400000000000004</v>
      </c>
      <c r="AL175">
        <v>4.96</v>
      </c>
      <c r="AM175">
        <v>4.8499999999999996</v>
      </c>
      <c r="AN175">
        <v>4.88</v>
      </c>
      <c r="AO175">
        <v>4.95</v>
      </c>
      <c r="AP175">
        <v>-1.4140999999999999</v>
      </c>
      <c r="AQ175">
        <v>130684222</v>
      </c>
      <c r="AR175">
        <v>640038705</v>
      </c>
      <c r="AS175">
        <v>8.0699999999999994E-2</v>
      </c>
      <c r="AT175" s="9">
        <v>790179700000</v>
      </c>
      <c r="AU175" s="9">
        <v>893142400000</v>
      </c>
      <c r="AV175">
        <v>4.434037</v>
      </c>
      <c r="AW175" t="s">
        <v>3849</v>
      </c>
    </row>
    <row r="176" spans="1:49">
      <c r="A176" s="10">
        <v>175</v>
      </c>
      <c r="B176" t="s">
        <v>3847</v>
      </c>
      <c r="C176" t="s">
        <v>3848</v>
      </c>
      <c r="D176" s="8">
        <v>43910</v>
      </c>
      <c r="E176">
        <v>4.08</v>
      </c>
      <c r="F176">
        <v>4.0999999999999996</v>
      </c>
      <c r="G176">
        <v>4.01</v>
      </c>
      <c r="H176">
        <v>4.0599999999999996</v>
      </c>
      <c r="I176">
        <v>4.03</v>
      </c>
      <c r="J176">
        <v>0.74439999999999995</v>
      </c>
      <c r="K176">
        <v>17394060</v>
      </c>
      <c r="L176">
        <v>70404372</v>
      </c>
      <c r="M176">
        <v>0.2009</v>
      </c>
      <c r="N176">
        <v>35148645276</v>
      </c>
      <c r="O176">
        <v>49773688662</v>
      </c>
      <c r="P176">
        <v>2.941341</v>
      </c>
      <c r="Q176" t="s">
        <v>3849</v>
      </c>
      <c r="R176" t="s">
        <v>3850</v>
      </c>
      <c r="S176" t="s">
        <v>3851</v>
      </c>
      <c r="T176" s="8">
        <v>43910</v>
      </c>
      <c r="U176">
        <v>1011</v>
      </c>
      <c r="V176">
        <v>1043</v>
      </c>
      <c r="W176">
        <v>1011</v>
      </c>
      <c r="X176">
        <v>1035.28</v>
      </c>
      <c r="Y176">
        <v>996</v>
      </c>
      <c r="Z176">
        <v>3.9438</v>
      </c>
      <c r="AA176">
        <v>6013919</v>
      </c>
      <c r="AB176">
        <v>6169094444</v>
      </c>
      <c r="AC176">
        <v>0.47870000000000001</v>
      </c>
      <c r="AD176" s="9">
        <v>1300516000000</v>
      </c>
      <c r="AE176" s="9">
        <v>1300516000000</v>
      </c>
      <c r="AF176">
        <v>1002.9626</v>
      </c>
      <c r="AG176" t="s">
        <v>3849</v>
      </c>
      <c r="AH176" t="s">
        <v>3852</v>
      </c>
      <c r="AI176" t="s">
        <v>3853</v>
      </c>
      <c r="AJ176" s="8">
        <v>43910</v>
      </c>
      <c r="AK176">
        <v>4.92</v>
      </c>
      <c r="AL176">
        <v>4.9400000000000004</v>
      </c>
      <c r="AM176">
        <v>4.87</v>
      </c>
      <c r="AN176">
        <v>4.91</v>
      </c>
      <c r="AO176">
        <v>4.88</v>
      </c>
      <c r="AP176">
        <v>0.61480000000000001</v>
      </c>
      <c r="AQ176">
        <v>103204371</v>
      </c>
      <c r="AR176">
        <v>505579453</v>
      </c>
      <c r="AS176">
        <v>6.3700000000000007E-2</v>
      </c>
      <c r="AT176" s="9">
        <v>795037400000</v>
      </c>
      <c r="AU176" s="9">
        <v>898633000000</v>
      </c>
      <c r="AV176">
        <v>4.4612949999999998</v>
      </c>
      <c r="AW176" t="s">
        <v>3849</v>
      </c>
    </row>
    <row r="177" spans="1:49">
      <c r="A177" s="10">
        <v>176</v>
      </c>
      <c r="B177" t="s">
        <v>3847</v>
      </c>
      <c r="C177" t="s">
        <v>3848</v>
      </c>
      <c r="D177" s="8">
        <v>43913</v>
      </c>
      <c r="E177">
        <v>3.96</v>
      </c>
      <c r="F177">
        <v>4.03</v>
      </c>
      <c r="G177">
        <v>3.93</v>
      </c>
      <c r="H177">
        <v>3.96</v>
      </c>
      <c r="I177">
        <v>4.0599999999999996</v>
      </c>
      <c r="J177">
        <v>-2.4630999999999998</v>
      </c>
      <c r="K177">
        <v>24927057</v>
      </c>
      <c r="L177">
        <v>99023469</v>
      </c>
      <c r="M177">
        <v>0.28789999999999999</v>
      </c>
      <c r="N177">
        <v>34282915096</v>
      </c>
      <c r="O177">
        <v>48547735739</v>
      </c>
      <c r="P177">
        <v>2.8688940000000001</v>
      </c>
      <c r="Q177" t="s">
        <v>3849</v>
      </c>
      <c r="R177" t="s">
        <v>3850</v>
      </c>
      <c r="S177" t="s">
        <v>3851</v>
      </c>
      <c r="T177" s="8">
        <v>43913</v>
      </c>
      <c r="U177">
        <v>1000</v>
      </c>
      <c r="V177">
        <v>1035.28</v>
      </c>
      <c r="W177">
        <v>991.52</v>
      </c>
      <c r="X177">
        <v>1019</v>
      </c>
      <c r="Y177">
        <v>1035.28</v>
      </c>
      <c r="Z177">
        <v>-1.5725</v>
      </c>
      <c r="AA177">
        <v>4847210</v>
      </c>
      <c r="AB177">
        <v>4918121944</v>
      </c>
      <c r="AC177">
        <v>0.38590000000000002</v>
      </c>
      <c r="AD177" s="9">
        <v>1280066000000</v>
      </c>
      <c r="AE177" s="9">
        <v>1280066000000</v>
      </c>
      <c r="AF177">
        <v>987.19079999999997</v>
      </c>
      <c r="AG177" t="s">
        <v>3849</v>
      </c>
      <c r="AH177" t="s">
        <v>3852</v>
      </c>
      <c r="AI177" t="s">
        <v>3853</v>
      </c>
      <c r="AJ177" s="8">
        <v>43913</v>
      </c>
      <c r="AK177">
        <v>4.84</v>
      </c>
      <c r="AL177">
        <v>4.8499999999999996</v>
      </c>
      <c r="AM177">
        <v>4.8</v>
      </c>
      <c r="AN177">
        <v>4.8099999999999996</v>
      </c>
      <c r="AO177">
        <v>4.91</v>
      </c>
      <c r="AP177">
        <v>-2.0367000000000002</v>
      </c>
      <c r="AQ177">
        <v>106705582</v>
      </c>
      <c r="AR177">
        <v>514036501</v>
      </c>
      <c r="AS177">
        <v>6.59E-2</v>
      </c>
      <c r="AT177" s="9">
        <v>778845200000</v>
      </c>
      <c r="AU177" s="9">
        <v>880330900000</v>
      </c>
      <c r="AV177">
        <v>4.3704340000000004</v>
      </c>
      <c r="AW177" t="s">
        <v>3849</v>
      </c>
    </row>
    <row r="178" spans="1:49">
      <c r="A178" s="10">
        <v>177</v>
      </c>
      <c r="B178" t="s">
        <v>3847</v>
      </c>
      <c r="C178" t="s">
        <v>3848</v>
      </c>
      <c r="D178" s="8">
        <v>43914</v>
      </c>
      <c r="E178">
        <v>4</v>
      </c>
      <c r="F178">
        <v>4.03</v>
      </c>
      <c r="G178">
        <v>3.95</v>
      </c>
      <c r="H178">
        <v>4</v>
      </c>
      <c r="I178">
        <v>3.96</v>
      </c>
      <c r="J178">
        <v>1.0101</v>
      </c>
      <c r="K178">
        <v>17321643</v>
      </c>
      <c r="L178">
        <v>69212345</v>
      </c>
      <c r="M178">
        <v>0.2001</v>
      </c>
      <c r="N178">
        <v>34629207168</v>
      </c>
      <c r="O178">
        <v>49038116908</v>
      </c>
      <c r="P178">
        <v>2.8978730000000001</v>
      </c>
      <c r="Q178" t="s">
        <v>3849</v>
      </c>
      <c r="R178" t="s">
        <v>3850</v>
      </c>
      <c r="S178" t="s">
        <v>3851</v>
      </c>
      <c r="T178" s="8">
        <v>43914</v>
      </c>
      <c r="U178">
        <v>1043</v>
      </c>
      <c r="V178">
        <v>1058.8800000000001</v>
      </c>
      <c r="W178">
        <v>1035</v>
      </c>
      <c r="X178">
        <v>1056</v>
      </c>
      <c r="Y178">
        <v>1019</v>
      </c>
      <c r="Z178">
        <v>3.6309999999999998</v>
      </c>
      <c r="AA178">
        <v>4665096</v>
      </c>
      <c r="AB178">
        <v>4900364144</v>
      </c>
      <c r="AC178">
        <v>0.37140000000000001</v>
      </c>
      <c r="AD178" s="9">
        <v>1326545000000</v>
      </c>
      <c r="AE178" s="9">
        <v>1326545000000</v>
      </c>
      <c r="AF178">
        <v>1023.0358</v>
      </c>
      <c r="AG178" t="s">
        <v>3849</v>
      </c>
      <c r="AH178" t="s">
        <v>3852</v>
      </c>
      <c r="AI178" t="s">
        <v>3853</v>
      </c>
      <c r="AJ178" s="8">
        <v>43914</v>
      </c>
      <c r="AK178">
        <v>4.84</v>
      </c>
      <c r="AL178">
        <v>4.87</v>
      </c>
      <c r="AM178">
        <v>4.8</v>
      </c>
      <c r="AN178">
        <v>4.84</v>
      </c>
      <c r="AO178">
        <v>4.8099999999999996</v>
      </c>
      <c r="AP178">
        <v>0.62370000000000003</v>
      </c>
      <c r="AQ178">
        <v>105155949</v>
      </c>
      <c r="AR178">
        <v>508054052</v>
      </c>
      <c r="AS178">
        <v>6.4899999999999999E-2</v>
      </c>
      <c r="AT178" s="9">
        <v>783702900000</v>
      </c>
      <c r="AU178" s="9">
        <v>885821500000</v>
      </c>
      <c r="AV178">
        <v>4.3976920000000002</v>
      </c>
      <c r="AW178" t="s">
        <v>3849</v>
      </c>
    </row>
    <row r="179" spans="1:49">
      <c r="A179" s="10">
        <v>178</v>
      </c>
      <c r="B179" t="s">
        <v>3847</v>
      </c>
      <c r="C179" t="s">
        <v>3848</v>
      </c>
      <c r="D179" s="8">
        <v>43915</v>
      </c>
      <c r="E179">
        <v>4.08</v>
      </c>
      <c r="F179">
        <v>4.0999999999999996</v>
      </c>
      <c r="G179">
        <v>4.01</v>
      </c>
      <c r="H179">
        <v>4.05</v>
      </c>
      <c r="I179">
        <v>4</v>
      </c>
      <c r="J179">
        <v>1.25</v>
      </c>
      <c r="K179">
        <v>24525718</v>
      </c>
      <c r="L179">
        <v>99122388</v>
      </c>
      <c r="M179">
        <v>0.2833</v>
      </c>
      <c r="N179">
        <v>35062072258</v>
      </c>
      <c r="O179">
        <v>49651093369</v>
      </c>
      <c r="P179">
        <v>2.934097</v>
      </c>
      <c r="Q179" t="s">
        <v>3849</v>
      </c>
      <c r="R179" t="s">
        <v>3850</v>
      </c>
      <c r="S179" t="s">
        <v>3851</v>
      </c>
      <c r="T179" s="8">
        <v>43915</v>
      </c>
      <c r="U179">
        <v>1087.98</v>
      </c>
      <c r="V179">
        <v>1091.3599999999999</v>
      </c>
      <c r="W179">
        <v>1074.2</v>
      </c>
      <c r="X179">
        <v>1080.0999999999999</v>
      </c>
      <c r="Y179">
        <v>1056</v>
      </c>
      <c r="Z179">
        <v>2.2822</v>
      </c>
      <c r="AA179">
        <v>3704866</v>
      </c>
      <c r="AB179">
        <v>4015061222</v>
      </c>
      <c r="AC179">
        <v>0.2949</v>
      </c>
      <c r="AD179" s="9">
        <v>1356819000000</v>
      </c>
      <c r="AE179" s="9">
        <v>1356819000000</v>
      </c>
      <c r="AF179">
        <v>1046.3834999999999</v>
      </c>
      <c r="AG179" t="s">
        <v>3849</v>
      </c>
      <c r="AH179" t="s">
        <v>3852</v>
      </c>
      <c r="AI179" t="s">
        <v>3853</v>
      </c>
      <c r="AJ179" s="8">
        <v>43915</v>
      </c>
      <c r="AK179">
        <v>4.87</v>
      </c>
      <c r="AL179">
        <v>4.8899999999999997</v>
      </c>
      <c r="AM179">
        <v>4.84</v>
      </c>
      <c r="AN179">
        <v>4.8600000000000003</v>
      </c>
      <c r="AO179">
        <v>4.84</v>
      </c>
      <c r="AP179">
        <v>0.41320000000000001</v>
      </c>
      <c r="AQ179">
        <v>151650210</v>
      </c>
      <c r="AR179">
        <v>736600655</v>
      </c>
      <c r="AS179">
        <v>9.3700000000000006E-2</v>
      </c>
      <c r="AT179" s="9">
        <v>786941300000</v>
      </c>
      <c r="AU179" s="9">
        <v>889482000000</v>
      </c>
      <c r="AV179">
        <v>4.4158650000000002</v>
      </c>
      <c r="AW179" t="s">
        <v>3849</v>
      </c>
    </row>
    <row r="180" spans="1:49">
      <c r="A180" s="10">
        <v>179</v>
      </c>
      <c r="B180" t="s">
        <v>3847</v>
      </c>
      <c r="C180" t="s">
        <v>3848</v>
      </c>
      <c r="D180" s="8">
        <v>43916</v>
      </c>
      <c r="E180">
        <v>4.03</v>
      </c>
      <c r="F180">
        <v>4.05</v>
      </c>
      <c r="G180">
        <v>3.98</v>
      </c>
      <c r="H180">
        <v>3.99</v>
      </c>
      <c r="I180">
        <v>4.05</v>
      </c>
      <c r="J180">
        <v>-1.4815</v>
      </c>
      <c r="K180">
        <v>18538077</v>
      </c>
      <c r="L180">
        <v>74438685</v>
      </c>
      <c r="M180">
        <v>0.21410000000000001</v>
      </c>
      <c r="N180">
        <v>34542634150</v>
      </c>
      <c r="O180">
        <v>48915521616</v>
      </c>
      <c r="P180">
        <v>2.8906290000000001</v>
      </c>
      <c r="Q180" t="s">
        <v>3849</v>
      </c>
      <c r="R180" t="s">
        <v>3850</v>
      </c>
      <c r="S180" t="s">
        <v>3851</v>
      </c>
      <c r="T180" s="8">
        <v>43916</v>
      </c>
      <c r="U180">
        <v>1073.33</v>
      </c>
      <c r="V180">
        <v>1091.2</v>
      </c>
      <c r="W180">
        <v>1062</v>
      </c>
      <c r="X180">
        <v>1064.92</v>
      </c>
      <c r="Y180">
        <v>1080.0999999999999</v>
      </c>
      <c r="Z180">
        <v>-1.4054</v>
      </c>
      <c r="AA180">
        <v>3004856</v>
      </c>
      <c r="AB180">
        <v>3231754298</v>
      </c>
      <c r="AC180">
        <v>0.2392</v>
      </c>
      <c r="AD180" s="9">
        <v>1337750000000</v>
      </c>
      <c r="AE180" s="9">
        <v>1337750000000</v>
      </c>
      <c r="AF180">
        <v>1031.6774</v>
      </c>
      <c r="AG180" t="s">
        <v>3849</v>
      </c>
      <c r="AH180" t="s">
        <v>3852</v>
      </c>
      <c r="AI180" t="s">
        <v>3853</v>
      </c>
      <c r="AJ180" s="8">
        <v>43916</v>
      </c>
      <c r="AK180">
        <v>4.8499999999999996</v>
      </c>
      <c r="AL180">
        <v>4.8499999999999996</v>
      </c>
      <c r="AM180">
        <v>4.78</v>
      </c>
      <c r="AN180">
        <v>4.79</v>
      </c>
      <c r="AO180">
        <v>4.8600000000000003</v>
      </c>
      <c r="AP180">
        <v>-1.4402999999999999</v>
      </c>
      <c r="AQ180">
        <v>155892679</v>
      </c>
      <c r="AR180">
        <v>749711077</v>
      </c>
      <c r="AS180">
        <v>9.6299999999999997E-2</v>
      </c>
      <c r="AT180" s="9">
        <v>775606800000</v>
      </c>
      <c r="AU180" s="9">
        <v>876670500000</v>
      </c>
      <c r="AV180">
        <v>4.3522619999999996</v>
      </c>
      <c r="AW180" t="s">
        <v>3849</v>
      </c>
    </row>
    <row r="181" spans="1:49">
      <c r="A181" s="10">
        <v>180</v>
      </c>
      <c r="B181" t="s">
        <v>3847</v>
      </c>
      <c r="C181" t="s">
        <v>3848</v>
      </c>
      <c r="D181" s="8">
        <v>43917</v>
      </c>
      <c r="E181">
        <v>4.03</v>
      </c>
      <c r="F181">
        <v>4.05</v>
      </c>
      <c r="G181">
        <v>3.99</v>
      </c>
      <c r="H181">
        <v>4.03</v>
      </c>
      <c r="I181">
        <v>3.99</v>
      </c>
      <c r="J181">
        <v>1.0024999999999999</v>
      </c>
      <c r="K181">
        <v>18933656</v>
      </c>
      <c r="L181">
        <v>76101443</v>
      </c>
      <c r="M181">
        <v>0.21870000000000001</v>
      </c>
      <c r="N181">
        <v>34888926222</v>
      </c>
      <c r="O181">
        <v>49405902785</v>
      </c>
      <c r="P181">
        <v>2.9196070000000001</v>
      </c>
      <c r="Q181" t="s">
        <v>3849</v>
      </c>
      <c r="R181" t="s">
        <v>3850</v>
      </c>
      <c r="S181" t="s">
        <v>3851</v>
      </c>
      <c r="T181" s="8">
        <v>43917</v>
      </c>
      <c r="U181">
        <v>1085</v>
      </c>
      <c r="V181">
        <v>1092</v>
      </c>
      <c r="W181">
        <v>1075.01</v>
      </c>
      <c r="X181">
        <v>1075.5</v>
      </c>
      <c r="Y181">
        <v>1064.92</v>
      </c>
      <c r="Z181">
        <v>0.99350000000000005</v>
      </c>
      <c r="AA181">
        <v>3626112</v>
      </c>
      <c r="AB181">
        <v>3931759353</v>
      </c>
      <c r="AC181">
        <v>0.28870000000000001</v>
      </c>
      <c r="AD181" s="9">
        <v>1351041000000</v>
      </c>
      <c r="AE181" s="9">
        <v>1351041000000</v>
      </c>
      <c r="AF181">
        <v>1041.9271000000001</v>
      </c>
      <c r="AG181" t="s">
        <v>3849</v>
      </c>
      <c r="AH181" t="s">
        <v>3852</v>
      </c>
      <c r="AI181" t="s">
        <v>3853</v>
      </c>
      <c r="AJ181" s="8">
        <v>43917</v>
      </c>
      <c r="AK181">
        <v>4.8</v>
      </c>
      <c r="AL181">
        <v>4.8099999999999996</v>
      </c>
      <c r="AM181">
        <v>4.7300000000000004</v>
      </c>
      <c r="AN181">
        <v>4.74</v>
      </c>
      <c r="AO181">
        <v>4.79</v>
      </c>
      <c r="AP181">
        <v>-1.0438000000000001</v>
      </c>
      <c r="AQ181">
        <v>209053431</v>
      </c>
      <c r="AR181">
        <v>994193940</v>
      </c>
      <c r="AS181">
        <v>0.12909999999999999</v>
      </c>
      <c r="AT181" s="9">
        <v>767510600000</v>
      </c>
      <c r="AU181" s="9">
        <v>867519400000</v>
      </c>
      <c r="AV181">
        <v>4.3068309999999999</v>
      </c>
      <c r="AW181" t="s">
        <v>3849</v>
      </c>
    </row>
    <row r="182" spans="1:49">
      <c r="A182" s="10">
        <v>181</v>
      </c>
      <c r="B182" t="s">
        <v>3847</v>
      </c>
      <c r="C182" t="s">
        <v>3848</v>
      </c>
      <c r="D182" s="8">
        <v>43920</v>
      </c>
      <c r="E182">
        <v>4.01</v>
      </c>
      <c r="F182">
        <v>4.01</v>
      </c>
      <c r="G182">
        <v>3.91</v>
      </c>
      <c r="H182">
        <v>3.96</v>
      </c>
      <c r="I182">
        <v>4.03</v>
      </c>
      <c r="J182">
        <v>-1.7370000000000001</v>
      </c>
      <c r="K182">
        <v>25436546</v>
      </c>
      <c r="L182">
        <v>100393700</v>
      </c>
      <c r="M182">
        <v>0.29380000000000001</v>
      </c>
      <c r="N182">
        <v>34282915096</v>
      </c>
      <c r="O182">
        <v>48547735739</v>
      </c>
      <c r="P182">
        <v>2.8688940000000001</v>
      </c>
      <c r="Q182" t="s">
        <v>3849</v>
      </c>
      <c r="R182" t="s">
        <v>3850</v>
      </c>
      <c r="S182" t="s">
        <v>3851</v>
      </c>
      <c r="T182" s="8">
        <v>43920</v>
      </c>
      <c r="U182">
        <v>1060.25</v>
      </c>
      <c r="V182">
        <v>1077</v>
      </c>
      <c r="W182">
        <v>1057</v>
      </c>
      <c r="X182">
        <v>1072</v>
      </c>
      <c r="Y182">
        <v>1075.5</v>
      </c>
      <c r="Z182">
        <v>-0.32540000000000002</v>
      </c>
      <c r="AA182">
        <v>3068741</v>
      </c>
      <c r="AB182">
        <v>3279823025</v>
      </c>
      <c r="AC182">
        <v>0.24429999999999999</v>
      </c>
      <c r="AD182" s="9">
        <v>1346644000000</v>
      </c>
      <c r="AE182" s="9">
        <v>1346644000000</v>
      </c>
      <c r="AF182">
        <v>1038.5363</v>
      </c>
      <c r="AG182" t="s">
        <v>3849</v>
      </c>
      <c r="AH182" t="s">
        <v>3852</v>
      </c>
      <c r="AI182" t="s">
        <v>3853</v>
      </c>
      <c r="AJ182" s="8">
        <v>43920</v>
      </c>
      <c r="AK182">
        <v>4.6900000000000004</v>
      </c>
      <c r="AL182">
        <v>4.6900000000000004</v>
      </c>
      <c r="AM182">
        <v>4.6100000000000003</v>
      </c>
      <c r="AN182">
        <v>4.62</v>
      </c>
      <c r="AO182">
        <v>4.74</v>
      </c>
      <c r="AP182">
        <v>-2.5316000000000001</v>
      </c>
      <c r="AQ182">
        <v>146020918</v>
      </c>
      <c r="AR182">
        <v>676286264</v>
      </c>
      <c r="AS182">
        <v>9.0200000000000002E-2</v>
      </c>
      <c r="AT182" s="9">
        <v>748080000000</v>
      </c>
      <c r="AU182" s="9">
        <v>845556900000</v>
      </c>
      <c r="AV182">
        <v>4.1977969999999996</v>
      </c>
      <c r="AW182" t="s">
        <v>3849</v>
      </c>
    </row>
    <row r="183" spans="1:49">
      <c r="A183" s="10">
        <v>182</v>
      </c>
      <c r="B183" t="s">
        <v>3847</v>
      </c>
      <c r="C183" t="s">
        <v>3848</v>
      </c>
      <c r="D183" s="8">
        <v>43921</v>
      </c>
      <c r="E183">
        <v>4.01</v>
      </c>
      <c r="F183">
        <v>4.1100000000000003</v>
      </c>
      <c r="G183">
        <v>3.95</v>
      </c>
      <c r="H183">
        <v>4.1100000000000003</v>
      </c>
      <c r="I183">
        <v>3.96</v>
      </c>
      <c r="J183">
        <v>3.7879</v>
      </c>
      <c r="K183">
        <v>48203146</v>
      </c>
      <c r="L183">
        <v>195263686</v>
      </c>
      <c r="M183">
        <v>0.55679999999999996</v>
      </c>
      <c r="N183">
        <v>35581510365</v>
      </c>
      <c r="O183">
        <v>50386665123</v>
      </c>
      <c r="P183">
        <v>2.9775649999999998</v>
      </c>
      <c r="Q183" t="s">
        <v>3849</v>
      </c>
      <c r="R183" t="s">
        <v>3850</v>
      </c>
      <c r="S183" t="s">
        <v>3851</v>
      </c>
      <c r="T183" s="8">
        <v>43921</v>
      </c>
      <c r="U183">
        <v>1082</v>
      </c>
      <c r="V183">
        <v>1115</v>
      </c>
      <c r="W183">
        <v>1081.8</v>
      </c>
      <c r="X183">
        <v>1111</v>
      </c>
      <c r="Y183">
        <v>1072</v>
      </c>
      <c r="Z183">
        <v>3.6381000000000001</v>
      </c>
      <c r="AA183">
        <v>4798437</v>
      </c>
      <c r="AB183">
        <v>5293170703</v>
      </c>
      <c r="AC183">
        <v>0.38200000000000001</v>
      </c>
      <c r="AD183" s="9">
        <v>1395636000000</v>
      </c>
      <c r="AE183" s="9">
        <v>1395636000000</v>
      </c>
      <c r="AF183">
        <v>1076.3189</v>
      </c>
      <c r="AG183" t="s">
        <v>3849</v>
      </c>
      <c r="AH183" t="s">
        <v>3852</v>
      </c>
      <c r="AI183" t="s">
        <v>3853</v>
      </c>
      <c r="AJ183" s="8">
        <v>43921</v>
      </c>
      <c r="AK183">
        <v>4.6399999999999997</v>
      </c>
      <c r="AL183">
        <v>4.6500000000000004</v>
      </c>
      <c r="AM183">
        <v>4.5999999999999996</v>
      </c>
      <c r="AN183">
        <v>4.62</v>
      </c>
      <c r="AO183">
        <v>4.62</v>
      </c>
      <c r="AP183">
        <v>0</v>
      </c>
      <c r="AQ183">
        <v>183554957</v>
      </c>
      <c r="AR183">
        <v>847471212</v>
      </c>
      <c r="AS183">
        <v>0.1134</v>
      </c>
      <c r="AT183" s="9">
        <v>748080000000</v>
      </c>
      <c r="AU183" s="9">
        <v>845556900000</v>
      </c>
      <c r="AV183">
        <v>4.1977969999999996</v>
      </c>
      <c r="AW183" t="s">
        <v>3849</v>
      </c>
    </row>
    <row r="184" spans="1:49">
      <c r="A184" s="10">
        <v>183</v>
      </c>
      <c r="B184" t="s">
        <v>3847</v>
      </c>
      <c r="C184" t="s">
        <v>3848</v>
      </c>
      <c r="D184" s="8">
        <v>43922</v>
      </c>
      <c r="E184">
        <v>4.09</v>
      </c>
      <c r="F184">
        <v>4.0999999999999996</v>
      </c>
      <c r="G184">
        <v>4</v>
      </c>
      <c r="H184">
        <v>4.01</v>
      </c>
      <c r="I184">
        <v>4.1100000000000003</v>
      </c>
      <c r="J184">
        <v>-2.4331</v>
      </c>
      <c r="K184">
        <v>26681042</v>
      </c>
      <c r="L184">
        <v>108185780</v>
      </c>
      <c r="M184">
        <v>0.30819999999999997</v>
      </c>
      <c r="N184">
        <v>34715780186</v>
      </c>
      <c r="O184">
        <v>49160712200</v>
      </c>
      <c r="P184">
        <v>2.9051179999999999</v>
      </c>
      <c r="Q184" t="s">
        <v>3849</v>
      </c>
      <c r="R184" t="s">
        <v>3850</v>
      </c>
      <c r="S184" t="s">
        <v>3851</v>
      </c>
      <c r="T184" s="8">
        <v>43922</v>
      </c>
      <c r="U184">
        <v>1117</v>
      </c>
      <c r="V184">
        <v>1129</v>
      </c>
      <c r="W184">
        <v>1103</v>
      </c>
      <c r="X184">
        <v>1103</v>
      </c>
      <c r="Y184">
        <v>1111</v>
      </c>
      <c r="Z184">
        <v>-0.72009999999999996</v>
      </c>
      <c r="AA184">
        <v>3320535</v>
      </c>
      <c r="AB184">
        <v>3700184247</v>
      </c>
      <c r="AC184">
        <v>0.26429999999999998</v>
      </c>
      <c r="AD184" s="9">
        <v>1385586000000</v>
      </c>
      <c r="AE184" s="9">
        <v>1385586000000</v>
      </c>
      <c r="AF184">
        <v>1068.5687</v>
      </c>
      <c r="AG184" t="s">
        <v>3849</v>
      </c>
      <c r="AH184" t="s">
        <v>3852</v>
      </c>
      <c r="AI184" t="s">
        <v>3853</v>
      </c>
      <c r="AJ184" s="8">
        <v>43922</v>
      </c>
      <c r="AK184">
        <v>4.6100000000000003</v>
      </c>
      <c r="AL184">
        <v>4.62</v>
      </c>
      <c r="AM184">
        <v>4.54</v>
      </c>
      <c r="AN184">
        <v>4.55</v>
      </c>
      <c r="AO184">
        <v>4.62</v>
      </c>
      <c r="AP184">
        <v>-1.5152000000000001</v>
      </c>
      <c r="AQ184">
        <v>186412968</v>
      </c>
      <c r="AR184">
        <v>852263979</v>
      </c>
      <c r="AS184">
        <v>0.11509999999999999</v>
      </c>
      <c r="AT184" s="9">
        <v>736745500000</v>
      </c>
      <c r="AU184" s="9">
        <v>832745400000</v>
      </c>
      <c r="AV184">
        <v>4.1341939999999999</v>
      </c>
      <c r="AW184" t="s">
        <v>3849</v>
      </c>
    </row>
    <row r="185" spans="1:49">
      <c r="A185" s="10">
        <v>184</v>
      </c>
      <c r="B185" t="s">
        <v>3847</v>
      </c>
      <c r="C185" t="s">
        <v>3848</v>
      </c>
      <c r="D185" s="8">
        <v>43923</v>
      </c>
      <c r="E185">
        <v>4</v>
      </c>
      <c r="F185">
        <v>4.04</v>
      </c>
      <c r="G185">
        <v>3.97</v>
      </c>
      <c r="H185">
        <v>4.04</v>
      </c>
      <c r="I185">
        <v>4.01</v>
      </c>
      <c r="J185">
        <v>0.74809999999999999</v>
      </c>
      <c r="K185">
        <v>18851323</v>
      </c>
      <c r="L185">
        <v>75418489</v>
      </c>
      <c r="M185">
        <v>0.21779999999999999</v>
      </c>
      <c r="N185">
        <v>34975499240</v>
      </c>
      <c r="O185">
        <v>49528498077</v>
      </c>
      <c r="P185">
        <v>2.9268519999999998</v>
      </c>
      <c r="Q185" t="s">
        <v>3849</v>
      </c>
      <c r="R185" t="s">
        <v>3850</v>
      </c>
      <c r="S185" t="s">
        <v>3851</v>
      </c>
      <c r="T185" s="8">
        <v>43923</v>
      </c>
      <c r="U185">
        <v>1104</v>
      </c>
      <c r="V185">
        <v>1145</v>
      </c>
      <c r="W185">
        <v>1103.8800000000001</v>
      </c>
      <c r="X185">
        <v>1145</v>
      </c>
      <c r="Y185">
        <v>1103</v>
      </c>
      <c r="Z185">
        <v>3.8077999999999999</v>
      </c>
      <c r="AA185">
        <v>4520561</v>
      </c>
      <c r="AB185">
        <v>5095167594</v>
      </c>
      <c r="AC185">
        <v>0.3599</v>
      </c>
      <c r="AD185" s="9">
        <v>1438346000000</v>
      </c>
      <c r="AE185" s="9">
        <v>1438346000000</v>
      </c>
      <c r="AF185">
        <v>1109.2575999999999</v>
      </c>
      <c r="AG185" t="s">
        <v>3849</v>
      </c>
      <c r="AH185" t="s">
        <v>3852</v>
      </c>
      <c r="AI185" t="s">
        <v>3853</v>
      </c>
      <c r="AJ185" s="8">
        <v>43923</v>
      </c>
      <c r="AK185">
        <v>4.5199999999999996</v>
      </c>
      <c r="AL185">
        <v>4.74</v>
      </c>
      <c r="AM185">
        <v>4.49</v>
      </c>
      <c r="AN185">
        <v>4.71</v>
      </c>
      <c r="AO185">
        <v>4.55</v>
      </c>
      <c r="AP185">
        <v>3.5165000000000002</v>
      </c>
      <c r="AQ185">
        <v>412537466</v>
      </c>
      <c r="AR185">
        <v>1904937548</v>
      </c>
      <c r="AS185">
        <v>0.25480000000000003</v>
      </c>
      <c r="AT185" s="9">
        <v>762653000000</v>
      </c>
      <c r="AU185" s="9">
        <v>862028800000</v>
      </c>
      <c r="AV185">
        <v>4.2795730000000001</v>
      </c>
      <c r="AW185" t="s">
        <v>3849</v>
      </c>
    </row>
    <row r="186" spans="1:49">
      <c r="A186" s="10">
        <v>185</v>
      </c>
      <c r="B186" t="s">
        <v>3847</v>
      </c>
      <c r="C186" t="s">
        <v>3848</v>
      </c>
      <c r="D186" s="8">
        <v>43924</v>
      </c>
      <c r="E186">
        <v>4.03</v>
      </c>
      <c r="F186">
        <v>4.03</v>
      </c>
      <c r="G186">
        <v>3.94</v>
      </c>
      <c r="H186">
        <v>3.96</v>
      </c>
      <c r="I186">
        <v>4.04</v>
      </c>
      <c r="J186">
        <v>-1.9802</v>
      </c>
      <c r="K186">
        <v>23131700</v>
      </c>
      <c r="L186">
        <v>91832620</v>
      </c>
      <c r="M186">
        <v>0.26719999999999999</v>
      </c>
      <c r="N186">
        <v>34282915096</v>
      </c>
      <c r="O186">
        <v>48547735739</v>
      </c>
      <c r="P186">
        <v>2.8688940000000001</v>
      </c>
      <c r="Q186" t="s">
        <v>3849</v>
      </c>
      <c r="R186" t="s">
        <v>3850</v>
      </c>
      <c r="S186" t="s">
        <v>3851</v>
      </c>
      <c r="T186" s="8">
        <v>43924</v>
      </c>
      <c r="U186">
        <v>1139.03</v>
      </c>
      <c r="V186">
        <v>1147.96</v>
      </c>
      <c r="W186">
        <v>1131.98</v>
      </c>
      <c r="X186">
        <v>1139.79</v>
      </c>
      <c r="Y186">
        <v>1145</v>
      </c>
      <c r="Z186">
        <v>-0.45500000000000002</v>
      </c>
      <c r="AA186">
        <v>2761761</v>
      </c>
      <c r="AB186">
        <v>3148421866</v>
      </c>
      <c r="AC186">
        <v>0.21990000000000001</v>
      </c>
      <c r="AD186" s="9">
        <v>1431802000000</v>
      </c>
      <c r="AE186" s="9">
        <v>1431802000000</v>
      </c>
      <c r="AF186">
        <v>1104.2102</v>
      </c>
      <c r="AG186" t="s">
        <v>3849</v>
      </c>
      <c r="AH186" t="s">
        <v>3852</v>
      </c>
      <c r="AI186" t="s">
        <v>3853</v>
      </c>
      <c r="AJ186" s="8">
        <v>43924</v>
      </c>
      <c r="AK186">
        <v>4.7300000000000004</v>
      </c>
      <c r="AL186">
        <v>4.7300000000000004</v>
      </c>
      <c r="AM186">
        <v>4.6100000000000003</v>
      </c>
      <c r="AN186">
        <v>4.63</v>
      </c>
      <c r="AO186">
        <v>4.71</v>
      </c>
      <c r="AP186">
        <v>-1.6984999999999999</v>
      </c>
      <c r="AQ186">
        <v>279856007</v>
      </c>
      <c r="AR186">
        <v>1305158248</v>
      </c>
      <c r="AS186">
        <v>0.17280000000000001</v>
      </c>
      <c r="AT186" s="9">
        <v>749699200000</v>
      </c>
      <c r="AU186" s="9">
        <v>847387100000</v>
      </c>
      <c r="AV186">
        <v>4.2068830000000004</v>
      </c>
      <c r="AW186" t="s">
        <v>3849</v>
      </c>
    </row>
    <row r="187" spans="1:49">
      <c r="A187" s="10">
        <v>186</v>
      </c>
      <c r="B187" t="s">
        <v>3847</v>
      </c>
      <c r="C187" t="s">
        <v>3848</v>
      </c>
      <c r="D187" s="8">
        <v>43928</v>
      </c>
      <c r="E187">
        <v>3.99</v>
      </c>
      <c r="F187">
        <v>4.0199999999999996</v>
      </c>
      <c r="G187">
        <v>3.97</v>
      </c>
      <c r="H187">
        <v>4</v>
      </c>
      <c r="I187">
        <v>3.96</v>
      </c>
      <c r="J187">
        <v>1.0101</v>
      </c>
      <c r="K187">
        <v>33166945</v>
      </c>
      <c r="L187">
        <v>132346475</v>
      </c>
      <c r="M187">
        <v>0.3831</v>
      </c>
      <c r="N187">
        <v>34629207168</v>
      </c>
      <c r="O187">
        <v>49038116908</v>
      </c>
      <c r="P187">
        <v>2.8978730000000001</v>
      </c>
      <c r="Q187" t="s">
        <v>3849</v>
      </c>
      <c r="R187" t="s">
        <v>3850</v>
      </c>
      <c r="S187" t="s">
        <v>3851</v>
      </c>
      <c r="T187" s="8">
        <v>43928</v>
      </c>
      <c r="U187">
        <v>1161.95</v>
      </c>
      <c r="V187">
        <v>1166.5</v>
      </c>
      <c r="W187">
        <v>1148.8900000000001</v>
      </c>
      <c r="X187">
        <v>1159.95</v>
      </c>
      <c r="Y187">
        <v>1139.79</v>
      </c>
      <c r="Z187">
        <v>1.7686999999999999</v>
      </c>
      <c r="AA187">
        <v>4348800</v>
      </c>
      <c r="AB187">
        <v>5041525481</v>
      </c>
      <c r="AC187">
        <v>0.34620000000000001</v>
      </c>
      <c r="AD187" s="9">
        <v>1457127000000</v>
      </c>
      <c r="AE187" s="9">
        <v>1457127000000</v>
      </c>
      <c r="AF187">
        <v>1123.7409</v>
      </c>
      <c r="AG187" t="s">
        <v>3849</v>
      </c>
      <c r="AH187" t="s">
        <v>3852</v>
      </c>
      <c r="AI187" t="s">
        <v>3853</v>
      </c>
      <c r="AJ187" s="8">
        <v>43928</v>
      </c>
      <c r="AK187">
        <v>4.68</v>
      </c>
      <c r="AL187">
        <v>4.7</v>
      </c>
      <c r="AM187">
        <v>4.6500000000000004</v>
      </c>
      <c r="AN187">
        <v>4.67</v>
      </c>
      <c r="AO187">
        <v>4.63</v>
      </c>
      <c r="AP187">
        <v>0.8639</v>
      </c>
      <c r="AQ187">
        <v>249824945</v>
      </c>
      <c r="AR187">
        <v>1166377663</v>
      </c>
      <c r="AS187">
        <v>0.15429999999999999</v>
      </c>
      <c r="AT187" s="9">
        <v>756176100000</v>
      </c>
      <c r="AU187" s="9">
        <v>854708000000</v>
      </c>
      <c r="AV187">
        <v>4.2432280000000002</v>
      </c>
      <c r="AW187" t="s">
        <v>3849</v>
      </c>
    </row>
    <row r="188" spans="1:49">
      <c r="A188" s="10">
        <v>187</v>
      </c>
      <c r="B188" t="s">
        <v>3847</v>
      </c>
      <c r="C188" t="s">
        <v>3848</v>
      </c>
      <c r="D188" s="8">
        <v>43929</v>
      </c>
      <c r="E188">
        <v>3.97</v>
      </c>
      <c r="F188">
        <v>4</v>
      </c>
      <c r="G188">
        <v>3.92</v>
      </c>
      <c r="H188">
        <v>3.97</v>
      </c>
      <c r="I188">
        <v>4</v>
      </c>
      <c r="J188">
        <v>-0.75</v>
      </c>
      <c r="K188">
        <v>44968596</v>
      </c>
      <c r="L188">
        <v>177506600</v>
      </c>
      <c r="M188">
        <v>0.51939999999999997</v>
      </c>
      <c r="N188">
        <v>34369488114</v>
      </c>
      <c r="O188">
        <v>48670331031</v>
      </c>
      <c r="P188">
        <v>2.8761389999999998</v>
      </c>
      <c r="Q188" t="s">
        <v>3849</v>
      </c>
      <c r="R188" t="s">
        <v>3850</v>
      </c>
      <c r="S188" t="s">
        <v>3851</v>
      </c>
      <c r="T188" s="8">
        <v>43929</v>
      </c>
      <c r="U188">
        <v>1152</v>
      </c>
      <c r="V188">
        <v>1166.31</v>
      </c>
      <c r="W188">
        <v>1152</v>
      </c>
      <c r="X188">
        <v>1159.76</v>
      </c>
      <c r="Y188">
        <v>1159.95</v>
      </c>
      <c r="Z188">
        <v>-1.6400000000000001E-2</v>
      </c>
      <c r="AA188">
        <v>2422442</v>
      </c>
      <c r="AB188">
        <v>2809422100</v>
      </c>
      <c r="AC188">
        <v>0.1928</v>
      </c>
      <c r="AD188" s="9">
        <v>1456888000000</v>
      </c>
      <c r="AE188" s="9">
        <v>1456888000000</v>
      </c>
      <c r="AF188">
        <v>1123.5568000000001</v>
      </c>
      <c r="AG188" t="s">
        <v>3849</v>
      </c>
      <c r="AH188" t="s">
        <v>3852</v>
      </c>
      <c r="AI188" t="s">
        <v>3853</v>
      </c>
      <c r="AJ188" s="8">
        <v>43929</v>
      </c>
      <c r="AK188">
        <v>4.6399999999999997</v>
      </c>
      <c r="AL188">
        <v>4.66</v>
      </c>
      <c r="AM188">
        <v>4.6100000000000003</v>
      </c>
      <c r="AN188">
        <v>4.6399999999999997</v>
      </c>
      <c r="AO188">
        <v>4.67</v>
      </c>
      <c r="AP188">
        <v>-0.64239999999999997</v>
      </c>
      <c r="AQ188">
        <v>193838632</v>
      </c>
      <c r="AR188">
        <v>898071054</v>
      </c>
      <c r="AS188">
        <v>0.1197</v>
      </c>
      <c r="AT188" s="9">
        <v>751318400000</v>
      </c>
      <c r="AU188" s="9">
        <v>849217300000</v>
      </c>
      <c r="AV188">
        <v>4.2159700000000004</v>
      </c>
      <c r="AW188" t="s">
        <v>3849</v>
      </c>
    </row>
    <row r="189" spans="1:49">
      <c r="A189" s="10">
        <v>188</v>
      </c>
      <c r="B189" t="s">
        <v>3847</v>
      </c>
      <c r="C189" t="s">
        <v>3848</v>
      </c>
      <c r="D189" s="8">
        <v>43930</v>
      </c>
      <c r="E189">
        <v>3.98</v>
      </c>
      <c r="F189">
        <v>3.98</v>
      </c>
      <c r="G189">
        <v>3.92</v>
      </c>
      <c r="H189">
        <v>3.93</v>
      </c>
      <c r="I189">
        <v>3.97</v>
      </c>
      <c r="J189">
        <v>-1.0076000000000001</v>
      </c>
      <c r="K189">
        <v>31006551</v>
      </c>
      <c r="L189">
        <v>122056423</v>
      </c>
      <c r="M189">
        <v>0.35820000000000002</v>
      </c>
      <c r="N189">
        <v>34023196043</v>
      </c>
      <c r="O189">
        <v>48179949862</v>
      </c>
      <c r="P189">
        <v>2.8471600000000001</v>
      </c>
      <c r="Q189" t="s">
        <v>3849</v>
      </c>
      <c r="R189" t="s">
        <v>3850</v>
      </c>
      <c r="S189" t="s">
        <v>3851</v>
      </c>
      <c r="T189" s="8">
        <v>43930</v>
      </c>
      <c r="U189">
        <v>1166</v>
      </c>
      <c r="V189">
        <v>1169</v>
      </c>
      <c r="W189">
        <v>1147.96</v>
      </c>
      <c r="X189">
        <v>1158.5</v>
      </c>
      <c r="Y189">
        <v>1159.76</v>
      </c>
      <c r="Z189">
        <v>-0.1086</v>
      </c>
      <c r="AA189">
        <v>2281697</v>
      </c>
      <c r="AB189">
        <v>2640230492</v>
      </c>
      <c r="AC189">
        <v>0.18160000000000001</v>
      </c>
      <c r="AD189" s="9">
        <v>1455305000000</v>
      </c>
      <c r="AE189" s="9">
        <v>1455305000000</v>
      </c>
      <c r="AF189">
        <v>1122.3362</v>
      </c>
      <c r="AG189" t="s">
        <v>3849</v>
      </c>
      <c r="AH189" t="s">
        <v>3852</v>
      </c>
      <c r="AI189" t="s">
        <v>3853</v>
      </c>
      <c r="AJ189" s="8">
        <v>43930</v>
      </c>
      <c r="AK189">
        <v>4.67</v>
      </c>
      <c r="AL189">
        <v>4.68</v>
      </c>
      <c r="AM189">
        <v>4.63</v>
      </c>
      <c r="AN189">
        <v>4.6500000000000004</v>
      </c>
      <c r="AO189">
        <v>4.6399999999999997</v>
      </c>
      <c r="AP189">
        <v>0.2155</v>
      </c>
      <c r="AQ189">
        <v>132237118</v>
      </c>
      <c r="AR189">
        <v>614778722</v>
      </c>
      <c r="AS189">
        <v>8.1699999999999995E-2</v>
      </c>
      <c r="AT189" s="9">
        <v>752937700000</v>
      </c>
      <c r="AU189" s="9">
        <v>851047500000</v>
      </c>
      <c r="AV189">
        <v>4.2250560000000004</v>
      </c>
      <c r="AW189" t="s">
        <v>3849</v>
      </c>
    </row>
    <row r="190" spans="1:49">
      <c r="A190" s="10">
        <v>189</v>
      </c>
      <c r="B190" t="s">
        <v>3847</v>
      </c>
      <c r="C190" t="s">
        <v>3848</v>
      </c>
      <c r="D190" s="8">
        <v>43931</v>
      </c>
      <c r="E190">
        <v>3.93</v>
      </c>
      <c r="F190">
        <v>3.94</v>
      </c>
      <c r="G190">
        <v>3.85</v>
      </c>
      <c r="H190">
        <v>3.88</v>
      </c>
      <c r="I190">
        <v>3.93</v>
      </c>
      <c r="J190">
        <v>-1.2723</v>
      </c>
      <c r="K190">
        <v>24289675</v>
      </c>
      <c r="L190">
        <v>94465706</v>
      </c>
      <c r="M190">
        <v>0.28060000000000002</v>
      </c>
      <c r="N190">
        <v>33590330953</v>
      </c>
      <c r="O190">
        <v>47566973401</v>
      </c>
      <c r="P190">
        <v>2.810937</v>
      </c>
      <c r="Q190" t="s">
        <v>3849</v>
      </c>
      <c r="R190" t="s">
        <v>3850</v>
      </c>
      <c r="S190" t="s">
        <v>3851</v>
      </c>
      <c r="T190" s="8">
        <v>43931</v>
      </c>
      <c r="U190">
        <v>1157.8800000000001</v>
      </c>
      <c r="V190">
        <v>1181.5</v>
      </c>
      <c r="W190">
        <v>1153.5</v>
      </c>
      <c r="X190">
        <v>1165</v>
      </c>
      <c r="Y190">
        <v>1158.5</v>
      </c>
      <c r="Z190">
        <v>0.56110000000000004</v>
      </c>
      <c r="AA190">
        <v>2780434</v>
      </c>
      <c r="AB190">
        <v>3252600672</v>
      </c>
      <c r="AC190">
        <v>0.2213</v>
      </c>
      <c r="AD190" s="9">
        <v>1463470000000</v>
      </c>
      <c r="AE190" s="9">
        <v>1463470000000</v>
      </c>
      <c r="AF190">
        <v>1128.6333</v>
      </c>
      <c r="AG190" t="s">
        <v>3849</v>
      </c>
      <c r="AH190" t="s">
        <v>3852</v>
      </c>
      <c r="AI190" t="s">
        <v>3853</v>
      </c>
      <c r="AJ190" s="8">
        <v>43931</v>
      </c>
      <c r="AK190">
        <v>4.6500000000000004</v>
      </c>
      <c r="AL190">
        <v>4.6500000000000004</v>
      </c>
      <c r="AM190">
        <v>4.58</v>
      </c>
      <c r="AN190">
        <v>4.5999999999999996</v>
      </c>
      <c r="AO190">
        <v>4.6500000000000004</v>
      </c>
      <c r="AP190">
        <v>-1.0752999999999999</v>
      </c>
      <c r="AQ190">
        <v>164753045</v>
      </c>
      <c r="AR190">
        <v>759242618</v>
      </c>
      <c r="AS190">
        <v>0.1017</v>
      </c>
      <c r="AT190" s="9">
        <v>744841600000</v>
      </c>
      <c r="AU190" s="9">
        <v>841896500000</v>
      </c>
      <c r="AV190">
        <v>4.1796249999999997</v>
      </c>
      <c r="AW190" t="s">
        <v>3849</v>
      </c>
    </row>
    <row r="191" spans="1:49">
      <c r="A191" s="10">
        <v>190</v>
      </c>
      <c r="B191" t="s">
        <v>3847</v>
      </c>
      <c r="C191" t="s">
        <v>3848</v>
      </c>
      <c r="D191" s="8">
        <v>43934</v>
      </c>
      <c r="E191">
        <v>3.85</v>
      </c>
      <c r="F191">
        <v>3.86</v>
      </c>
      <c r="G191">
        <v>3.77</v>
      </c>
      <c r="H191">
        <v>3.77</v>
      </c>
      <c r="I191">
        <v>3.88</v>
      </c>
      <c r="J191">
        <v>-2.8351000000000002</v>
      </c>
      <c r="K191">
        <v>25220845</v>
      </c>
      <c r="L191">
        <v>95842781</v>
      </c>
      <c r="M191">
        <v>0.2913</v>
      </c>
      <c r="N191">
        <v>32638027756</v>
      </c>
      <c r="O191">
        <v>46218425186</v>
      </c>
      <c r="P191">
        <v>2.7312449999999999</v>
      </c>
      <c r="Q191" t="s">
        <v>3849</v>
      </c>
      <c r="R191" t="s">
        <v>3850</v>
      </c>
      <c r="S191" t="s">
        <v>3851</v>
      </c>
      <c r="T191" s="8">
        <v>43934</v>
      </c>
      <c r="U191">
        <v>1165</v>
      </c>
      <c r="V191">
        <v>1169.98</v>
      </c>
      <c r="W191">
        <v>1148.5</v>
      </c>
      <c r="X191">
        <v>1162.3</v>
      </c>
      <c r="Y191">
        <v>1165</v>
      </c>
      <c r="Z191">
        <v>-0.23180000000000001</v>
      </c>
      <c r="AA191">
        <v>1598147</v>
      </c>
      <c r="AB191">
        <v>1854563731</v>
      </c>
      <c r="AC191">
        <v>0.12720000000000001</v>
      </c>
      <c r="AD191" s="9">
        <v>1460079000000</v>
      </c>
      <c r="AE191" s="9">
        <v>1460079000000</v>
      </c>
      <c r="AF191">
        <v>1126.0174999999999</v>
      </c>
      <c r="AG191" t="s">
        <v>3849</v>
      </c>
      <c r="AH191" t="s">
        <v>3852</v>
      </c>
      <c r="AI191" t="s">
        <v>3853</v>
      </c>
      <c r="AJ191" s="8">
        <v>43934</v>
      </c>
      <c r="AK191">
        <v>4.62</v>
      </c>
      <c r="AL191">
        <v>4.6399999999999997</v>
      </c>
      <c r="AM191">
        <v>4.58</v>
      </c>
      <c r="AN191">
        <v>4.58</v>
      </c>
      <c r="AO191">
        <v>4.5999999999999996</v>
      </c>
      <c r="AP191">
        <v>-0.43480000000000002</v>
      </c>
      <c r="AQ191">
        <v>113647632</v>
      </c>
      <c r="AR191">
        <v>523325758</v>
      </c>
      <c r="AS191">
        <v>7.0199999999999999E-2</v>
      </c>
      <c r="AT191" s="9">
        <v>741603100000</v>
      </c>
      <c r="AU191" s="9">
        <v>838236100000</v>
      </c>
      <c r="AV191">
        <v>4.1614529999999998</v>
      </c>
      <c r="AW191" t="s">
        <v>3849</v>
      </c>
    </row>
    <row r="192" spans="1:49">
      <c r="A192" s="10">
        <v>191</v>
      </c>
      <c r="B192" t="s">
        <v>3847</v>
      </c>
      <c r="C192" t="s">
        <v>3848</v>
      </c>
      <c r="D192" s="8">
        <v>43935</v>
      </c>
      <c r="E192">
        <v>3.78</v>
      </c>
      <c r="F192">
        <v>3.82</v>
      </c>
      <c r="G192">
        <v>3.77</v>
      </c>
      <c r="H192">
        <v>3.8</v>
      </c>
      <c r="I192">
        <v>3.77</v>
      </c>
      <c r="J192">
        <v>0.79579999999999995</v>
      </c>
      <c r="K192">
        <v>27279159</v>
      </c>
      <c r="L192">
        <v>103385712</v>
      </c>
      <c r="M192">
        <v>0.31509999999999999</v>
      </c>
      <c r="N192">
        <v>32897746810</v>
      </c>
      <c r="O192">
        <v>46586211063</v>
      </c>
      <c r="P192">
        <v>2.75298</v>
      </c>
      <c r="Q192" t="s">
        <v>3849</v>
      </c>
      <c r="R192" t="s">
        <v>3850</v>
      </c>
      <c r="S192" t="s">
        <v>3851</v>
      </c>
      <c r="T192" s="8">
        <v>43935</v>
      </c>
      <c r="U192">
        <v>1176</v>
      </c>
      <c r="V192">
        <v>1191.55</v>
      </c>
      <c r="W192">
        <v>1166</v>
      </c>
      <c r="X192">
        <v>1185.0999999999999</v>
      </c>
      <c r="Y192">
        <v>1162.3</v>
      </c>
      <c r="Z192">
        <v>1.9616</v>
      </c>
      <c r="AA192">
        <v>3679955</v>
      </c>
      <c r="AB192">
        <v>4340858665</v>
      </c>
      <c r="AC192">
        <v>0.29289999999999999</v>
      </c>
      <c r="AD192" s="9">
        <v>1488720000000</v>
      </c>
      <c r="AE192" s="9">
        <v>1488720000000</v>
      </c>
      <c r="AF192">
        <v>1148.1058</v>
      </c>
      <c r="AG192" t="s">
        <v>3849</v>
      </c>
      <c r="AH192" t="s">
        <v>3852</v>
      </c>
      <c r="AI192" t="s">
        <v>3853</v>
      </c>
      <c r="AJ192" s="8">
        <v>43935</v>
      </c>
      <c r="AK192">
        <v>4.59</v>
      </c>
      <c r="AL192">
        <v>4.5999999999999996</v>
      </c>
      <c r="AM192">
        <v>4.5599999999999996</v>
      </c>
      <c r="AN192">
        <v>4.59</v>
      </c>
      <c r="AO192">
        <v>4.58</v>
      </c>
      <c r="AP192">
        <v>0.21829999999999999</v>
      </c>
      <c r="AQ192">
        <v>128355795</v>
      </c>
      <c r="AR192">
        <v>587443923</v>
      </c>
      <c r="AS192">
        <v>7.9299999999999995E-2</v>
      </c>
      <c r="AT192" s="9">
        <v>743222300000</v>
      </c>
      <c r="AU192" s="9">
        <v>840066300000</v>
      </c>
      <c r="AV192">
        <v>4.1705389999999998</v>
      </c>
      <c r="AW192" t="s">
        <v>3849</v>
      </c>
    </row>
    <row r="193" spans="1:49">
      <c r="A193" s="10">
        <v>192</v>
      </c>
      <c r="B193" t="s">
        <v>3847</v>
      </c>
      <c r="C193" t="s">
        <v>3848</v>
      </c>
      <c r="D193" s="8">
        <v>43936</v>
      </c>
      <c r="E193">
        <v>3.81</v>
      </c>
      <c r="F193">
        <v>3.82</v>
      </c>
      <c r="G193">
        <v>3.72</v>
      </c>
      <c r="H193">
        <v>3.74</v>
      </c>
      <c r="I193">
        <v>3.8</v>
      </c>
      <c r="J193">
        <v>-1.5789</v>
      </c>
      <c r="K193">
        <v>32562846</v>
      </c>
      <c r="L193">
        <v>122673568</v>
      </c>
      <c r="M193">
        <v>0.37609999999999999</v>
      </c>
      <c r="N193">
        <v>32378308702</v>
      </c>
      <c r="O193">
        <v>45850639309</v>
      </c>
      <c r="P193">
        <v>2.709511</v>
      </c>
      <c r="Q193" t="s">
        <v>3849</v>
      </c>
      <c r="R193" t="s">
        <v>3850</v>
      </c>
      <c r="S193" t="s">
        <v>3851</v>
      </c>
      <c r="T193" s="8">
        <v>43936</v>
      </c>
      <c r="U193">
        <v>1192</v>
      </c>
      <c r="V193">
        <v>1203.99</v>
      </c>
      <c r="W193">
        <v>1187.0999999999999</v>
      </c>
      <c r="X193">
        <v>1189.5999999999999</v>
      </c>
      <c r="Y193">
        <v>1185.0999999999999</v>
      </c>
      <c r="Z193">
        <v>0.37969999999999998</v>
      </c>
      <c r="AA193">
        <v>2933229</v>
      </c>
      <c r="AB193">
        <v>3501318260</v>
      </c>
      <c r="AC193">
        <v>0.23350000000000001</v>
      </c>
      <c r="AD193" s="9">
        <v>1494373000000</v>
      </c>
      <c r="AE193" s="9">
        <v>1494373000000</v>
      </c>
      <c r="AF193">
        <v>1152.4653000000001</v>
      </c>
      <c r="AG193" t="s">
        <v>3849</v>
      </c>
      <c r="AH193" t="s">
        <v>3852</v>
      </c>
      <c r="AI193" t="s">
        <v>3853</v>
      </c>
      <c r="AJ193" s="8">
        <v>43936</v>
      </c>
      <c r="AK193">
        <v>4.57</v>
      </c>
      <c r="AL193">
        <v>4.57</v>
      </c>
      <c r="AM193">
        <v>4.55</v>
      </c>
      <c r="AN193">
        <v>4.55</v>
      </c>
      <c r="AO193">
        <v>4.59</v>
      </c>
      <c r="AP193">
        <v>-0.87150000000000005</v>
      </c>
      <c r="AQ193">
        <v>112297162</v>
      </c>
      <c r="AR193">
        <v>512079194</v>
      </c>
      <c r="AS193">
        <v>6.9400000000000003E-2</v>
      </c>
      <c r="AT193" s="9">
        <v>736745500000</v>
      </c>
      <c r="AU193" s="9">
        <v>832745400000</v>
      </c>
      <c r="AV193">
        <v>4.1341939999999999</v>
      </c>
      <c r="AW193" t="s">
        <v>3849</v>
      </c>
    </row>
    <row r="194" spans="1:49">
      <c r="A194" s="10">
        <v>193</v>
      </c>
      <c r="B194" t="s">
        <v>3847</v>
      </c>
      <c r="C194" t="s">
        <v>3848</v>
      </c>
      <c r="D194" s="8">
        <v>43937</v>
      </c>
      <c r="E194">
        <v>3.72</v>
      </c>
      <c r="F194">
        <v>3.73</v>
      </c>
      <c r="G194">
        <v>3.66</v>
      </c>
      <c r="H194">
        <v>3.68</v>
      </c>
      <c r="I194">
        <v>3.74</v>
      </c>
      <c r="J194">
        <v>-1.6043000000000001</v>
      </c>
      <c r="K194">
        <v>31253357</v>
      </c>
      <c r="L194">
        <v>115146600</v>
      </c>
      <c r="M194">
        <v>0.36099999999999999</v>
      </c>
      <c r="N194">
        <v>31858870595</v>
      </c>
      <c r="O194">
        <v>45115067555</v>
      </c>
      <c r="P194">
        <v>2.6660430000000002</v>
      </c>
      <c r="Q194" t="s">
        <v>3849</v>
      </c>
      <c r="R194" t="s">
        <v>3850</v>
      </c>
      <c r="S194" t="s">
        <v>3851</v>
      </c>
      <c r="T194" s="8">
        <v>43937</v>
      </c>
      <c r="U194">
        <v>1192.97</v>
      </c>
      <c r="V194">
        <v>1197.0999999999999</v>
      </c>
      <c r="W194">
        <v>1184.0999999999999</v>
      </c>
      <c r="X194">
        <v>1197.0999999999999</v>
      </c>
      <c r="Y194">
        <v>1189.5999999999999</v>
      </c>
      <c r="Z194">
        <v>0.63049999999999995</v>
      </c>
      <c r="AA194">
        <v>2172774</v>
      </c>
      <c r="AB194">
        <v>2588431844</v>
      </c>
      <c r="AC194">
        <v>0.17299999999999999</v>
      </c>
      <c r="AD194" s="9">
        <v>1503794000000</v>
      </c>
      <c r="AE194" s="9">
        <v>1503794000000</v>
      </c>
      <c r="AF194">
        <v>1159.7311999999999</v>
      </c>
      <c r="AG194" t="s">
        <v>3849</v>
      </c>
      <c r="AH194" t="s">
        <v>3852</v>
      </c>
      <c r="AI194" t="s">
        <v>3853</v>
      </c>
      <c r="AJ194" s="8">
        <v>43937</v>
      </c>
      <c r="AK194">
        <v>4.53</v>
      </c>
      <c r="AL194">
        <v>4.54</v>
      </c>
      <c r="AM194">
        <v>4.51</v>
      </c>
      <c r="AN194">
        <v>4.53</v>
      </c>
      <c r="AO194">
        <v>4.55</v>
      </c>
      <c r="AP194">
        <v>-0.43959999999999999</v>
      </c>
      <c r="AQ194">
        <v>116651794</v>
      </c>
      <c r="AR194">
        <v>528045717</v>
      </c>
      <c r="AS194">
        <v>7.1999999999999995E-2</v>
      </c>
      <c r="AT194" s="9">
        <v>733507000000</v>
      </c>
      <c r="AU194" s="9">
        <v>829085000000</v>
      </c>
      <c r="AV194">
        <v>4.1160220000000001</v>
      </c>
      <c r="AW194" t="s">
        <v>3849</v>
      </c>
    </row>
    <row r="195" spans="1:49">
      <c r="A195" s="10">
        <v>194</v>
      </c>
      <c r="B195" t="s">
        <v>3847</v>
      </c>
      <c r="C195" t="s">
        <v>3848</v>
      </c>
      <c r="D195" s="8">
        <v>43938</v>
      </c>
      <c r="E195">
        <v>3.7</v>
      </c>
      <c r="F195">
        <v>3.73</v>
      </c>
      <c r="G195">
        <v>3.67</v>
      </c>
      <c r="H195">
        <v>3.69</v>
      </c>
      <c r="I195">
        <v>3.68</v>
      </c>
      <c r="J195">
        <v>0.2717</v>
      </c>
      <c r="K195">
        <v>28345320</v>
      </c>
      <c r="L195">
        <v>104888401</v>
      </c>
      <c r="M195">
        <v>0.32740000000000002</v>
      </c>
      <c r="N195">
        <v>31945443613</v>
      </c>
      <c r="O195">
        <v>45237662848</v>
      </c>
      <c r="P195">
        <v>2.6732879999999999</v>
      </c>
      <c r="Q195" t="s">
        <v>3849</v>
      </c>
      <c r="R195" t="s">
        <v>3850</v>
      </c>
      <c r="S195" t="s">
        <v>3851</v>
      </c>
      <c r="T195" s="8">
        <v>43938</v>
      </c>
      <c r="U195">
        <v>1210</v>
      </c>
      <c r="V195">
        <v>1234.56</v>
      </c>
      <c r="W195">
        <v>1205.01</v>
      </c>
      <c r="X195">
        <v>1226</v>
      </c>
      <c r="Y195">
        <v>1197.0999999999999</v>
      </c>
      <c r="Z195">
        <v>2.4142000000000001</v>
      </c>
      <c r="AA195">
        <v>3824569</v>
      </c>
      <c r="AB195">
        <v>4676618151</v>
      </c>
      <c r="AC195">
        <v>0.30449999999999999</v>
      </c>
      <c r="AD195" s="9">
        <v>1540099000000</v>
      </c>
      <c r="AE195" s="9">
        <v>1540099000000</v>
      </c>
      <c r="AF195">
        <v>1187.7291</v>
      </c>
      <c r="AG195" t="s">
        <v>3849</v>
      </c>
      <c r="AH195" t="s">
        <v>3852</v>
      </c>
      <c r="AI195" t="s">
        <v>3853</v>
      </c>
      <c r="AJ195" s="8">
        <v>43938</v>
      </c>
      <c r="AK195">
        <v>4.54</v>
      </c>
      <c r="AL195">
        <v>4.58</v>
      </c>
      <c r="AM195">
        <v>4.54</v>
      </c>
      <c r="AN195">
        <v>4.55</v>
      </c>
      <c r="AO195">
        <v>4.53</v>
      </c>
      <c r="AP195">
        <v>0.4415</v>
      </c>
      <c r="AQ195">
        <v>124297105</v>
      </c>
      <c r="AR195">
        <v>566497469</v>
      </c>
      <c r="AS195">
        <v>7.6799999999999993E-2</v>
      </c>
      <c r="AT195" s="9">
        <v>736745500000</v>
      </c>
      <c r="AU195" s="9">
        <v>832745400000</v>
      </c>
      <c r="AV195">
        <v>4.1341939999999999</v>
      </c>
      <c r="AW195" t="s">
        <v>3849</v>
      </c>
    </row>
    <row r="196" spans="1:49">
      <c r="A196" s="10">
        <v>195</v>
      </c>
      <c r="B196" t="s">
        <v>3847</v>
      </c>
      <c r="C196" t="s">
        <v>3848</v>
      </c>
      <c r="D196" s="8">
        <v>43941</v>
      </c>
      <c r="E196">
        <v>3.69</v>
      </c>
      <c r="F196">
        <v>3.77</v>
      </c>
      <c r="G196">
        <v>3.68</v>
      </c>
      <c r="H196">
        <v>3.73</v>
      </c>
      <c r="I196">
        <v>3.69</v>
      </c>
      <c r="J196">
        <v>1.0840000000000001</v>
      </c>
      <c r="K196">
        <v>27822229</v>
      </c>
      <c r="L196">
        <v>103649604</v>
      </c>
      <c r="M196">
        <v>0.32140000000000002</v>
      </c>
      <c r="N196">
        <v>32291735684</v>
      </c>
      <c r="O196">
        <v>45728044017</v>
      </c>
      <c r="P196">
        <v>2.702267</v>
      </c>
      <c r="Q196" t="s">
        <v>3849</v>
      </c>
      <c r="R196" t="s">
        <v>3850</v>
      </c>
      <c r="S196" t="s">
        <v>3851</v>
      </c>
      <c r="T196" s="8">
        <v>43941</v>
      </c>
      <c r="U196">
        <v>1221</v>
      </c>
      <c r="V196">
        <v>1231.5</v>
      </c>
      <c r="W196">
        <v>1216.8</v>
      </c>
      <c r="X196">
        <v>1227.3</v>
      </c>
      <c r="Y196">
        <v>1226</v>
      </c>
      <c r="Z196">
        <v>0.106</v>
      </c>
      <c r="AA196">
        <v>2423864</v>
      </c>
      <c r="AB196">
        <v>2963483323</v>
      </c>
      <c r="AC196">
        <v>0.193</v>
      </c>
      <c r="AD196" s="9">
        <v>1541732000000</v>
      </c>
      <c r="AE196" s="9">
        <v>1541732000000</v>
      </c>
      <c r="AF196">
        <v>1188.9884999999999</v>
      </c>
      <c r="AG196" t="s">
        <v>3849</v>
      </c>
      <c r="AH196" t="s">
        <v>3852</v>
      </c>
      <c r="AI196" t="s">
        <v>3853</v>
      </c>
      <c r="AJ196" s="8">
        <v>43941</v>
      </c>
      <c r="AK196">
        <v>4.53</v>
      </c>
      <c r="AL196">
        <v>4.57</v>
      </c>
      <c r="AM196">
        <v>4.51</v>
      </c>
      <c r="AN196">
        <v>4.55</v>
      </c>
      <c r="AO196">
        <v>4.55</v>
      </c>
      <c r="AP196">
        <v>0</v>
      </c>
      <c r="AQ196">
        <v>102497802</v>
      </c>
      <c r="AR196">
        <v>465492414</v>
      </c>
      <c r="AS196">
        <v>6.3299999999999995E-2</v>
      </c>
      <c r="AT196" s="9">
        <v>736745500000</v>
      </c>
      <c r="AU196" s="9">
        <v>832745400000</v>
      </c>
      <c r="AV196">
        <v>4.1341939999999999</v>
      </c>
      <c r="AW196" t="s">
        <v>3849</v>
      </c>
    </row>
    <row r="197" spans="1:49">
      <c r="A197" s="10">
        <v>196</v>
      </c>
      <c r="B197" t="s">
        <v>3847</v>
      </c>
      <c r="C197" t="s">
        <v>3848</v>
      </c>
      <c r="D197" s="8">
        <v>43942</v>
      </c>
      <c r="E197">
        <v>3.76</v>
      </c>
      <c r="F197">
        <v>3.83</v>
      </c>
      <c r="G197">
        <v>3.74</v>
      </c>
      <c r="H197">
        <v>3.76</v>
      </c>
      <c r="I197">
        <v>3.73</v>
      </c>
      <c r="J197">
        <v>0.80430000000000001</v>
      </c>
      <c r="K197">
        <v>37089882</v>
      </c>
      <c r="L197">
        <v>140190188</v>
      </c>
      <c r="M197">
        <v>0.4284</v>
      </c>
      <c r="N197">
        <v>32551454738</v>
      </c>
      <c r="O197">
        <v>46095829894</v>
      </c>
      <c r="P197">
        <v>2.7240009999999999</v>
      </c>
      <c r="Q197" t="s">
        <v>3849</v>
      </c>
      <c r="R197" t="s">
        <v>3850</v>
      </c>
      <c r="S197" t="s">
        <v>3851</v>
      </c>
      <c r="T197" s="8">
        <v>43942</v>
      </c>
      <c r="U197">
        <v>1221.02</v>
      </c>
      <c r="V197">
        <v>1223.99</v>
      </c>
      <c r="W197">
        <v>1193</v>
      </c>
      <c r="X197">
        <v>1200</v>
      </c>
      <c r="Y197">
        <v>1227.3</v>
      </c>
      <c r="Z197">
        <v>-2.2244000000000002</v>
      </c>
      <c r="AA197">
        <v>2922422</v>
      </c>
      <c r="AB197">
        <v>3517018487</v>
      </c>
      <c r="AC197">
        <v>0.2326</v>
      </c>
      <c r="AD197" s="9">
        <v>1507437000000</v>
      </c>
      <c r="AE197" s="9">
        <v>1507437000000</v>
      </c>
      <c r="AF197">
        <v>1162.5407</v>
      </c>
      <c r="AG197" t="s">
        <v>3849</v>
      </c>
      <c r="AH197" t="s">
        <v>3852</v>
      </c>
      <c r="AI197" t="s">
        <v>3853</v>
      </c>
      <c r="AJ197" s="8">
        <v>43942</v>
      </c>
      <c r="AK197">
        <v>4.5199999999999996</v>
      </c>
      <c r="AL197">
        <v>4.53</v>
      </c>
      <c r="AM197">
        <v>4.5</v>
      </c>
      <c r="AN197">
        <v>4.51</v>
      </c>
      <c r="AO197">
        <v>4.55</v>
      </c>
      <c r="AP197">
        <v>-0.87909999999999999</v>
      </c>
      <c r="AQ197">
        <v>109960957</v>
      </c>
      <c r="AR197">
        <v>496455835</v>
      </c>
      <c r="AS197">
        <v>6.7900000000000002E-2</v>
      </c>
      <c r="AT197" s="9">
        <v>730268600000</v>
      </c>
      <c r="AU197" s="9">
        <v>825424600000</v>
      </c>
      <c r="AV197">
        <v>4.0978500000000002</v>
      </c>
      <c r="AW197" t="s">
        <v>3849</v>
      </c>
    </row>
    <row r="198" spans="1:49">
      <c r="A198" s="10">
        <v>197</v>
      </c>
      <c r="B198" t="s">
        <v>3847</v>
      </c>
      <c r="C198" t="s">
        <v>3848</v>
      </c>
      <c r="D198" s="8">
        <v>43943</v>
      </c>
      <c r="E198">
        <v>3.73</v>
      </c>
      <c r="F198">
        <v>3.74</v>
      </c>
      <c r="G198">
        <v>3.68</v>
      </c>
      <c r="H198">
        <v>3.72</v>
      </c>
      <c r="I198">
        <v>3.76</v>
      </c>
      <c r="J198">
        <v>-1.0638000000000001</v>
      </c>
      <c r="K198">
        <v>27323180</v>
      </c>
      <c r="L198">
        <v>101344624</v>
      </c>
      <c r="M198">
        <v>0.31559999999999999</v>
      </c>
      <c r="N198">
        <v>32205162666</v>
      </c>
      <c r="O198">
        <v>45605448724</v>
      </c>
      <c r="P198">
        <v>2.6950219999999998</v>
      </c>
      <c r="Q198" t="s">
        <v>3849</v>
      </c>
      <c r="R198" t="s">
        <v>3850</v>
      </c>
      <c r="S198" t="s">
        <v>3851</v>
      </c>
      <c r="T198" s="8">
        <v>43943</v>
      </c>
      <c r="U198">
        <v>1206</v>
      </c>
      <c r="V198">
        <v>1249.5</v>
      </c>
      <c r="W198">
        <v>1202.22</v>
      </c>
      <c r="X198">
        <v>1244.5</v>
      </c>
      <c r="Y198">
        <v>1200</v>
      </c>
      <c r="Z198">
        <v>3.7082999999999999</v>
      </c>
      <c r="AA198">
        <v>4403473</v>
      </c>
      <c r="AB198">
        <v>5430377598</v>
      </c>
      <c r="AC198">
        <v>0.35049999999999998</v>
      </c>
      <c r="AD198" s="9">
        <v>1563338000000</v>
      </c>
      <c r="AE198" s="9">
        <v>1563338000000</v>
      </c>
      <c r="AF198">
        <v>1205.6515999999999</v>
      </c>
      <c r="AG198" t="s">
        <v>3849</v>
      </c>
      <c r="AH198" t="s">
        <v>3852</v>
      </c>
      <c r="AI198" t="s">
        <v>3853</v>
      </c>
      <c r="AJ198" s="8">
        <v>43943</v>
      </c>
      <c r="AK198">
        <v>4.47</v>
      </c>
      <c r="AL198">
        <v>4.47</v>
      </c>
      <c r="AM198">
        <v>4.43</v>
      </c>
      <c r="AN198">
        <v>4.46</v>
      </c>
      <c r="AO198">
        <v>4.51</v>
      </c>
      <c r="AP198">
        <v>-1.1086</v>
      </c>
      <c r="AQ198">
        <v>136997191</v>
      </c>
      <c r="AR198">
        <v>609949468</v>
      </c>
      <c r="AS198">
        <v>8.4599999999999995E-2</v>
      </c>
      <c r="AT198" s="9">
        <v>722172500000</v>
      </c>
      <c r="AU198" s="9">
        <v>816273600000</v>
      </c>
      <c r="AV198">
        <v>4.0524190000000004</v>
      </c>
      <c r="AW198" t="s">
        <v>3849</v>
      </c>
    </row>
    <row r="199" spans="1:49">
      <c r="A199" s="10">
        <v>198</v>
      </c>
      <c r="B199" t="s">
        <v>3847</v>
      </c>
      <c r="C199" t="s">
        <v>3848</v>
      </c>
      <c r="D199" s="8">
        <v>43944</v>
      </c>
      <c r="E199">
        <v>3.71</v>
      </c>
      <c r="F199">
        <v>3.83</v>
      </c>
      <c r="G199">
        <v>3.69</v>
      </c>
      <c r="H199">
        <v>3.79</v>
      </c>
      <c r="I199">
        <v>3.72</v>
      </c>
      <c r="J199">
        <v>1.8816999999999999</v>
      </c>
      <c r="K199">
        <v>40353991</v>
      </c>
      <c r="L199">
        <v>152096475</v>
      </c>
      <c r="M199">
        <v>0.46610000000000001</v>
      </c>
      <c r="N199">
        <v>32811173792</v>
      </c>
      <c r="O199">
        <v>46463615770</v>
      </c>
      <c r="P199">
        <v>2.7457349999999998</v>
      </c>
      <c r="Q199" t="s">
        <v>3849</v>
      </c>
      <c r="R199" t="s">
        <v>3850</v>
      </c>
      <c r="S199" t="s">
        <v>3851</v>
      </c>
      <c r="T199" s="8">
        <v>43944</v>
      </c>
      <c r="U199">
        <v>1250</v>
      </c>
      <c r="V199">
        <v>1265.68</v>
      </c>
      <c r="W199">
        <v>1247.77</v>
      </c>
      <c r="X199">
        <v>1252.26</v>
      </c>
      <c r="Y199">
        <v>1244.5</v>
      </c>
      <c r="Z199">
        <v>0.62350000000000005</v>
      </c>
      <c r="AA199">
        <v>2689851</v>
      </c>
      <c r="AB199">
        <v>3377042463</v>
      </c>
      <c r="AC199">
        <v>0.21410000000000001</v>
      </c>
      <c r="AD199" s="9">
        <v>1573086000000</v>
      </c>
      <c r="AE199" s="9">
        <v>1573086000000</v>
      </c>
      <c r="AF199">
        <v>1213.1693</v>
      </c>
      <c r="AG199" t="s">
        <v>3849</v>
      </c>
      <c r="AH199" t="s">
        <v>3852</v>
      </c>
      <c r="AI199" t="s">
        <v>3853</v>
      </c>
      <c r="AJ199" s="8">
        <v>43944</v>
      </c>
      <c r="AK199">
        <v>4.4800000000000004</v>
      </c>
      <c r="AL199">
        <v>4.59</v>
      </c>
      <c r="AM199">
        <v>4.47</v>
      </c>
      <c r="AN199">
        <v>4.55</v>
      </c>
      <c r="AO199">
        <v>4.46</v>
      </c>
      <c r="AP199">
        <v>2.0179</v>
      </c>
      <c r="AQ199">
        <v>185032553</v>
      </c>
      <c r="AR199">
        <v>840846860</v>
      </c>
      <c r="AS199">
        <v>0.1143</v>
      </c>
      <c r="AT199" s="9">
        <v>736745500000</v>
      </c>
      <c r="AU199" s="9">
        <v>832745400000</v>
      </c>
      <c r="AV199">
        <v>4.1341939999999999</v>
      </c>
      <c r="AW199" t="s">
        <v>3849</v>
      </c>
    </row>
    <row r="200" spans="1:49">
      <c r="A200" s="10">
        <v>199</v>
      </c>
      <c r="B200" t="s">
        <v>3847</v>
      </c>
      <c r="C200" t="s">
        <v>3848</v>
      </c>
      <c r="D200" s="8">
        <v>43945</v>
      </c>
      <c r="E200">
        <v>3.75</v>
      </c>
      <c r="F200">
        <v>3.77</v>
      </c>
      <c r="G200">
        <v>3.68</v>
      </c>
      <c r="H200">
        <v>3.7</v>
      </c>
      <c r="I200">
        <v>3.79</v>
      </c>
      <c r="J200">
        <v>-2.3746999999999998</v>
      </c>
      <c r="K200">
        <v>26718314</v>
      </c>
      <c r="L200">
        <v>99039991</v>
      </c>
      <c r="M200">
        <v>0.30859999999999999</v>
      </c>
      <c r="N200">
        <v>32032016630</v>
      </c>
      <c r="O200">
        <v>45360258140</v>
      </c>
      <c r="P200">
        <v>2.6805330000000001</v>
      </c>
      <c r="Q200" t="s">
        <v>3849</v>
      </c>
      <c r="R200" t="s">
        <v>3850</v>
      </c>
      <c r="S200" t="s">
        <v>3851</v>
      </c>
      <c r="T200" s="8">
        <v>43945</v>
      </c>
      <c r="U200">
        <v>1248</v>
      </c>
      <c r="V200">
        <v>1259.8900000000001</v>
      </c>
      <c r="W200">
        <v>1235.18</v>
      </c>
      <c r="X200">
        <v>1250.56</v>
      </c>
      <c r="Y200">
        <v>1252.26</v>
      </c>
      <c r="Z200">
        <v>-0.1358</v>
      </c>
      <c r="AA200">
        <v>1912240</v>
      </c>
      <c r="AB200">
        <v>2390444036</v>
      </c>
      <c r="AC200">
        <v>0.1522</v>
      </c>
      <c r="AD200" s="9">
        <v>1570951000000</v>
      </c>
      <c r="AE200" s="9">
        <v>1570951000000</v>
      </c>
      <c r="AF200">
        <v>1211.5224000000001</v>
      </c>
      <c r="AG200" t="s">
        <v>3849</v>
      </c>
      <c r="AH200" t="s">
        <v>3852</v>
      </c>
      <c r="AI200" t="s">
        <v>3853</v>
      </c>
      <c r="AJ200" s="8">
        <v>43945</v>
      </c>
      <c r="AK200">
        <v>4.55</v>
      </c>
      <c r="AL200">
        <v>4.5599999999999996</v>
      </c>
      <c r="AM200">
        <v>4.4800000000000004</v>
      </c>
      <c r="AN200">
        <v>4.4800000000000004</v>
      </c>
      <c r="AO200">
        <v>4.55</v>
      </c>
      <c r="AP200">
        <v>-1.5385</v>
      </c>
      <c r="AQ200">
        <v>106711101</v>
      </c>
      <c r="AR200">
        <v>481471383</v>
      </c>
      <c r="AS200">
        <v>6.59E-2</v>
      </c>
      <c r="AT200" s="9">
        <v>725410900000</v>
      </c>
      <c r="AU200" s="9">
        <v>819934000000</v>
      </c>
      <c r="AV200">
        <v>4.0705910000000003</v>
      </c>
      <c r="AW200" t="s">
        <v>3849</v>
      </c>
    </row>
    <row r="201" spans="1:49">
      <c r="A201" s="10">
        <v>200</v>
      </c>
      <c r="B201" t="s">
        <v>3847</v>
      </c>
      <c r="C201" t="s">
        <v>3848</v>
      </c>
      <c r="D201" s="8">
        <v>43948</v>
      </c>
      <c r="E201">
        <v>3.68</v>
      </c>
      <c r="F201">
        <v>3.69</v>
      </c>
      <c r="G201">
        <v>3.64</v>
      </c>
      <c r="H201">
        <v>3.64</v>
      </c>
      <c r="I201">
        <v>3.7</v>
      </c>
      <c r="J201">
        <v>-1.6215999999999999</v>
      </c>
      <c r="K201">
        <v>20336835</v>
      </c>
      <c r="L201">
        <v>74481276</v>
      </c>
      <c r="M201">
        <v>0.2349</v>
      </c>
      <c r="N201">
        <v>31512578523</v>
      </c>
      <c r="O201">
        <v>44624686386</v>
      </c>
      <c r="P201">
        <v>2.6370650000000002</v>
      </c>
      <c r="Q201" t="s">
        <v>3849</v>
      </c>
      <c r="R201" t="s">
        <v>3850</v>
      </c>
      <c r="S201" t="s">
        <v>3851</v>
      </c>
      <c r="T201" s="8">
        <v>43948</v>
      </c>
      <c r="U201">
        <v>1257</v>
      </c>
      <c r="V201">
        <v>1278.17</v>
      </c>
      <c r="W201">
        <v>1250.96</v>
      </c>
      <c r="X201">
        <v>1276</v>
      </c>
      <c r="Y201">
        <v>1250.56</v>
      </c>
      <c r="Z201">
        <v>2.0343</v>
      </c>
      <c r="AA201">
        <v>2590391</v>
      </c>
      <c r="AB201">
        <v>3284513346</v>
      </c>
      <c r="AC201">
        <v>0.20619999999999999</v>
      </c>
      <c r="AD201" s="9">
        <v>1602908000000</v>
      </c>
      <c r="AE201" s="9">
        <v>1602908000000</v>
      </c>
      <c r="AF201">
        <v>1236.1683</v>
      </c>
      <c r="AG201" t="s">
        <v>3849</v>
      </c>
      <c r="AH201" t="s">
        <v>3852</v>
      </c>
      <c r="AI201" t="s">
        <v>3853</v>
      </c>
      <c r="AJ201" s="8">
        <v>43948</v>
      </c>
      <c r="AK201">
        <v>4.47</v>
      </c>
      <c r="AL201">
        <v>4.5</v>
      </c>
      <c r="AM201">
        <v>4.45</v>
      </c>
      <c r="AN201">
        <v>4.45</v>
      </c>
      <c r="AO201">
        <v>4.4800000000000004</v>
      </c>
      <c r="AP201">
        <v>-0.66959999999999997</v>
      </c>
      <c r="AQ201">
        <v>75706314</v>
      </c>
      <c r="AR201">
        <v>338545181</v>
      </c>
      <c r="AS201">
        <v>4.6800000000000001E-2</v>
      </c>
      <c r="AT201" s="9">
        <v>720553200000</v>
      </c>
      <c r="AU201" s="9">
        <v>814443400000</v>
      </c>
      <c r="AV201">
        <v>4.0433329999999996</v>
      </c>
      <c r="AW201" t="s">
        <v>3849</v>
      </c>
    </row>
    <row r="202" spans="1:49">
      <c r="A202" s="10">
        <v>201</v>
      </c>
      <c r="B202" t="s">
        <v>3847</v>
      </c>
      <c r="C202" t="s">
        <v>3848</v>
      </c>
      <c r="D202" s="8">
        <v>43949</v>
      </c>
      <c r="E202">
        <v>3.64</v>
      </c>
      <c r="F202">
        <v>3.65</v>
      </c>
      <c r="G202">
        <v>3.45</v>
      </c>
      <c r="H202">
        <v>3.52</v>
      </c>
      <c r="I202">
        <v>3.64</v>
      </c>
      <c r="J202">
        <v>-3.2967</v>
      </c>
      <c r="K202">
        <v>31630912</v>
      </c>
      <c r="L202">
        <v>111614879</v>
      </c>
      <c r="M202">
        <v>0.3654</v>
      </c>
      <c r="N202">
        <v>30473702308</v>
      </c>
      <c r="O202">
        <v>43153542879</v>
      </c>
      <c r="P202">
        <v>2.550128</v>
      </c>
      <c r="Q202" t="s">
        <v>3849</v>
      </c>
      <c r="R202" t="s">
        <v>3850</v>
      </c>
      <c r="S202" t="s">
        <v>3851</v>
      </c>
      <c r="T202" s="8">
        <v>43949</v>
      </c>
      <c r="U202">
        <v>1285.31</v>
      </c>
      <c r="V202">
        <v>1299.94</v>
      </c>
      <c r="W202">
        <v>1271.8800000000001</v>
      </c>
      <c r="X202">
        <v>1279.1300000000001</v>
      </c>
      <c r="Y202">
        <v>1276</v>
      </c>
      <c r="Z202">
        <v>0.24529999999999999</v>
      </c>
      <c r="AA202">
        <v>3466190</v>
      </c>
      <c r="AB202">
        <v>4458549425</v>
      </c>
      <c r="AC202">
        <v>0.27589999999999998</v>
      </c>
      <c r="AD202" s="9">
        <v>1606840000000</v>
      </c>
      <c r="AE202" s="9">
        <v>1606840000000</v>
      </c>
      <c r="AF202">
        <v>1239.2005999999999</v>
      </c>
      <c r="AG202" t="s">
        <v>3849</v>
      </c>
      <c r="AH202" t="s">
        <v>3852</v>
      </c>
      <c r="AI202" t="s">
        <v>3853</v>
      </c>
      <c r="AJ202" s="8">
        <v>43949</v>
      </c>
      <c r="AK202">
        <v>4.4400000000000004</v>
      </c>
      <c r="AL202">
        <v>4.45</v>
      </c>
      <c r="AM202">
        <v>4.33</v>
      </c>
      <c r="AN202">
        <v>4.3600000000000003</v>
      </c>
      <c r="AO202">
        <v>4.45</v>
      </c>
      <c r="AP202">
        <v>-2.0225</v>
      </c>
      <c r="AQ202">
        <v>128594575</v>
      </c>
      <c r="AR202">
        <v>563227949</v>
      </c>
      <c r="AS202">
        <v>7.9399999999999998E-2</v>
      </c>
      <c r="AT202" s="9">
        <v>705980300000</v>
      </c>
      <c r="AU202" s="9">
        <v>797971500000</v>
      </c>
      <c r="AV202">
        <v>3.9615580000000001</v>
      </c>
      <c r="AW202" t="s">
        <v>3849</v>
      </c>
    </row>
    <row r="203" spans="1:49">
      <c r="A203" s="10">
        <v>202</v>
      </c>
      <c r="B203" t="s">
        <v>3847</v>
      </c>
      <c r="C203" t="s">
        <v>3848</v>
      </c>
      <c r="D203" s="8">
        <v>43950</v>
      </c>
      <c r="E203">
        <v>3.52</v>
      </c>
      <c r="F203">
        <v>3.56</v>
      </c>
      <c r="G203">
        <v>3.51</v>
      </c>
      <c r="H203">
        <v>3.55</v>
      </c>
      <c r="I203">
        <v>3.52</v>
      </c>
      <c r="J203">
        <v>0.85229999999999995</v>
      </c>
      <c r="K203">
        <v>12826727</v>
      </c>
      <c r="L203">
        <v>45429271</v>
      </c>
      <c r="M203">
        <v>0.1482</v>
      </c>
      <c r="N203">
        <v>30733421362</v>
      </c>
      <c r="O203">
        <v>43521328756</v>
      </c>
      <c r="P203">
        <v>2.5718619999999999</v>
      </c>
      <c r="Q203" t="s">
        <v>3849</v>
      </c>
      <c r="R203" t="s">
        <v>3850</v>
      </c>
      <c r="S203" t="s">
        <v>3851</v>
      </c>
      <c r="T203" s="8">
        <v>43950</v>
      </c>
      <c r="U203">
        <v>1277.8</v>
      </c>
      <c r="V203">
        <v>1288.0999999999999</v>
      </c>
      <c r="W203">
        <v>1258</v>
      </c>
      <c r="X203">
        <v>1274.9000000000001</v>
      </c>
      <c r="Y203">
        <v>1279.1300000000001</v>
      </c>
      <c r="Z203">
        <v>-0.33069999999999999</v>
      </c>
      <c r="AA203">
        <v>2344406</v>
      </c>
      <c r="AB203">
        <v>2976724957</v>
      </c>
      <c r="AC203">
        <v>0.18659999999999999</v>
      </c>
      <c r="AD203" s="9">
        <v>1601527000000</v>
      </c>
      <c r="AE203" s="9">
        <v>1601527000000</v>
      </c>
      <c r="AF203">
        <v>1235.1025999999999</v>
      </c>
      <c r="AG203" t="s">
        <v>3849</v>
      </c>
      <c r="AH203" t="s">
        <v>3852</v>
      </c>
      <c r="AI203" t="s">
        <v>3853</v>
      </c>
      <c r="AJ203" s="8">
        <v>43950</v>
      </c>
      <c r="AK203">
        <v>4.37</v>
      </c>
      <c r="AL203">
        <v>4.41</v>
      </c>
      <c r="AM203">
        <v>4.37</v>
      </c>
      <c r="AN203">
        <v>4.38</v>
      </c>
      <c r="AO203">
        <v>4.3600000000000003</v>
      </c>
      <c r="AP203">
        <v>0.4587</v>
      </c>
      <c r="AQ203">
        <v>60415182</v>
      </c>
      <c r="AR203">
        <v>265211726</v>
      </c>
      <c r="AS203">
        <v>3.73E-2</v>
      </c>
      <c r="AT203" s="9">
        <v>709218700000</v>
      </c>
      <c r="AU203" s="9">
        <v>801631900000</v>
      </c>
      <c r="AV203">
        <v>3.97973</v>
      </c>
      <c r="AW203" t="s">
        <v>3849</v>
      </c>
    </row>
    <row r="204" spans="1:49">
      <c r="A204" s="10">
        <v>203</v>
      </c>
      <c r="B204" t="s">
        <v>3847</v>
      </c>
      <c r="C204" t="s">
        <v>3848</v>
      </c>
      <c r="D204" s="8">
        <v>43951</v>
      </c>
      <c r="E204">
        <v>3.56</v>
      </c>
      <c r="F204">
        <v>3.64</v>
      </c>
      <c r="G204">
        <v>3.56</v>
      </c>
      <c r="H204">
        <v>3.6</v>
      </c>
      <c r="I204">
        <v>3.55</v>
      </c>
      <c r="J204">
        <v>1.4085000000000001</v>
      </c>
      <c r="K204">
        <v>20876440</v>
      </c>
      <c r="L204">
        <v>75201856</v>
      </c>
      <c r="M204">
        <v>0.24110000000000001</v>
      </c>
      <c r="N204">
        <v>31166286451</v>
      </c>
      <c r="O204">
        <v>44134305217</v>
      </c>
      <c r="P204">
        <v>2.6080860000000001</v>
      </c>
      <c r="Q204" t="s">
        <v>3849</v>
      </c>
      <c r="R204" t="s">
        <v>3850</v>
      </c>
      <c r="S204" t="s">
        <v>3851</v>
      </c>
      <c r="T204" s="8">
        <v>43951</v>
      </c>
      <c r="U204">
        <v>1271</v>
      </c>
      <c r="V204">
        <v>1285.01</v>
      </c>
      <c r="W204">
        <v>1258.8800000000001</v>
      </c>
      <c r="X204">
        <v>1265.7</v>
      </c>
      <c r="Y204">
        <v>1274.9000000000001</v>
      </c>
      <c r="Z204">
        <v>-0.72160000000000002</v>
      </c>
      <c r="AA204">
        <v>2466087</v>
      </c>
      <c r="AB204">
        <v>3134408881</v>
      </c>
      <c r="AC204">
        <v>0.1963</v>
      </c>
      <c r="AD204" s="9">
        <v>1589970000000</v>
      </c>
      <c r="AE204" s="9">
        <v>1589970000000</v>
      </c>
      <c r="AF204">
        <v>1226.1898000000001</v>
      </c>
      <c r="AG204" t="s">
        <v>3849</v>
      </c>
      <c r="AH204" t="s">
        <v>3852</v>
      </c>
      <c r="AI204" t="s">
        <v>3853</v>
      </c>
      <c r="AJ204" s="8">
        <v>43951</v>
      </c>
      <c r="AK204">
        <v>4.38</v>
      </c>
      <c r="AL204">
        <v>4.46</v>
      </c>
      <c r="AM204">
        <v>4.37</v>
      </c>
      <c r="AN204">
        <v>4.4400000000000004</v>
      </c>
      <c r="AO204">
        <v>4.38</v>
      </c>
      <c r="AP204">
        <v>1.3698999999999999</v>
      </c>
      <c r="AQ204">
        <v>85973295</v>
      </c>
      <c r="AR204">
        <v>380815016</v>
      </c>
      <c r="AS204">
        <v>5.3100000000000001E-2</v>
      </c>
      <c r="AT204" s="9">
        <v>718934000000</v>
      </c>
      <c r="AU204" s="9">
        <v>812613100000</v>
      </c>
      <c r="AV204">
        <v>4.0342469999999997</v>
      </c>
      <c r="AW204" t="s">
        <v>3849</v>
      </c>
    </row>
    <row r="205" spans="1:49">
      <c r="A205" s="10">
        <v>204</v>
      </c>
      <c r="B205" t="s">
        <v>3847</v>
      </c>
      <c r="C205" t="s">
        <v>3848</v>
      </c>
      <c r="D205" s="8">
        <v>43957</v>
      </c>
      <c r="E205">
        <v>3.55</v>
      </c>
      <c r="F205">
        <v>3.57</v>
      </c>
      <c r="G205">
        <v>3.51</v>
      </c>
      <c r="H205">
        <v>3.56</v>
      </c>
      <c r="I205">
        <v>3.6</v>
      </c>
      <c r="J205">
        <v>-1.1111</v>
      </c>
      <c r="K205">
        <v>31551907</v>
      </c>
      <c r="L205">
        <v>111506133</v>
      </c>
      <c r="M205">
        <v>0.36449999999999999</v>
      </c>
      <c r="N205">
        <v>30819994380</v>
      </c>
      <c r="O205">
        <v>43643924048</v>
      </c>
      <c r="P205">
        <v>2.579107</v>
      </c>
      <c r="Q205" t="s">
        <v>3849</v>
      </c>
      <c r="R205" t="s">
        <v>3850</v>
      </c>
      <c r="S205" t="s">
        <v>3851</v>
      </c>
      <c r="T205" s="8">
        <v>43957</v>
      </c>
      <c r="U205">
        <v>1251</v>
      </c>
      <c r="V205">
        <v>1300</v>
      </c>
      <c r="W205">
        <v>1250</v>
      </c>
      <c r="X205">
        <v>1300</v>
      </c>
      <c r="Y205">
        <v>1265.7</v>
      </c>
      <c r="Z205">
        <v>2.71</v>
      </c>
      <c r="AA205">
        <v>3583481</v>
      </c>
      <c r="AB205">
        <v>4598589768</v>
      </c>
      <c r="AC205">
        <v>0.2853</v>
      </c>
      <c r="AD205" s="9">
        <v>1633057000000</v>
      </c>
      <c r="AE205" s="9">
        <v>1633057000000</v>
      </c>
      <c r="AF205">
        <v>1259.4191000000001</v>
      </c>
      <c r="AG205" t="s">
        <v>3849</v>
      </c>
      <c r="AH205" t="s">
        <v>3852</v>
      </c>
      <c r="AI205" t="s">
        <v>3853</v>
      </c>
      <c r="AJ205" s="8">
        <v>43957</v>
      </c>
      <c r="AK205">
        <v>4.4400000000000004</v>
      </c>
      <c r="AL205">
        <v>4.49</v>
      </c>
      <c r="AM205">
        <v>4.42</v>
      </c>
      <c r="AN205">
        <v>4.47</v>
      </c>
      <c r="AO205">
        <v>4.4400000000000004</v>
      </c>
      <c r="AP205">
        <v>0.67569999999999997</v>
      </c>
      <c r="AQ205">
        <v>88177097</v>
      </c>
      <c r="AR205">
        <v>393435663</v>
      </c>
      <c r="AS205">
        <v>5.45E-2</v>
      </c>
      <c r="AT205" s="9">
        <v>723791700000</v>
      </c>
      <c r="AU205" s="9">
        <v>818103800000</v>
      </c>
      <c r="AV205">
        <v>4.0615050000000004</v>
      </c>
      <c r="AW205" t="s">
        <v>3849</v>
      </c>
    </row>
    <row r="206" spans="1:49">
      <c r="A206" s="10">
        <v>205</v>
      </c>
      <c r="B206" t="s">
        <v>3847</v>
      </c>
      <c r="C206" t="s">
        <v>3848</v>
      </c>
      <c r="D206" s="8">
        <v>43958</v>
      </c>
      <c r="E206">
        <v>3.54</v>
      </c>
      <c r="F206">
        <v>3.56</v>
      </c>
      <c r="G206">
        <v>3.52</v>
      </c>
      <c r="H206">
        <v>3.53</v>
      </c>
      <c r="I206">
        <v>3.56</v>
      </c>
      <c r="J206">
        <v>-0.8427</v>
      </c>
      <c r="K206">
        <v>22901588</v>
      </c>
      <c r="L206">
        <v>80968316</v>
      </c>
      <c r="M206">
        <v>0.26450000000000001</v>
      </c>
      <c r="N206">
        <v>30560275326</v>
      </c>
      <c r="O206">
        <v>43276138171</v>
      </c>
      <c r="P206">
        <v>2.5573730000000001</v>
      </c>
      <c r="Q206" t="s">
        <v>3849</v>
      </c>
      <c r="R206" t="s">
        <v>3850</v>
      </c>
      <c r="S206" t="s">
        <v>3851</v>
      </c>
      <c r="T206" s="8">
        <v>43958</v>
      </c>
      <c r="U206">
        <v>1299.4000000000001</v>
      </c>
      <c r="V206">
        <v>1314.99</v>
      </c>
      <c r="W206">
        <v>1293</v>
      </c>
      <c r="X206">
        <v>1312</v>
      </c>
      <c r="Y206">
        <v>1300</v>
      </c>
      <c r="Z206">
        <v>0.92310000000000003</v>
      </c>
      <c r="AA206">
        <v>2793474</v>
      </c>
      <c r="AB206">
        <v>3647628296</v>
      </c>
      <c r="AC206">
        <v>0.22239999999999999</v>
      </c>
      <c r="AD206" s="9">
        <v>1648132000000</v>
      </c>
      <c r="AE206" s="9">
        <v>1648132000000</v>
      </c>
      <c r="AF206">
        <v>1271.0445</v>
      </c>
      <c r="AG206" t="s">
        <v>3849</v>
      </c>
      <c r="AH206" t="s">
        <v>3852</v>
      </c>
      <c r="AI206" t="s">
        <v>3853</v>
      </c>
      <c r="AJ206" s="8">
        <v>43958</v>
      </c>
      <c r="AK206">
        <v>4.47</v>
      </c>
      <c r="AL206">
        <v>4.4800000000000004</v>
      </c>
      <c r="AM206">
        <v>4.4400000000000004</v>
      </c>
      <c r="AN206">
        <v>4.45</v>
      </c>
      <c r="AO206">
        <v>4.47</v>
      </c>
      <c r="AP206">
        <v>-0.44740000000000002</v>
      </c>
      <c r="AQ206">
        <v>61056105</v>
      </c>
      <c r="AR206">
        <v>272009347</v>
      </c>
      <c r="AS206">
        <v>3.7699999999999997E-2</v>
      </c>
      <c r="AT206" s="9">
        <v>720553200000</v>
      </c>
      <c r="AU206" s="9">
        <v>814443400000</v>
      </c>
      <c r="AV206">
        <v>4.0433329999999996</v>
      </c>
      <c r="AW206" t="s">
        <v>3849</v>
      </c>
    </row>
    <row r="207" spans="1:49">
      <c r="A207" s="10">
        <v>206</v>
      </c>
      <c r="B207" t="s">
        <v>3847</v>
      </c>
      <c r="C207" t="s">
        <v>3848</v>
      </c>
      <c r="D207" s="8">
        <v>43959</v>
      </c>
      <c r="E207">
        <v>3.54</v>
      </c>
      <c r="F207">
        <v>3.57</v>
      </c>
      <c r="G207">
        <v>3.53</v>
      </c>
      <c r="H207">
        <v>3.57</v>
      </c>
      <c r="I207">
        <v>3.53</v>
      </c>
      <c r="J207">
        <v>1.1331</v>
      </c>
      <c r="K207">
        <v>20157092</v>
      </c>
      <c r="L207">
        <v>71603077</v>
      </c>
      <c r="M207">
        <v>0.23280000000000001</v>
      </c>
      <c r="N207">
        <v>30906567397</v>
      </c>
      <c r="O207">
        <v>43766519340</v>
      </c>
      <c r="P207">
        <v>2.5863520000000002</v>
      </c>
      <c r="Q207" t="s">
        <v>3849</v>
      </c>
      <c r="R207" t="s">
        <v>3850</v>
      </c>
      <c r="S207" t="s">
        <v>3851</v>
      </c>
      <c r="T207" s="8">
        <v>43959</v>
      </c>
      <c r="U207">
        <v>1317</v>
      </c>
      <c r="V207">
        <v>1338</v>
      </c>
      <c r="W207">
        <v>1308.51</v>
      </c>
      <c r="X207">
        <v>1314.61</v>
      </c>
      <c r="Y207">
        <v>1312</v>
      </c>
      <c r="Z207">
        <v>0.19889999999999999</v>
      </c>
      <c r="AA207">
        <v>2907868</v>
      </c>
      <c r="AB207">
        <v>3839218026</v>
      </c>
      <c r="AC207">
        <v>0.23150000000000001</v>
      </c>
      <c r="AD207" s="9">
        <v>1651410000000</v>
      </c>
      <c r="AE207" s="9">
        <v>1651410000000</v>
      </c>
      <c r="AF207">
        <v>1273.5730000000001</v>
      </c>
      <c r="AG207" t="s">
        <v>3849</v>
      </c>
      <c r="AH207" t="s">
        <v>3852</v>
      </c>
      <c r="AI207" t="s">
        <v>3853</v>
      </c>
      <c r="AJ207" s="8">
        <v>43959</v>
      </c>
      <c r="AK207">
        <v>4.47</v>
      </c>
      <c r="AL207">
        <v>4.4800000000000004</v>
      </c>
      <c r="AM207">
        <v>4.46</v>
      </c>
      <c r="AN207">
        <v>4.47</v>
      </c>
      <c r="AO207">
        <v>4.45</v>
      </c>
      <c r="AP207">
        <v>0.44940000000000002</v>
      </c>
      <c r="AQ207">
        <v>55870408</v>
      </c>
      <c r="AR207">
        <v>249644424</v>
      </c>
      <c r="AS207">
        <v>3.4500000000000003E-2</v>
      </c>
      <c r="AT207" s="9">
        <v>723791700000</v>
      </c>
      <c r="AU207" s="9">
        <v>818103800000</v>
      </c>
      <c r="AV207">
        <v>4.0615050000000004</v>
      </c>
      <c r="AW207" t="s">
        <v>3849</v>
      </c>
    </row>
    <row r="208" spans="1:49">
      <c r="A208" s="10">
        <v>207</v>
      </c>
      <c r="B208" t="s">
        <v>3847</v>
      </c>
      <c r="C208" t="s">
        <v>3848</v>
      </c>
      <c r="D208" s="8">
        <v>43962</v>
      </c>
      <c r="E208">
        <v>3.58</v>
      </c>
      <c r="F208">
        <v>3.62</v>
      </c>
      <c r="G208">
        <v>3.52</v>
      </c>
      <c r="H208">
        <v>3.54</v>
      </c>
      <c r="I208">
        <v>3.57</v>
      </c>
      <c r="J208">
        <v>-0.84030000000000005</v>
      </c>
      <c r="K208">
        <v>29229891</v>
      </c>
      <c r="L208">
        <v>104175367</v>
      </c>
      <c r="M208">
        <v>0.33760000000000001</v>
      </c>
      <c r="N208">
        <v>30646848344</v>
      </c>
      <c r="O208">
        <v>43398733464</v>
      </c>
      <c r="P208">
        <v>2.5646179999999998</v>
      </c>
      <c r="Q208" t="s">
        <v>3849</v>
      </c>
      <c r="R208" t="s">
        <v>3850</v>
      </c>
      <c r="S208" t="s">
        <v>3851</v>
      </c>
      <c r="T208" s="8">
        <v>43962</v>
      </c>
      <c r="U208">
        <v>1320</v>
      </c>
      <c r="V208">
        <v>1335</v>
      </c>
      <c r="W208">
        <v>1313.67</v>
      </c>
      <c r="X208">
        <v>1323.01</v>
      </c>
      <c r="Y208">
        <v>1314.61</v>
      </c>
      <c r="Z208">
        <v>0.63900000000000001</v>
      </c>
      <c r="AA208">
        <v>2367119</v>
      </c>
      <c r="AB208">
        <v>3135990964</v>
      </c>
      <c r="AC208">
        <v>0.18840000000000001</v>
      </c>
      <c r="AD208" s="9">
        <v>1661962000000</v>
      </c>
      <c r="AE208" s="9">
        <v>1661962000000</v>
      </c>
      <c r="AF208">
        <v>1281.7108000000001</v>
      </c>
      <c r="AG208" t="s">
        <v>3849</v>
      </c>
      <c r="AH208" t="s">
        <v>3852</v>
      </c>
      <c r="AI208" t="s">
        <v>3853</v>
      </c>
      <c r="AJ208" s="8">
        <v>43962</v>
      </c>
      <c r="AK208">
        <v>4.4800000000000004</v>
      </c>
      <c r="AL208">
        <v>4.49</v>
      </c>
      <c r="AM208">
        <v>4.46</v>
      </c>
      <c r="AN208">
        <v>4.47</v>
      </c>
      <c r="AO208">
        <v>4.47</v>
      </c>
      <c r="AP208">
        <v>0</v>
      </c>
      <c r="AQ208">
        <v>55730677</v>
      </c>
      <c r="AR208">
        <v>249246081</v>
      </c>
      <c r="AS208">
        <v>3.44E-2</v>
      </c>
      <c r="AT208" s="9">
        <v>723791700000</v>
      </c>
      <c r="AU208" s="9">
        <v>818103800000</v>
      </c>
      <c r="AV208">
        <v>4.0615050000000004</v>
      </c>
      <c r="AW208" t="s">
        <v>3849</v>
      </c>
    </row>
    <row r="209" spans="1:49">
      <c r="A209" s="10">
        <v>208</v>
      </c>
      <c r="B209" t="s">
        <v>3847</v>
      </c>
      <c r="C209" t="s">
        <v>3848</v>
      </c>
      <c r="D209" s="8">
        <v>43963</v>
      </c>
      <c r="E209">
        <v>3.54</v>
      </c>
      <c r="F209">
        <v>3.54</v>
      </c>
      <c r="G209">
        <v>3.45</v>
      </c>
      <c r="H209">
        <v>3.46</v>
      </c>
      <c r="I209">
        <v>3.54</v>
      </c>
      <c r="J209">
        <v>-2.2599</v>
      </c>
      <c r="K209">
        <v>35335395</v>
      </c>
      <c r="L209">
        <v>122729077</v>
      </c>
      <c r="M209">
        <v>0.40820000000000001</v>
      </c>
      <c r="N209">
        <v>29954264200</v>
      </c>
      <c r="O209">
        <v>42417971125</v>
      </c>
      <c r="P209">
        <v>2.5066600000000001</v>
      </c>
      <c r="Q209" t="s">
        <v>3849</v>
      </c>
      <c r="R209" t="s">
        <v>3850</v>
      </c>
      <c r="S209" t="s">
        <v>3851</v>
      </c>
      <c r="T209" s="8">
        <v>43963</v>
      </c>
      <c r="U209">
        <v>1318</v>
      </c>
      <c r="V209">
        <v>1334.99</v>
      </c>
      <c r="W209">
        <v>1316</v>
      </c>
      <c r="X209">
        <v>1333</v>
      </c>
      <c r="Y209">
        <v>1323.01</v>
      </c>
      <c r="Z209">
        <v>0.75509999999999999</v>
      </c>
      <c r="AA209">
        <v>1972181</v>
      </c>
      <c r="AB209">
        <v>2621824685</v>
      </c>
      <c r="AC209">
        <v>0.157</v>
      </c>
      <c r="AD209" s="9">
        <v>1674512000000</v>
      </c>
      <c r="AE209" s="9">
        <v>1674512000000</v>
      </c>
      <c r="AF209">
        <v>1291.3889999999999</v>
      </c>
      <c r="AG209" t="s">
        <v>3849</v>
      </c>
      <c r="AH209" t="s">
        <v>3852</v>
      </c>
      <c r="AI209" t="s">
        <v>3853</v>
      </c>
      <c r="AJ209" s="8">
        <v>43963</v>
      </c>
      <c r="AK209">
        <v>4.47</v>
      </c>
      <c r="AL209">
        <v>4.47</v>
      </c>
      <c r="AM209">
        <v>4.42</v>
      </c>
      <c r="AN209">
        <v>4.43</v>
      </c>
      <c r="AO209">
        <v>4.47</v>
      </c>
      <c r="AP209">
        <v>-0.89490000000000003</v>
      </c>
      <c r="AQ209">
        <v>52202891</v>
      </c>
      <c r="AR209">
        <v>231767535</v>
      </c>
      <c r="AS209">
        <v>3.2199999999999999E-2</v>
      </c>
      <c r="AT209" s="9">
        <v>717314800000</v>
      </c>
      <c r="AU209" s="9">
        <v>810782900000</v>
      </c>
      <c r="AV209">
        <v>4.0251609999999998</v>
      </c>
      <c r="AW209" t="s">
        <v>3849</v>
      </c>
    </row>
    <row r="210" spans="1:49">
      <c r="A210" s="10">
        <v>209</v>
      </c>
      <c r="B210" t="s">
        <v>3847</v>
      </c>
      <c r="C210" t="s">
        <v>3848</v>
      </c>
      <c r="D210" s="8">
        <v>43964</v>
      </c>
      <c r="E210">
        <v>3.46</v>
      </c>
      <c r="F210">
        <v>3.46</v>
      </c>
      <c r="G210">
        <v>3.39</v>
      </c>
      <c r="H210">
        <v>3.42</v>
      </c>
      <c r="I210">
        <v>3.46</v>
      </c>
      <c r="J210">
        <v>-1.1560999999999999</v>
      </c>
      <c r="K210">
        <v>28205129</v>
      </c>
      <c r="L210">
        <v>96204535</v>
      </c>
      <c r="M210">
        <v>0.32579999999999998</v>
      </c>
      <c r="N210">
        <v>29607972129</v>
      </c>
      <c r="O210">
        <v>41927589956</v>
      </c>
      <c r="P210">
        <v>2.4776820000000002</v>
      </c>
      <c r="Q210" t="s">
        <v>3849</v>
      </c>
      <c r="R210" t="s">
        <v>3850</v>
      </c>
      <c r="S210" t="s">
        <v>3851</v>
      </c>
      <c r="T210" s="8">
        <v>43964</v>
      </c>
      <c r="U210">
        <v>1333</v>
      </c>
      <c r="V210">
        <v>1337.99</v>
      </c>
      <c r="W210">
        <v>1322.88</v>
      </c>
      <c r="X210">
        <v>1335.95</v>
      </c>
      <c r="Y210">
        <v>1333</v>
      </c>
      <c r="Z210">
        <v>0.2213</v>
      </c>
      <c r="AA210">
        <v>2201431</v>
      </c>
      <c r="AB210">
        <v>2931464950</v>
      </c>
      <c r="AC210">
        <v>0.17519999999999999</v>
      </c>
      <c r="AD210" s="9">
        <v>1678217000000</v>
      </c>
      <c r="AE210" s="9">
        <v>1678217000000</v>
      </c>
      <c r="AF210">
        <v>1294.2469000000001</v>
      </c>
      <c r="AG210" t="s">
        <v>3849</v>
      </c>
      <c r="AH210" t="s">
        <v>3852</v>
      </c>
      <c r="AI210" t="s">
        <v>3853</v>
      </c>
      <c r="AJ210" s="8">
        <v>43964</v>
      </c>
      <c r="AK210">
        <v>4.43</v>
      </c>
      <c r="AL210">
        <v>4.43</v>
      </c>
      <c r="AM210">
        <v>4.4000000000000004</v>
      </c>
      <c r="AN210">
        <v>4.43</v>
      </c>
      <c r="AO210">
        <v>4.43</v>
      </c>
      <c r="AP210">
        <v>0</v>
      </c>
      <c r="AQ210">
        <v>44111721</v>
      </c>
      <c r="AR210">
        <v>194804140</v>
      </c>
      <c r="AS210">
        <v>2.7199999999999998E-2</v>
      </c>
      <c r="AT210" s="9">
        <v>717314800000</v>
      </c>
      <c r="AU210" s="9">
        <v>810782900000</v>
      </c>
      <c r="AV210">
        <v>4.0251609999999998</v>
      </c>
      <c r="AW210" t="s">
        <v>3849</v>
      </c>
    </row>
    <row r="211" spans="1:49">
      <c r="A211" s="10">
        <v>210</v>
      </c>
      <c r="B211" t="s">
        <v>3847</v>
      </c>
      <c r="C211" t="s">
        <v>3848</v>
      </c>
      <c r="D211" s="8">
        <v>43965</v>
      </c>
      <c r="E211">
        <v>3.4</v>
      </c>
      <c r="F211">
        <v>3.41</v>
      </c>
      <c r="G211">
        <v>3.34</v>
      </c>
      <c r="H211">
        <v>3.35</v>
      </c>
      <c r="I211">
        <v>3.42</v>
      </c>
      <c r="J211">
        <v>-2.0468000000000002</v>
      </c>
      <c r="K211">
        <v>30461295</v>
      </c>
      <c r="L211">
        <v>102608469</v>
      </c>
      <c r="M211">
        <v>0.35189999999999999</v>
      </c>
      <c r="N211">
        <v>29001961003</v>
      </c>
      <c r="O211">
        <v>41069422910</v>
      </c>
      <c r="P211">
        <v>2.4269690000000002</v>
      </c>
      <c r="Q211" t="s">
        <v>3849</v>
      </c>
      <c r="R211" t="s">
        <v>3850</v>
      </c>
      <c r="S211" t="s">
        <v>3851</v>
      </c>
      <c r="T211" s="8">
        <v>43965</v>
      </c>
      <c r="U211">
        <v>1330</v>
      </c>
      <c r="V211">
        <v>1334.88</v>
      </c>
      <c r="W211">
        <v>1325.11</v>
      </c>
      <c r="X211">
        <v>1326.59</v>
      </c>
      <c r="Y211">
        <v>1335.95</v>
      </c>
      <c r="Z211">
        <v>-0.7006</v>
      </c>
      <c r="AA211">
        <v>1857492</v>
      </c>
      <c r="AB211">
        <v>2467976357</v>
      </c>
      <c r="AC211">
        <v>0.1479</v>
      </c>
      <c r="AD211" s="9">
        <v>1666459000000</v>
      </c>
      <c r="AE211" s="9">
        <v>1666459000000</v>
      </c>
      <c r="AF211">
        <v>1285.1790000000001</v>
      </c>
      <c r="AG211" t="s">
        <v>3849</v>
      </c>
      <c r="AH211" t="s">
        <v>3852</v>
      </c>
      <c r="AI211" t="s">
        <v>3853</v>
      </c>
      <c r="AJ211" s="8">
        <v>43965</v>
      </c>
      <c r="AK211">
        <v>4.42</v>
      </c>
      <c r="AL211">
        <v>4.42</v>
      </c>
      <c r="AM211">
        <v>4.4000000000000004</v>
      </c>
      <c r="AN211">
        <v>4.4000000000000004</v>
      </c>
      <c r="AO211">
        <v>4.43</v>
      </c>
      <c r="AP211">
        <v>-0.67720000000000002</v>
      </c>
      <c r="AQ211">
        <v>43927251</v>
      </c>
      <c r="AR211">
        <v>193437307</v>
      </c>
      <c r="AS211">
        <v>2.7099999999999999E-2</v>
      </c>
      <c r="AT211" s="9">
        <v>712457100000</v>
      </c>
      <c r="AU211" s="9">
        <v>805292300000</v>
      </c>
      <c r="AV211">
        <v>3.9979019999999998</v>
      </c>
      <c r="AW211" t="s">
        <v>3849</v>
      </c>
    </row>
    <row r="212" spans="1:49">
      <c r="A212" s="10">
        <v>211</v>
      </c>
      <c r="B212" t="s">
        <v>3847</v>
      </c>
      <c r="C212" t="s">
        <v>3848</v>
      </c>
      <c r="D212" s="8">
        <v>43966</v>
      </c>
      <c r="E212">
        <v>3.36</v>
      </c>
      <c r="F212">
        <v>3.39</v>
      </c>
      <c r="G212">
        <v>3.33</v>
      </c>
      <c r="H212">
        <v>3.37</v>
      </c>
      <c r="I212">
        <v>3.35</v>
      </c>
      <c r="J212">
        <v>0.59699999999999998</v>
      </c>
      <c r="K212">
        <v>23991570</v>
      </c>
      <c r="L212">
        <v>80585563</v>
      </c>
      <c r="M212">
        <v>0.27710000000000001</v>
      </c>
      <c r="N212">
        <v>29175107039</v>
      </c>
      <c r="O212">
        <v>41314613495</v>
      </c>
      <c r="P212">
        <v>2.4414579999999999</v>
      </c>
      <c r="Q212" t="s">
        <v>3849</v>
      </c>
      <c r="R212" t="s">
        <v>3850</v>
      </c>
      <c r="S212" t="s">
        <v>3851</v>
      </c>
      <c r="T212" s="8">
        <v>43966</v>
      </c>
      <c r="U212">
        <v>1329</v>
      </c>
      <c r="V212">
        <v>1333.5</v>
      </c>
      <c r="W212">
        <v>1301.8800000000001</v>
      </c>
      <c r="X212">
        <v>1313</v>
      </c>
      <c r="Y212">
        <v>1326.59</v>
      </c>
      <c r="Z212">
        <v>-1.0244</v>
      </c>
      <c r="AA212">
        <v>2639808</v>
      </c>
      <c r="AB212">
        <v>3469736812</v>
      </c>
      <c r="AC212">
        <v>0.21010000000000001</v>
      </c>
      <c r="AD212" s="9">
        <v>1649388000000</v>
      </c>
      <c r="AE212" s="9">
        <v>1649388000000</v>
      </c>
      <c r="AF212">
        <v>1272.0133000000001</v>
      </c>
      <c r="AG212" t="s">
        <v>3849</v>
      </c>
      <c r="AH212" t="s">
        <v>3852</v>
      </c>
      <c r="AI212" t="s">
        <v>3853</v>
      </c>
      <c r="AJ212" s="8">
        <v>43966</v>
      </c>
      <c r="AK212">
        <v>4.42</v>
      </c>
      <c r="AL212">
        <v>4.43</v>
      </c>
      <c r="AM212">
        <v>4.41</v>
      </c>
      <c r="AN212">
        <v>4.42</v>
      </c>
      <c r="AO212">
        <v>4.4000000000000004</v>
      </c>
      <c r="AP212">
        <v>0.45450000000000002</v>
      </c>
      <c r="AQ212">
        <v>41088010</v>
      </c>
      <c r="AR212">
        <v>181603761</v>
      </c>
      <c r="AS212">
        <v>2.5399999999999999E-2</v>
      </c>
      <c r="AT212" s="9">
        <v>715695600000</v>
      </c>
      <c r="AU212" s="9">
        <v>808952700000</v>
      </c>
      <c r="AV212">
        <v>4.0160739999999997</v>
      </c>
      <c r="AW212" t="s">
        <v>3849</v>
      </c>
    </row>
    <row r="213" spans="1:49">
      <c r="A213" s="10">
        <v>212</v>
      </c>
      <c r="B213" t="s">
        <v>3847</v>
      </c>
      <c r="C213" t="s">
        <v>3848</v>
      </c>
      <c r="D213" s="8">
        <v>43969</v>
      </c>
      <c r="E213">
        <v>3.36</v>
      </c>
      <c r="F213">
        <v>3.37</v>
      </c>
      <c r="G213">
        <v>3.32</v>
      </c>
      <c r="H213">
        <v>3.32</v>
      </c>
      <c r="I213">
        <v>3.37</v>
      </c>
      <c r="J213">
        <v>-1.4837</v>
      </c>
      <c r="K213">
        <v>24718835</v>
      </c>
      <c r="L213">
        <v>82586375</v>
      </c>
      <c r="M213">
        <v>0.28549999999999998</v>
      </c>
      <c r="N213">
        <v>28742241949</v>
      </c>
      <c r="O213">
        <v>40701637034</v>
      </c>
      <c r="P213">
        <v>2.4052349999999998</v>
      </c>
      <c r="Q213" t="s">
        <v>3849</v>
      </c>
      <c r="R213" t="s">
        <v>3850</v>
      </c>
      <c r="S213" t="s">
        <v>3851</v>
      </c>
      <c r="T213" s="8">
        <v>43969</v>
      </c>
      <c r="U213">
        <v>1306</v>
      </c>
      <c r="V213">
        <v>1351.5</v>
      </c>
      <c r="W213">
        <v>1305.1300000000001</v>
      </c>
      <c r="X213">
        <v>1346.21</v>
      </c>
      <c r="Y213">
        <v>1313</v>
      </c>
      <c r="Z213">
        <v>2.5293000000000001</v>
      </c>
      <c r="AA213">
        <v>3436211</v>
      </c>
      <c r="AB213">
        <v>4587989708</v>
      </c>
      <c r="AC213">
        <v>0.27350000000000002</v>
      </c>
      <c r="AD213" s="9">
        <v>1691106000000</v>
      </c>
      <c r="AE213" s="9">
        <v>1691106000000</v>
      </c>
      <c r="AF213">
        <v>1304.1866</v>
      </c>
      <c r="AG213" t="s">
        <v>3849</v>
      </c>
      <c r="AH213" t="s">
        <v>3852</v>
      </c>
      <c r="AI213" t="s">
        <v>3853</v>
      </c>
      <c r="AJ213" s="8">
        <v>43969</v>
      </c>
      <c r="AK213">
        <v>4.45</v>
      </c>
      <c r="AL213">
        <v>4.46</v>
      </c>
      <c r="AM213">
        <v>4.43</v>
      </c>
      <c r="AN213">
        <v>4.4400000000000004</v>
      </c>
      <c r="AO213">
        <v>4.42</v>
      </c>
      <c r="AP213">
        <v>0.45250000000000001</v>
      </c>
      <c r="AQ213">
        <v>61974604</v>
      </c>
      <c r="AR213">
        <v>275266869</v>
      </c>
      <c r="AS213">
        <v>3.8300000000000001E-2</v>
      </c>
      <c r="AT213" s="9">
        <v>718934000000</v>
      </c>
      <c r="AU213" s="9">
        <v>812613100000</v>
      </c>
      <c r="AV213">
        <v>4.0342469999999997</v>
      </c>
      <c r="AW213" t="s">
        <v>3849</v>
      </c>
    </row>
    <row r="214" spans="1:49">
      <c r="A214" s="10">
        <v>213</v>
      </c>
      <c r="B214" t="s">
        <v>3847</v>
      </c>
      <c r="C214" t="s">
        <v>3848</v>
      </c>
      <c r="D214" s="8">
        <v>43970</v>
      </c>
      <c r="E214">
        <v>3.34</v>
      </c>
      <c r="F214">
        <v>3.42</v>
      </c>
      <c r="G214">
        <v>3.34</v>
      </c>
      <c r="H214">
        <v>3.36</v>
      </c>
      <c r="I214">
        <v>3.32</v>
      </c>
      <c r="J214">
        <v>1.2048000000000001</v>
      </c>
      <c r="K214">
        <v>34918705</v>
      </c>
      <c r="L214">
        <v>117853567</v>
      </c>
      <c r="M214">
        <v>0.40329999999999999</v>
      </c>
      <c r="N214">
        <v>29088534021</v>
      </c>
      <c r="O214">
        <v>41192018203</v>
      </c>
      <c r="P214">
        <v>2.4342130000000002</v>
      </c>
      <c r="Q214" t="s">
        <v>3849</v>
      </c>
      <c r="R214" t="s">
        <v>3850</v>
      </c>
      <c r="S214" t="s">
        <v>3851</v>
      </c>
      <c r="T214" s="8">
        <v>43970</v>
      </c>
      <c r="U214">
        <v>1364</v>
      </c>
      <c r="V214">
        <v>1364</v>
      </c>
      <c r="W214">
        <v>1338</v>
      </c>
      <c r="X214">
        <v>1346.11</v>
      </c>
      <c r="Y214">
        <v>1346.21</v>
      </c>
      <c r="Z214">
        <v>-7.4000000000000003E-3</v>
      </c>
      <c r="AA214">
        <v>2478746</v>
      </c>
      <c r="AB214">
        <v>3342210487</v>
      </c>
      <c r="AC214">
        <v>0.1973</v>
      </c>
      <c r="AD214" s="9">
        <v>1690980000000</v>
      </c>
      <c r="AE214" s="9">
        <v>1690980000000</v>
      </c>
      <c r="AF214">
        <v>1304.0897</v>
      </c>
      <c r="AG214" t="s">
        <v>3849</v>
      </c>
      <c r="AH214" t="s">
        <v>3852</v>
      </c>
      <c r="AI214" t="s">
        <v>3853</v>
      </c>
      <c r="AJ214" s="8">
        <v>43970</v>
      </c>
      <c r="AK214">
        <v>4.4800000000000004</v>
      </c>
      <c r="AL214">
        <v>4.51</v>
      </c>
      <c r="AM214">
        <v>4.46</v>
      </c>
      <c r="AN214">
        <v>4.46</v>
      </c>
      <c r="AO214">
        <v>4.4400000000000004</v>
      </c>
      <c r="AP214">
        <v>0.45050000000000001</v>
      </c>
      <c r="AQ214">
        <v>89322364</v>
      </c>
      <c r="AR214">
        <v>400332924</v>
      </c>
      <c r="AS214">
        <v>5.5199999999999999E-2</v>
      </c>
      <c r="AT214" s="9">
        <v>722172500000</v>
      </c>
      <c r="AU214" s="9">
        <v>816273600000</v>
      </c>
      <c r="AV214">
        <v>4.0524190000000004</v>
      </c>
      <c r="AW214" t="s">
        <v>3849</v>
      </c>
    </row>
    <row r="215" spans="1:49">
      <c r="A215" s="10">
        <v>214</v>
      </c>
      <c r="B215" t="s">
        <v>3847</v>
      </c>
      <c r="C215" t="s">
        <v>3848</v>
      </c>
      <c r="D215" s="8">
        <v>43971</v>
      </c>
      <c r="E215">
        <v>3.36</v>
      </c>
      <c r="F215">
        <v>3.36</v>
      </c>
      <c r="G215">
        <v>3.31</v>
      </c>
      <c r="H215">
        <v>3.33</v>
      </c>
      <c r="I215">
        <v>3.36</v>
      </c>
      <c r="J215">
        <v>-0.89290000000000003</v>
      </c>
      <c r="K215">
        <v>20643665</v>
      </c>
      <c r="L215">
        <v>68749239</v>
      </c>
      <c r="M215">
        <v>0.23849999999999999</v>
      </c>
      <c r="N215">
        <v>28828814967</v>
      </c>
      <c r="O215">
        <v>40824232326</v>
      </c>
      <c r="P215">
        <v>2.4124789999999998</v>
      </c>
      <c r="Q215" t="s">
        <v>3849</v>
      </c>
      <c r="R215" t="s">
        <v>3850</v>
      </c>
      <c r="S215" t="s">
        <v>3851</v>
      </c>
      <c r="T215" s="8">
        <v>43971</v>
      </c>
      <c r="U215">
        <v>1346.11</v>
      </c>
      <c r="V215">
        <v>1359.18</v>
      </c>
      <c r="W215">
        <v>1336.81</v>
      </c>
      <c r="X215">
        <v>1351</v>
      </c>
      <c r="Y215">
        <v>1346.11</v>
      </c>
      <c r="Z215">
        <v>0.36330000000000001</v>
      </c>
      <c r="AA215">
        <v>2118340</v>
      </c>
      <c r="AB215">
        <v>2859455106</v>
      </c>
      <c r="AC215">
        <v>0.1686</v>
      </c>
      <c r="AD215" s="9">
        <v>1697123000000</v>
      </c>
      <c r="AE215" s="9">
        <v>1697123000000</v>
      </c>
      <c r="AF215">
        <v>1308.8271</v>
      </c>
      <c r="AG215" t="s">
        <v>3849</v>
      </c>
      <c r="AH215" t="s">
        <v>3852</v>
      </c>
      <c r="AI215" t="s">
        <v>3853</v>
      </c>
      <c r="AJ215" s="8">
        <v>43971</v>
      </c>
      <c r="AK215">
        <v>4.46</v>
      </c>
      <c r="AL215">
        <v>4.46</v>
      </c>
      <c r="AM215">
        <v>4.42</v>
      </c>
      <c r="AN215">
        <v>4.43</v>
      </c>
      <c r="AO215">
        <v>4.46</v>
      </c>
      <c r="AP215">
        <v>-0.67259999999999998</v>
      </c>
      <c r="AQ215">
        <v>59975700</v>
      </c>
      <c r="AR215">
        <v>266014278</v>
      </c>
      <c r="AS215">
        <v>3.6999999999999998E-2</v>
      </c>
      <c r="AT215" s="9">
        <v>717314800000</v>
      </c>
      <c r="AU215" s="9">
        <v>810782900000</v>
      </c>
      <c r="AV215">
        <v>4.0251609999999998</v>
      </c>
      <c r="AW215" t="s">
        <v>3849</v>
      </c>
    </row>
    <row r="216" spans="1:49">
      <c r="A216" s="10">
        <v>215</v>
      </c>
      <c r="B216" t="s">
        <v>3847</v>
      </c>
      <c r="C216" t="s">
        <v>3848</v>
      </c>
      <c r="D216" s="8">
        <v>43972</v>
      </c>
      <c r="E216">
        <v>3.35</v>
      </c>
      <c r="F216">
        <v>3.35</v>
      </c>
      <c r="G216">
        <v>3.25</v>
      </c>
      <c r="H216">
        <v>3.26</v>
      </c>
      <c r="I216">
        <v>3.33</v>
      </c>
      <c r="J216">
        <v>-2.1021000000000001</v>
      </c>
      <c r="K216">
        <v>27685985</v>
      </c>
      <c r="L216">
        <v>91137437</v>
      </c>
      <c r="M216">
        <v>0.31979999999999997</v>
      </c>
      <c r="N216">
        <v>28222803842</v>
      </c>
      <c r="O216">
        <v>39966065280</v>
      </c>
      <c r="P216">
        <v>2.3617669999999999</v>
      </c>
      <c r="Q216" t="s">
        <v>3849</v>
      </c>
      <c r="R216" t="s">
        <v>3850</v>
      </c>
      <c r="S216" t="s">
        <v>3851</v>
      </c>
      <c r="T216" s="8">
        <v>43972</v>
      </c>
      <c r="U216">
        <v>1355</v>
      </c>
      <c r="V216">
        <v>1371.96</v>
      </c>
      <c r="W216">
        <v>1352.86</v>
      </c>
      <c r="X216">
        <v>1366.1</v>
      </c>
      <c r="Y216">
        <v>1351</v>
      </c>
      <c r="Z216">
        <v>1.1176999999999999</v>
      </c>
      <c r="AA216">
        <v>2305158</v>
      </c>
      <c r="AB216">
        <v>3147105462</v>
      </c>
      <c r="AC216">
        <v>0.1835</v>
      </c>
      <c r="AD216" s="9">
        <v>1716092000000</v>
      </c>
      <c r="AE216" s="9">
        <v>1716092000000</v>
      </c>
      <c r="AF216">
        <v>1323.4557</v>
      </c>
      <c r="AG216" t="s">
        <v>3849</v>
      </c>
      <c r="AH216" t="s">
        <v>3852</v>
      </c>
      <c r="AI216" t="s">
        <v>3853</v>
      </c>
      <c r="AJ216" s="8">
        <v>43972</v>
      </c>
      <c r="AK216">
        <v>4.45</v>
      </c>
      <c r="AL216">
        <v>4.47</v>
      </c>
      <c r="AM216">
        <v>4.42</v>
      </c>
      <c r="AN216">
        <v>4.45</v>
      </c>
      <c r="AO216">
        <v>4.43</v>
      </c>
      <c r="AP216">
        <v>0.45150000000000001</v>
      </c>
      <c r="AQ216">
        <v>76749769</v>
      </c>
      <c r="AR216">
        <v>340611459</v>
      </c>
      <c r="AS216">
        <v>4.7399999999999998E-2</v>
      </c>
      <c r="AT216" s="9">
        <v>720553200000</v>
      </c>
      <c r="AU216" s="9">
        <v>814443400000</v>
      </c>
      <c r="AV216">
        <v>4.0433329999999996</v>
      </c>
      <c r="AW216" t="s">
        <v>3849</v>
      </c>
    </row>
    <row r="217" spans="1:49">
      <c r="A217" s="10">
        <v>216</v>
      </c>
      <c r="B217" t="s">
        <v>3847</v>
      </c>
      <c r="C217" t="s">
        <v>3848</v>
      </c>
      <c r="D217" s="8">
        <v>43973</v>
      </c>
      <c r="E217">
        <v>3.27</v>
      </c>
      <c r="F217">
        <v>3.27</v>
      </c>
      <c r="G217">
        <v>3.14</v>
      </c>
      <c r="H217">
        <v>3.14</v>
      </c>
      <c r="I217">
        <v>3.26</v>
      </c>
      <c r="J217">
        <v>-3.681</v>
      </c>
      <c r="K217">
        <v>34831709</v>
      </c>
      <c r="L217">
        <v>111027427</v>
      </c>
      <c r="M217">
        <v>0.40229999999999999</v>
      </c>
      <c r="N217">
        <v>27183927627</v>
      </c>
      <c r="O217">
        <v>38494921773</v>
      </c>
      <c r="P217">
        <v>2.2748300000000001</v>
      </c>
      <c r="Q217" t="s">
        <v>3849</v>
      </c>
      <c r="R217" t="s">
        <v>3850</v>
      </c>
      <c r="S217" t="s">
        <v>3851</v>
      </c>
      <c r="T217" s="8">
        <v>43973</v>
      </c>
      <c r="U217">
        <v>1366</v>
      </c>
      <c r="V217">
        <v>1366.1</v>
      </c>
      <c r="W217">
        <v>1322.88</v>
      </c>
      <c r="X217">
        <v>1328.2</v>
      </c>
      <c r="Y217">
        <v>1366.1</v>
      </c>
      <c r="Z217">
        <v>-2.7743000000000002</v>
      </c>
      <c r="AA217">
        <v>3442746</v>
      </c>
      <c r="AB217">
        <v>4608696074</v>
      </c>
      <c r="AC217">
        <v>0.27410000000000001</v>
      </c>
      <c r="AD217" s="9">
        <v>1668482000000</v>
      </c>
      <c r="AE217" s="9">
        <v>1668482000000</v>
      </c>
      <c r="AF217">
        <v>1286.7388000000001</v>
      </c>
      <c r="AG217" t="s">
        <v>3849</v>
      </c>
      <c r="AH217" t="s">
        <v>3852</v>
      </c>
      <c r="AI217" t="s">
        <v>3853</v>
      </c>
      <c r="AJ217" s="8">
        <v>43973</v>
      </c>
      <c r="AK217">
        <v>4.4400000000000004</v>
      </c>
      <c r="AL217">
        <v>4.4400000000000004</v>
      </c>
      <c r="AM217">
        <v>4.3600000000000003</v>
      </c>
      <c r="AN217">
        <v>4.37</v>
      </c>
      <c r="AO217">
        <v>4.45</v>
      </c>
      <c r="AP217">
        <v>-1.7978000000000001</v>
      </c>
      <c r="AQ217">
        <v>93991808</v>
      </c>
      <c r="AR217">
        <v>412772209</v>
      </c>
      <c r="AS217">
        <v>5.8000000000000003E-2</v>
      </c>
      <c r="AT217" s="9">
        <v>707599500000</v>
      </c>
      <c r="AU217" s="9">
        <v>799801700000</v>
      </c>
      <c r="AV217">
        <v>3.9706440000000001</v>
      </c>
      <c r="AW217" t="s">
        <v>3849</v>
      </c>
    </row>
    <row r="218" spans="1:49">
      <c r="A218" s="10">
        <v>217</v>
      </c>
      <c r="B218" t="s">
        <v>3847</v>
      </c>
      <c r="C218" t="s">
        <v>3848</v>
      </c>
      <c r="D218" s="8">
        <v>43976</v>
      </c>
      <c r="E218">
        <v>3.16</v>
      </c>
      <c r="F218">
        <v>3.19</v>
      </c>
      <c r="G218">
        <v>3.14</v>
      </c>
      <c r="H218">
        <v>3.17</v>
      </c>
      <c r="I218">
        <v>3.14</v>
      </c>
      <c r="J218">
        <v>0.95540000000000003</v>
      </c>
      <c r="K218">
        <v>21078149</v>
      </c>
      <c r="L218">
        <v>66733828</v>
      </c>
      <c r="M218">
        <v>0.24349999999999999</v>
      </c>
      <c r="N218">
        <v>27443646681</v>
      </c>
      <c r="O218">
        <v>38862707650</v>
      </c>
      <c r="P218">
        <v>2.2965650000000002</v>
      </c>
      <c r="Q218" t="s">
        <v>3849</v>
      </c>
      <c r="R218" t="s">
        <v>3850</v>
      </c>
      <c r="S218" t="s">
        <v>3851</v>
      </c>
      <c r="T218" s="8">
        <v>43976</v>
      </c>
      <c r="U218">
        <v>1330</v>
      </c>
      <c r="V218">
        <v>1366.58</v>
      </c>
      <c r="W218">
        <v>1321</v>
      </c>
      <c r="X218">
        <v>1362.9</v>
      </c>
      <c r="Y218">
        <v>1328.2</v>
      </c>
      <c r="Z218">
        <v>2.6126</v>
      </c>
      <c r="AA218">
        <v>3156100</v>
      </c>
      <c r="AB218">
        <v>4260387678</v>
      </c>
      <c r="AC218">
        <v>0.25119999999999998</v>
      </c>
      <c r="AD218" s="9">
        <v>1712072000000</v>
      </c>
      <c r="AE218" s="9">
        <v>1712072000000</v>
      </c>
      <c r="AF218">
        <v>1320.3556000000001</v>
      </c>
      <c r="AG218" t="s">
        <v>3849</v>
      </c>
      <c r="AH218" t="s">
        <v>3852</v>
      </c>
      <c r="AI218" t="s">
        <v>3853</v>
      </c>
      <c r="AJ218" s="8">
        <v>43976</v>
      </c>
      <c r="AK218">
        <v>4.37</v>
      </c>
      <c r="AL218">
        <v>4.37</v>
      </c>
      <c r="AM218">
        <v>4.33</v>
      </c>
      <c r="AN218">
        <v>4.34</v>
      </c>
      <c r="AO218">
        <v>4.37</v>
      </c>
      <c r="AP218">
        <v>-0.6865</v>
      </c>
      <c r="AQ218">
        <v>61514353</v>
      </c>
      <c r="AR218">
        <v>267082669</v>
      </c>
      <c r="AS218">
        <v>3.7999999999999999E-2</v>
      </c>
      <c r="AT218" s="9">
        <v>702741800000</v>
      </c>
      <c r="AU218" s="9">
        <v>794311000000</v>
      </c>
      <c r="AV218">
        <v>3.9433850000000001</v>
      </c>
      <c r="AW218" t="s">
        <v>3849</v>
      </c>
    </row>
    <row r="219" spans="1:49">
      <c r="A219" s="10">
        <v>218</v>
      </c>
      <c r="B219" t="s">
        <v>3847</v>
      </c>
      <c r="C219" t="s">
        <v>3848</v>
      </c>
      <c r="D219" s="8">
        <v>43977</v>
      </c>
      <c r="E219">
        <v>3.2</v>
      </c>
      <c r="F219">
        <v>3.21</v>
      </c>
      <c r="G219">
        <v>3.16</v>
      </c>
      <c r="H219">
        <v>3.19</v>
      </c>
      <c r="I219">
        <v>3.17</v>
      </c>
      <c r="J219">
        <v>0.63090000000000002</v>
      </c>
      <c r="K219">
        <v>20229345</v>
      </c>
      <c r="L219">
        <v>64372328</v>
      </c>
      <c r="M219">
        <v>0.23369999999999999</v>
      </c>
      <c r="N219">
        <v>27616792717</v>
      </c>
      <c r="O219">
        <v>39107898234</v>
      </c>
      <c r="P219">
        <v>2.3110539999999999</v>
      </c>
      <c r="Q219" t="s">
        <v>3849</v>
      </c>
      <c r="R219" t="s">
        <v>3850</v>
      </c>
      <c r="S219" t="s">
        <v>3851</v>
      </c>
      <c r="T219" s="8">
        <v>43977</v>
      </c>
      <c r="U219">
        <v>1369.88</v>
      </c>
      <c r="V219">
        <v>1369.95</v>
      </c>
      <c r="W219">
        <v>1355</v>
      </c>
      <c r="X219">
        <v>1358</v>
      </c>
      <c r="Y219">
        <v>1362.9</v>
      </c>
      <c r="Z219">
        <v>-0.35949999999999999</v>
      </c>
      <c r="AA219">
        <v>2247019</v>
      </c>
      <c r="AB219">
        <v>3056188321</v>
      </c>
      <c r="AC219">
        <v>0.1789</v>
      </c>
      <c r="AD219" s="9">
        <v>1705917000000</v>
      </c>
      <c r="AE219" s="9">
        <v>1705917000000</v>
      </c>
      <c r="AF219">
        <v>1315.6085</v>
      </c>
      <c r="AG219" t="s">
        <v>3849</v>
      </c>
      <c r="AH219" t="s">
        <v>3852</v>
      </c>
      <c r="AI219" t="s">
        <v>3853</v>
      </c>
      <c r="AJ219" s="8">
        <v>43977</v>
      </c>
      <c r="AK219">
        <v>4.34</v>
      </c>
      <c r="AL219">
        <v>4.3600000000000003</v>
      </c>
      <c r="AM219">
        <v>4.33</v>
      </c>
      <c r="AN219">
        <v>4.3499999999999996</v>
      </c>
      <c r="AO219">
        <v>4.34</v>
      </c>
      <c r="AP219">
        <v>0.23039999999999999</v>
      </c>
      <c r="AQ219">
        <v>64205918</v>
      </c>
      <c r="AR219">
        <v>278758637</v>
      </c>
      <c r="AS219">
        <v>3.9699999999999999E-2</v>
      </c>
      <c r="AT219" s="9">
        <v>704361000000</v>
      </c>
      <c r="AU219" s="9">
        <v>796141300000</v>
      </c>
      <c r="AV219">
        <v>3.9524710000000001</v>
      </c>
      <c r="AW219" t="s">
        <v>3849</v>
      </c>
    </row>
    <row r="220" spans="1:49">
      <c r="A220" s="10">
        <v>219</v>
      </c>
      <c r="B220" t="s">
        <v>3847</v>
      </c>
      <c r="C220" t="s">
        <v>3848</v>
      </c>
      <c r="D220" s="8">
        <v>43978</v>
      </c>
      <c r="E220">
        <v>3.19</v>
      </c>
      <c r="F220">
        <v>3.2</v>
      </c>
      <c r="G220">
        <v>3.14</v>
      </c>
      <c r="H220">
        <v>3.17</v>
      </c>
      <c r="I220">
        <v>3.19</v>
      </c>
      <c r="J220">
        <v>-0.627</v>
      </c>
      <c r="K220">
        <v>17752115</v>
      </c>
      <c r="L220">
        <v>56233966</v>
      </c>
      <c r="M220">
        <v>0.2051</v>
      </c>
      <c r="N220">
        <v>27443646681</v>
      </c>
      <c r="O220">
        <v>38862707650</v>
      </c>
      <c r="P220">
        <v>2.2965650000000002</v>
      </c>
      <c r="Q220" t="s">
        <v>3849</v>
      </c>
      <c r="R220" t="s">
        <v>3850</v>
      </c>
      <c r="S220" t="s">
        <v>3851</v>
      </c>
      <c r="T220" s="8">
        <v>43978</v>
      </c>
      <c r="U220">
        <v>1359</v>
      </c>
      <c r="V220">
        <v>1360</v>
      </c>
      <c r="W220">
        <v>1333</v>
      </c>
      <c r="X220">
        <v>1338</v>
      </c>
      <c r="Y220">
        <v>1358</v>
      </c>
      <c r="Z220">
        <v>-1.4728000000000001</v>
      </c>
      <c r="AA220">
        <v>2677741</v>
      </c>
      <c r="AB220">
        <v>3596654307</v>
      </c>
      <c r="AC220">
        <v>0.2132</v>
      </c>
      <c r="AD220" s="9">
        <v>1680793000000</v>
      </c>
      <c r="AE220" s="9">
        <v>1680793000000</v>
      </c>
      <c r="AF220">
        <v>1296.2329</v>
      </c>
      <c r="AG220" t="s">
        <v>3849</v>
      </c>
      <c r="AH220" t="s">
        <v>3852</v>
      </c>
      <c r="AI220" t="s">
        <v>3853</v>
      </c>
      <c r="AJ220" s="8">
        <v>43978</v>
      </c>
      <c r="AK220">
        <v>4.3499999999999996</v>
      </c>
      <c r="AL220">
        <v>4.3499999999999996</v>
      </c>
      <c r="AM220">
        <v>4.3</v>
      </c>
      <c r="AN220">
        <v>4.3099999999999996</v>
      </c>
      <c r="AO220">
        <v>4.3499999999999996</v>
      </c>
      <c r="AP220">
        <v>-0.91949999999999998</v>
      </c>
      <c r="AQ220">
        <v>69391811</v>
      </c>
      <c r="AR220">
        <v>299635240</v>
      </c>
      <c r="AS220">
        <v>4.2900000000000001E-2</v>
      </c>
      <c r="AT220" s="9">
        <v>697884200000</v>
      </c>
      <c r="AU220" s="9">
        <v>788820400000</v>
      </c>
      <c r="AV220">
        <v>3.9161269999999999</v>
      </c>
      <c r="AW220" t="s">
        <v>3849</v>
      </c>
    </row>
    <row r="221" spans="1:49">
      <c r="A221" s="10">
        <v>220</v>
      </c>
      <c r="B221" t="s">
        <v>3847</v>
      </c>
      <c r="C221" t="s">
        <v>3848</v>
      </c>
      <c r="D221" s="8">
        <v>43979</v>
      </c>
      <c r="E221">
        <v>3.19</v>
      </c>
      <c r="F221">
        <v>3.23</v>
      </c>
      <c r="G221">
        <v>3.16</v>
      </c>
      <c r="H221">
        <v>3.19</v>
      </c>
      <c r="I221">
        <v>3.17</v>
      </c>
      <c r="J221">
        <v>0.63090000000000002</v>
      </c>
      <c r="K221">
        <v>19390915</v>
      </c>
      <c r="L221">
        <v>61790820</v>
      </c>
      <c r="M221">
        <v>0.224</v>
      </c>
      <c r="N221">
        <v>27616792717</v>
      </c>
      <c r="O221">
        <v>39107898234</v>
      </c>
      <c r="P221">
        <v>2.3110539999999999</v>
      </c>
      <c r="Q221" t="s">
        <v>3849</v>
      </c>
      <c r="R221" t="s">
        <v>3850</v>
      </c>
      <c r="S221" t="s">
        <v>3851</v>
      </c>
      <c r="T221" s="8">
        <v>43979</v>
      </c>
      <c r="U221">
        <v>1337.97</v>
      </c>
      <c r="V221">
        <v>1346.94</v>
      </c>
      <c r="W221">
        <v>1321.13</v>
      </c>
      <c r="X221">
        <v>1344</v>
      </c>
      <c r="Y221">
        <v>1338</v>
      </c>
      <c r="Z221">
        <v>0.44840000000000002</v>
      </c>
      <c r="AA221">
        <v>2648591</v>
      </c>
      <c r="AB221">
        <v>3536546893</v>
      </c>
      <c r="AC221">
        <v>0.21079999999999999</v>
      </c>
      <c r="AD221" s="9">
        <v>1688330000000</v>
      </c>
      <c r="AE221" s="9">
        <v>1688330000000</v>
      </c>
      <c r="AF221">
        <v>1302.0455999999999</v>
      </c>
      <c r="AG221" t="s">
        <v>3849</v>
      </c>
      <c r="AH221" t="s">
        <v>3852</v>
      </c>
      <c r="AI221" t="s">
        <v>3853</v>
      </c>
      <c r="AJ221" s="8">
        <v>43979</v>
      </c>
      <c r="AK221">
        <v>4.3</v>
      </c>
      <c r="AL221">
        <v>4.33</v>
      </c>
      <c r="AM221">
        <v>4.28</v>
      </c>
      <c r="AN221">
        <v>4.29</v>
      </c>
      <c r="AO221">
        <v>4.3099999999999996</v>
      </c>
      <c r="AP221">
        <v>-0.46400000000000002</v>
      </c>
      <c r="AQ221">
        <v>88980863</v>
      </c>
      <c r="AR221">
        <v>382362636</v>
      </c>
      <c r="AS221">
        <v>5.5E-2</v>
      </c>
      <c r="AT221" s="9">
        <v>694645700000</v>
      </c>
      <c r="AU221" s="9">
        <v>785160000000</v>
      </c>
      <c r="AV221">
        <v>3.8979550000000001</v>
      </c>
      <c r="AW221" t="s">
        <v>3849</v>
      </c>
    </row>
    <row r="222" spans="1:49">
      <c r="A222" s="10">
        <v>221</v>
      </c>
      <c r="B222" t="s">
        <v>3847</v>
      </c>
      <c r="C222" t="s">
        <v>3848</v>
      </c>
      <c r="D222" s="8">
        <v>43980</v>
      </c>
      <c r="E222">
        <v>3.18</v>
      </c>
      <c r="F222">
        <v>3.21</v>
      </c>
      <c r="G222">
        <v>3.15</v>
      </c>
      <c r="H222">
        <v>3.16</v>
      </c>
      <c r="I222">
        <v>3.19</v>
      </c>
      <c r="J222">
        <v>-0.94040000000000001</v>
      </c>
      <c r="K222">
        <v>34823055</v>
      </c>
      <c r="L222">
        <v>110531428</v>
      </c>
      <c r="M222">
        <v>0.4022</v>
      </c>
      <c r="N222">
        <v>27357073663</v>
      </c>
      <c r="O222">
        <v>38740112357</v>
      </c>
      <c r="P222">
        <v>2.28932</v>
      </c>
      <c r="Q222" t="s">
        <v>3849</v>
      </c>
      <c r="R222" t="s">
        <v>3850</v>
      </c>
      <c r="S222" t="s">
        <v>3851</v>
      </c>
      <c r="T222" s="8">
        <v>43980</v>
      </c>
      <c r="U222">
        <v>1332.1</v>
      </c>
      <c r="V222">
        <v>1369.98</v>
      </c>
      <c r="W222">
        <v>1332.1</v>
      </c>
      <c r="X222">
        <v>1366.6</v>
      </c>
      <c r="Y222">
        <v>1344</v>
      </c>
      <c r="Z222">
        <v>1.6815</v>
      </c>
      <c r="AA222">
        <v>3044435</v>
      </c>
      <c r="AB222">
        <v>4144247222</v>
      </c>
      <c r="AC222">
        <v>0.2424</v>
      </c>
      <c r="AD222" s="9">
        <v>1716720000000</v>
      </c>
      <c r="AE222" s="9">
        <v>1716720000000</v>
      </c>
      <c r="AF222">
        <v>1323.9401</v>
      </c>
      <c r="AG222" t="s">
        <v>3849</v>
      </c>
      <c r="AH222" t="s">
        <v>3852</v>
      </c>
      <c r="AI222" t="s">
        <v>3853</v>
      </c>
      <c r="AJ222" s="8">
        <v>43980</v>
      </c>
      <c r="AK222">
        <v>4.28</v>
      </c>
      <c r="AL222">
        <v>4.29</v>
      </c>
      <c r="AM222">
        <v>4.22</v>
      </c>
      <c r="AN222">
        <v>4.25</v>
      </c>
      <c r="AO222">
        <v>4.29</v>
      </c>
      <c r="AP222">
        <v>-0.93240000000000001</v>
      </c>
      <c r="AQ222">
        <v>139815262</v>
      </c>
      <c r="AR222">
        <v>594239007</v>
      </c>
      <c r="AS222">
        <v>8.6300000000000002E-2</v>
      </c>
      <c r="AT222" s="9">
        <v>688168800000</v>
      </c>
      <c r="AU222" s="9">
        <v>777839200000</v>
      </c>
      <c r="AV222">
        <v>3.8616100000000002</v>
      </c>
      <c r="AW222" t="s">
        <v>3849</v>
      </c>
    </row>
    <row r="223" spans="1:49">
      <c r="A223" s="10">
        <v>222</v>
      </c>
      <c r="B223" t="s">
        <v>3847</v>
      </c>
      <c r="C223" t="s">
        <v>3848</v>
      </c>
      <c r="D223" s="8">
        <v>43983</v>
      </c>
      <c r="E223">
        <v>3.19</v>
      </c>
      <c r="F223">
        <v>3.33</v>
      </c>
      <c r="G223">
        <v>3.18</v>
      </c>
      <c r="H223">
        <v>3.32</v>
      </c>
      <c r="I223">
        <v>3.16</v>
      </c>
      <c r="J223">
        <v>5.0632999999999999</v>
      </c>
      <c r="K223">
        <v>50425019</v>
      </c>
      <c r="L223">
        <v>165649521</v>
      </c>
      <c r="M223">
        <v>0.58250000000000002</v>
      </c>
      <c r="N223">
        <v>28742241949</v>
      </c>
      <c r="O223">
        <v>40701637034</v>
      </c>
      <c r="P223">
        <v>2.4052349999999998</v>
      </c>
      <c r="Q223" t="s">
        <v>3849</v>
      </c>
      <c r="R223" t="s">
        <v>3850</v>
      </c>
      <c r="S223" t="s">
        <v>3851</v>
      </c>
      <c r="T223" s="8">
        <v>43983</v>
      </c>
      <c r="U223">
        <v>1381</v>
      </c>
      <c r="V223">
        <v>1420.1</v>
      </c>
      <c r="W223">
        <v>1381</v>
      </c>
      <c r="X223">
        <v>1419.5</v>
      </c>
      <c r="Y223">
        <v>1366.6</v>
      </c>
      <c r="Z223">
        <v>3.8708999999999998</v>
      </c>
      <c r="AA223">
        <v>3547976</v>
      </c>
      <c r="AB223">
        <v>4986178912</v>
      </c>
      <c r="AC223">
        <v>0.28239999999999998</v>
      </c>
      <c r="AD223" s="9">
        <v>1783173000000</v>
      </c>
      <c r="AE223" s="9">
        <v>1783173000000</v>
      </c>
      <c r="AF223">
        <v>1375.1887999999999</v>
      </c>
      <c r="AG223" t="s">
        <v>3849</v>
      </c>
      <c r="AH223" t="s">
        <v>3852</v>
      </c>
      <c r="AI223" t="s">
        <v>3853</v>
      </c>
      <c r="AJ223" s="8">
        <v>43983</v>
      </c>
      <c r="AK223">
        <v>4.26</v>
      </c>
      <c r="AL223">
        <v>4.3</v>
      </c>
      <c r="AM223">
        <v>4.25</v>
      </c>
      <c r="AN223">
        <v>4.29</v>
      </c>
      <c r="AO223">
        <v>4.25</v>
      </c>
      <c r="AP223">
        <v>0.94120000000000004</v>
      </c>
      <c r="AQ223">
        <v>93876816</v>
      </c>
      <c r="AR223">
        <v>401813611</v>
      </c>
      <c r="AS223">
        <v>5.8000000000000003E-2</v>
      </c>
      <c r="AT223" s="9">
        <v>694645700000</v>
      </c>
      <c r="AU223" s="9">
        <v>785160000000</v>
      </c>
      <c r="AV223">
        <v>3.8979550000000001</v>
      </c>
      <c r="AW223" t="s">
        <v>3849</v>
      </c>
    </row>
    <row r="224" spans="1:49">
      <c r="A224" s="10">
        <v>223</v>
      </c>
      <c r="B224" t="s">
        <v>3847</v>
      </c>
      <c r="C224" t="s">
        <v>3848</v>
      </c>
      <c r="D224" s="8">
        <v>43984</v>
      </c>
      <c r="E224">
        <v>3.32</v>
      </c>
      <c r="F224">
        <v>3.4</v>
      </c>
      <c r="G224">
        <v>3.31</v>
      </c>
      <c r="H224">
        <v>3.39</v>
      </c>
      <c r="I224">
        <v>3.32</v>
      </c>
      <c r="J224">
        <v>2.1084000000000001</v>
      </c>
      <c r="K224">
        <v>32614813</v>
      </c>
      <c r="L224">
        <v>109985213</v>
      </c>
      <c r="M224">
        <v>0.37669999999999998</v>
      </c>
      <c r="N224">
        <v>29348253075</v>
      </c>
      <c r="O224">
        <v>41559804080</v>
      </c>
      <c r="P224">
        <v>2.4559479999999998</v>
      </c>
      <c r="Q224" t="s">
        <v>3849</v>
      </c>
      <c r="R224" t="s">
        <v>3850</v>
      </c>
      <c r="S224" t="s">
        <v>3851</v>
      </c>
      <c r="T224" s="8">
        <v>43984</v>
      </c>
      <c r="U224">
        <v>1416.01</v>
      </c>
      <c r="V224">
        <v>1427.9</v>
      </c>
      <c r="W224">
        <v>1406.66</v>
      </c>
      <c r="X224">
        <v>1410.71</v>
      </c>
      <c r="Y224">
        <v>1419.5</v>
      </c>
      <c r="Z224">
        <v>-0.61919999999999997</v>
      </c>
      <c r="AA224">
        <v>2596010</v>
      </c>
      <c r="AB224">
        <v>3679210598</v>
      </c>
      <c r="AC224">
        <v>0.20669999999999999</v>
      </c>
      <c r="AD224" s="9">
        <v>1772131000000</v>
      </c>
      <c r="AE224" s="9">
        <v>1772131000000</v>
      </c>
      <c r="AF224">
        <v>1366.6731</v>
      </c>
      <c r="AG224" t="s">
        <v>3849</v>
      </c>
      <c r="AH224" t="s">
        <v>3852</v>
      </c>
      <c r="AI224" t="s">
        <v>3853</v>
      </c>
      <c r="AJ224" s="8">
        <v>43984</v>
      </c>
      <c r="AK224">
        <v>4.29</v>
      </c>
      <c r="AL224">
        <v>4.3099999999999996</v>
      </c>
      <c r="AM224">
        <v>4.28</v>
      </c>
      <c r="AN224">
        <v>4.3099999999999996</v>
      </c>
      <c r="AO224">
        <v>4.29</v>
      </c>
      <c r="AP224">
        <v>0.4662</v>
      </c>
      <c r="AQ224">
        <v>67477346</v>
      </c>
      <c r="AR224">
        <v>290071220</v>
      </c>
      <c r="AS224">
        <v>4.1700000000000001E-2</v>
      </c>
      <c r="AT224" s="9">
        <v>697884200000</v>
      </c>
      <c r="AU224" s="9">
        <v>788820400000</v>
      </c>
      <c r="AV224">
        <v>3.9161269999999999</v>
      </c>
      <c r="AW224" t="s">
        <v>3849</v>
      </c>
    </row>
    <row r="225" spans="1:49">
      <c r="A225" s="10">
        <v>224</v>
      </c>
      <c r="B225" t="s">
        <v>3847</v>
      </c>
      <c r="C225" t="s">
        <v>3848</v>
      </c>
      <c r="D225" s="8">
        <v>43985</v>
      </c>
      <c r="E225">
        <v>3.42</v>
      </c>
      <c r="F225">
        <v>3.43</v>
      </c>
      <c r="G225">
        <v>3.35</v>
      </c>
      <c r="H225">
        <v>3.35</v>
      </c>
      <c r="I225">
        <v>3.39</v>
      </c>
      <c r="J225">
        <v>-1.1798999999999999</v>
      </c>
      <c r="K225">
        <v>26768350</v>
      </c>
      <c r="L225">
        <v>90533875</v>
      </c>
      <c r="M225">
        <v>0.30919999999999997</v>
      </c>
      <c r="N225">
        <v>29001961003</v>
      </c>
      <c r="O225">
        <v>41069422910</v>
      </c>
      <c r="P225">
        <v>2.4269690000000002</v>
      </c>
      <c r="Q225" t="s">
        <v>3849</v>
      </c>
      <c r="R225" t="s">
        <v>3850</v>
      </c>
      <c r="S225" t="s">
        <v>3851</v>
      </c>
      <c r="T225" s="8">
        <v>43985</v>
      </c>
      <c r="U225">
        <v>1415</v>
      </c>
      <c r="V225">
        <v>1417.5</v>
      </c>
      <c r="W225">
        <v>1395.77</v>
      </c>
      <c r="X225">
        <v>1399.3</v>
      </c>
      <c r="Y225">
        <v>1410.71</v>
      </c>
      <c r="Z225">
        <v>-0.80879999999999996</v>
      </c>
      <c r="AA225">
        <v>2355736</v>
      </c>
      <c r="AB225">
        <v>3308382799</v>
      </c>
      <c r="AC225">
        <v>0.1875</v>
      </c>
      <c r="AD225" s="9">
        <v>1757798000000</v>
      </c>
      <c r="AE225" s="9">
        <v>1757798000000</v>
      </c>
      <c r="AF225">
        <v>1355.6193000000001</v>
      </c>
      <c r="AG225" t="s">
        <v>3849</v>
      </c>
      <c r="AH225" t="s">
        <v>3852</v>
      </c>
      <c r="AI225" t="s">
        <v>3853</v>
      </c>
      <c r="AJ225" s="8">
        <v>43985</v>
      </c>
      <c r="AK225">
        <v>4.33</v>
      </c>
      <c r="AL225">
        <v>4.37</v>
      </c>
      <c r="AM225">
        <v>4.32</v>
      </c>
      <c r="AN225">
        <v>4.34</v>
      </c>
      <c r="AO225">
        <v>4.3099999999999996</v>
      </c>
      <c r="AP225">
        <v>0.69610000000000005</v>
      </c>
      <c r="AQ225">
        <v>75972862</v>
      </c>
      <c r="AR225">
        <v>330470821</v>
      </c>
      <c r="AS225">
        <v>4.6899999999999997E-2</v>
      </c>
      <c r="AT225" s="9">
        <v>702741800000</v>
      </c>
      <c r="AU225" s="9">
        <v>794311000000</v>
      </c>
      <c r="AV225">
        <v>3.9433850000000001</v>
      </c>
      <c r="AW225" t="s">
        <v>3849</v>
      </c>
    </row>
    <row r="226" spans="1:49">
      <c r="A226" s="10">
        <v>225</v>
      </c>
      <c r="B226" t="s">
        <v>3847</v>
      </c>
      <c r="C226" t="s">
        <v>3848</v>
      </c>
      <c r="D226" s="8">
        <v>43986</v>
      </c>
      <c r="E226">
        <v>3.37</v>
      </c>
      <c r="F226">
        <v>3.39</v>
      </c>
      <c r="G226">
        <v>3.33</v>
      </c>
      <c r="H226">
        <v>3.36</v>
      </c>
      <c r="I226">
        <v>3.35</v>
      </c>
      <c r="J226">
        <v>0.29849999999999999</v>
      </c>
      <c r="K226">
        <v>18458601</v>
      </c>
      <c r="L226">
        <v>61927864</v>
      </c>
      <c r="M226">
        <v>0.2132</v>
      </c>
      <c r="N226">
        <v>29088534021</v>
      </c>
      <c r="O226">
        <v>41192018203</v>
      </c>
      <c r="P226">
        <v>2.4342130000000002</v>
      </c>
      <c r="Q226" t="s">
        <v>3849</v>
      </c>
      <c r="R226" t="s">
        <v>3850</v>
      </c>
      <c r="S226" t="s">
        <v>3851</v>
      </c>
      <c r="T226" s="8">
        <v>43986</v>
      </c>
      <c r="U226">
        <v>1396</v>
      </c>
      <c r="V226">
        <v>1411</v>
      </c>
      <c r="W226">
        <v>1396</v>
      </c>
      <c r="X226">
        <v>1407.99</v>
      </c>
      <c r="Y226">
        <v>1399.3</v>
      </c>
      <c r="Z226">
        <v>0.621</v>
      </c>
      <c r="AA226">
        <v>1803741</v>
      </c>
      <c r="AB226">
        <v>2534459742</v>
      </c>
      <c r="AC226">
        <v>0.14360000000000001</v>
      </c>
      <c r="AD226" s="9">
        <v>1768714000000</v>
      </c>
      <c r="AE226" s="9">
        <v>1768714000000</v>
      </c>
      <c r="AF226">
        <v>1364.0381</v>
      </c>
      <c r="AG226" t="s">
        <v>3849</v>
      </c>
      <c r="AH226" t="s">
        <v>3852</v>
      </c>
      <c r="AI226" t="s">
        <v>3853</v>
      </c>
      <c r="AJ226" s="8">
        <v>43986</v>
      </c>
      <c r="AK226">
        <v>4.34</v>
      </c>
      <c r="AL226">
        <v>4.3499999999999996</v>
      </c>
      <c r="AM226">
        <v>4.3</v>
      </c>
      <c r="AN226">
        <v>4.32</v>
      </c>
      <c r="AO226">
        <v>4.34</v>
      </c>
      <c r="AP226">
        <v>-0.46079999999999999</v>
      </c>
      <c r="AQ226">
        <v>57364217</v>
      </c>
      <c r="AR226">
        <v>247462376</v>
      </c>
      <c r="AS226">
        <v>3.5400000000000001E-2</v>
      </c>
      <c r="AT226" s="9">
        <v>699503400000</v>
      </c>
      <c r="AU226" s="9">
        <v>790650600000</v>
      </c>
      <c r="AV226">
        <v>3.9252129999999998</v>
      </c>
      <c r="AW226" t="s">
        <v>3849</v>
      </c>
    </row>
    <row r="227" spans="1:49">
      <c r="A227" s="10">
        <v>226</v>
      </c>
      <c r="B227" t="s">
        <v>3847</v>
      </c>
      <c r="C227" t="s">
        <v>3848</v>
      </c>
      <c r="D227" s="8">
        <v>43987</v>
      </c>
      <c r="E227">
        <v>3.37</v>
      </c>
      <c r="F227">
        <v>3.4</v>
      </c>
      <c r="G227">
        <v>3.33</v>
      </c>
      <c r="H227">
        <v>3.4</v>
      </c>
      <c r="I227">
        <v>3.36</v>
      </c>
      <c r="J227">
        <v>1.1904999999999999</v>
      </c>
      <c r="K227">
        <v>20891538</v>
      </c>
      <c r="L227">
        <v>70445549</v>
      </c>
      <c r="M227">
        <v>0.24129999999999999</v>
      </c>
      <c r="N227">
        <v>29434826093</v>
      </c>
      <c r="O227">
        <v>41682399372</v>
      </c>
      <c r="P227">
        <v>2.4631919999999998</v>
      </c>
      <c r="Q227" t="s">
        <v>3849</v>
      </c>
      <c r="R227" t="s">
        <v>3850</v>
      </c>
      <c r="S227" t="s">
        <v>3851</v>
      </c>
      <c r="T227" s="8">
        <v>43987</v>
      </c>
      <c r="U227">
        <v>1405.25</v>
      </c>
      <c r="V227">
        <v>1428.88</v>
      </c>
      <c r="W227">
        <v>1401.08</v>
      </c>
      <c r="X227">
        <v>1425</v>
      </c>
      <c r="Y227">
        <v>1407.99</v>
      </c>
      <c r="Z227">
        <v>1.2081</v>
      </c>
      <c r="AA227">
        <v>1834706</v>
      </c>
      <c r="AB227">
        <v>2597524609</v>
      </c>
      <c r="AC227">
        <v>0.14610000000000001</v>
      </c>
      <c r="AD227" s="9">
        <v>1790082000000</v>
      </c>
      <c r="AE227" s="9">
        <v>1790082000000</v>
      </c>
      <c r="AF227">
        <v>1380.5171</v>
      </c>
      <c r="AG227" t="s">
        <v>3849</v>
      </c>
      <c r="AH227" t="s">
        <v>3852</v>
      </c>
      <c r="AI227" t="s">
        <v>3853</v>
      </c>
      <c r="AJ227" s="8">
        <v>43987</v>
      </c>
      <c r="AK227">
        <v>4.3099999999999996</v>
      </c>
      <c r="AL227">
        <v>4.32</v>
      </c>
      <c r="AM227">
        <v>4.28</v>
      </c>
      <c r="AN227">
        <v>4.3</v>
      </c>
      <c r="AO227">
        <v>4.32</v>
      </c>
      <c r="AP227">
        <v>-0.46300000000000002</v>
      </c>
      <c r="AQ227">
        <v>51673183</v>
      </c>
      <c r="AR227">
        <v>221838519</v>
      </c>
      <c r="AS227">
        <v>3.1899999999999998E-2</v>
      </c>
      <c r="AT227" s="9">
        <v>696264900000</v>
      </c>
      <c r="AU227" s="9">
        <v>786990200000</v>
      </c>
      <c r="AV227">
        <v>3.907041</v>
      </c>
      <c r="AW227" t="s">
        <v>3849</v>
      </c>
    </row>
    <row r="228" spans="1:49">
      <c r="A228" s="10">
        <v>227</v>
      </c>
      <c r="B228" t="s">
        <v>3847</v>
      </c>
      <c r="C228" t="s">
        <v>3848</v>
      </c>
      <c r="D228" s="8">
        <v>43990</v>
      </c>
      <c r="E228">
        <v>3.42</v>
      </c>
      <c r="F228">
        <v>3.53</v>
      </c>
      <c r="G228">
        <v>3.41</v>
      </c>
      <c r="H228">
        <v>3.48</v>
      </c>
      <c r="I228">
        <v>3.4</v>
      </c>
      <c r="J228">
        <v>2.3529</v>
      </c>
      <c r="K228">
        <v>39642461</v>
      </c>
      <c r="L228">
        <v>138282366</v>
      </c>
      <c r="M228">
        <v>0.45789999999999997</v>
      </c>
      <c r="N228">
        <v>30127410236</v>
      </c>
      <c r="O228">
        <v>42663161710</v>
      </c>
      <c r="P228">
        <v>2.52115</v>
      </c>
      <c r="Q228" t="s">
        <v>3849</v>
      </c>
      <c r="R228" t="s">
        <v>3850</v>
      </c>
      <c r="S228" t="s">
        <v>3851</v>
      </c>
      <c r="T228" s="8">
        <v>43990</v>
      </c>
      <c r="U228">
        <v>1425</v>
      </c>
      <c r="V228">
        <v>1435</v>
      </c>
      <c r="W228">
        <v>1402.01</v>
      </c>
      <c r="X228">
        <v>1406.1</v>
      </c>
      <c r="Y228">
        <v>1425</v>
      </c>
      <c r="Z228">
        <v>-1.3263</v>
      </c>
      <c r="AA228">
        <v>2930045</v>
      </c>
      <c r="AB228">
        <v>4145298455</v>
      </c>
      <c r="AC228">
        <v>0.23319999999999999</v>
      </c>
      <c r="AD228" s="9">
        <v>1766340000000</v>
      </c>
      <c r="AE228" s="9">
        <v>1766340000000</v>
      </c>
      <c r="AF228">
        <v>1362.2071000000001</v>
      </c>
      <c r="AG228" t="s">
        <v>3849</v>
      </c>
      <c r="AH228" t="s">
        <v>3852</v>
      </c>
      <c r="AI228" t="s">
        <v>3853</v>
      </c>
      <c r="AJ228" s="8">
        <v>43990</v>
      </c>
      <c r="AK228">
        <v>4.3499999999999996</v>
      </c>
      <c r="AL228">
        <v>4.3600000000000003</v>
      </c>
      <c r="AM228">
        <v>4.33</v>
      </c>
      <c r="AN228">
        <v>4.34</v>
      </c>
      <c r="AO228">
        <v>4.3</v>
      </c>
      <c r="AP228">
        <v>0.93020000000000003</v>
      </c>
      <c r="AQ228">
        <v>80871474</v>
      </c>
      <c r="AR228">
        <v>351105168</v>
      </c>
      <c r="AS228">
        <v>4.99E-2</v>
      </c>
      <c r="AT228" s="9">
        <v>702741800000</v>
      </c>
      <c r="AU228" s="9">
        <v>794311000000</v>
      </c>
      <c r="AV228">
        <v>3.9433850000000001</v>
      </c>
      <c r="AW228" t="s">
        <v>3849</v>
      </c>
    </row>
    <row r="229" spans="1:49">
      <c r="A229" s="10">
        <v>228</v>
      </c>
      <c r="B229" t="s">
        <v>3847</v>
      </c>
      <c r="C229" t="s">
        <v>3848</v>
      </c>
      <c r="D229" s="8">
        <v>43991</v>
      </c>
      <c r="E229">
        <v>3.5</v>
      </c>
      <c r="F229">
        <v>3.55</v>
      </c>
      <c r="G229">
        <v>3.48</v>
      </c>
      <c r="H229">
        <v>3.52</v>
      </c>
      <c r="I229">
        <v>3.48</v>
      </c>
      <c r="J229">
        <v>1.1494</v>
      </c>
      <c r="K229">
        <v>30068603</v>
      </c>
      <c r="L229">
        <v>105793309</v>
      </c>
      <c r="M229">
        <v>0.3473</v>
      </c>
      <c r="N229">
        <v>30473702308</v>
      </c>
      <c r="O229">
        <v>43153542879</v>
      </c>
      <c r="P229">
        <v>2.550128</v>
      </c>
      <c r="Q229" t="s">
        <v>3849</v>
      </c>
      <c r="R229" t="s">
        <v>3850</v>
      </c>
      <c r="S229" t="s">
        <v>3851</v>
      </c>
      <c r="T229" s="8">
        <v>43991</v>
      </c>
      <c r="U229">
        <v>1408</v>
      </c>
      <c r="V229">
        <v>1425</v>
      </c>
      <c r="W229">
        <v>1400.68</v>
      </c>
      <c r="X229">
        <v>1416.55</v>
      </c>
      <c r="Y229">
        <v>1406.1</v>
      </c>
      <c r="Z229">
        <v>0.74319999999999997</v>
      </c>
      <c r="AA229">
        <v>2261191</v>
      </c>
      <c r="AB229">
        <v>3199849660</v>
      </c>
      <c r="AC229">
        <v>0.18</v>
      </c>
      <c r="AD229" s="9">
        <v>1779467000000</v>
      </c>
      <c r="AE229" s="9">
        <v>1779467000000</v>
      </c>
      <c r="AF229">
        <v>1372.3308</v>
      </c>
      <c r="AG229" t="s">
        <v>3849</v>
      </c>
      <c r="AH229" t="s">
        <v>3852</v>
      </c>
      <c r="AI229" t="s">
        <v>3853</v>
      </c>
      <c r="AJ229" s="8">
        <v>43991</v>
      </c>
      <c r="AK229">
        <v>4.3499999999999996</v>
      </c>
      <c r="AL229">
        <v>4.3499999999999996</v>
      </c>
      <c r="AM229">
        <v>4.33</v>
      </c>
      <c r="AN229">
        <v>4.3499999999999996</v>
      </c>
      <c r="AO229">
        <v>4.34</v>
      </c>
      <c r="AP229">
        <v>0.23039999999999999</v>
      </c>
      <c r="AQ229">
        <v>59692860</v>
      </c>
      <c r="AR229">
        <v>259045256</v>
      </c>
      <c r="AS229">
        <v>3.6900000000000002E-2</v>
      </c>
      <c r="AT229" s="9">
        <v>704361000000</v>
      </c>
      <c r="AU229" s="9">
        <v>796141300000</v>
      </c>
      <c r="AV229">
        <v>3.9524710000000001</v>
      </c>
      <c r="AW229" t="s">
        <v>3849</v>
      </c>
    </row>
    <row r="230" spans="1:49">
      <c r="A230" s="10">
        <v>229</v>
      </c>
      <c r="B230" t="s">
        <v>3847</v>
      </c>
      <c r="C230" t="s">
        <v>3848</v>
      </c>
      <c r="D230" s="8">
        <v>43992</v>
      </c>
      <c r="E230">
        <v>3.5</v>
      </c>
      <c r="F230">
        <v>3.51</v>
      </c>
      <c r="G230">
        <v>3.45</v>
      </c>
      <c r="H230">
        <v>3.47</v>
      </c>
      <c r="I230">
        <v>3.52</v>
      </c>
      <c r="J230">
        <v>-1.4205000000000001</v>
      </c>
      <c r="K230">
        <v>21567446</v>
      </c>
      <c r="L230">
        <v>74920083</v>
      </c>
      <c r="M230">
        <v>0.24909999999999999</v>
      </c>
      <c r="N230">
        <v>30040837218</v>
      </c>
      <c r="O230">
        <v>42540566418</v>
      </c>
      <c r="P230">
        <v>2.5139049999999998</v>
      </c>
      <c r="Q230" t="s">
        <v>3849</v>
      </c>
      <c r="R230" t="s">
        <v>3850</v>
      </c>
      <c r="S230" t="s">
        <v>3851</v>
      </c>
      <c r="T230" s="8">
        <v>43992</v>
      </c>
      <c r="U230">
        <v>1425</v>
      </c>
      <c r="V230">
        <v>1433.33</v>
      </c>
      <c r="W230">
        <v>1417</v>
      </c>
      <c r="X230">
        <v>1423.66</v>
      </c>
      <c r="Y230">
        <v>1416.55</v>
      </c>
      <c r="Z230">
        <v>0.50190000000000001</v>
      </c>
      <c r="AA230">
        <v>2270074</v>
      </c>
      <c r="AB230">
        <v>3234843851</v>
      </c>
      <c r="AC230">
        <v>0.1807</v>
      </c>
      <c r="AD230" s="9">
        <v>1788399000000</v>
      </c>
      <c r="AE230" s="9">
        <v>1788399000000</v>
      </c>
      <c r="AF230">
        <v>1379.2189000000001</v>
      </c>
      <c r="AG230" t="s">
        <v>3849</v>
      </c>
      <c r="AH230" t="s">
        <v>3852</v>
      </c>
      <c r="AI230" t="s">
        <v>3853</v>
      </c>
      <c r="AJ230" s="8">
        <v>43992</v>
      </c>
      <c r="AK230">
        <v>4.34</v>
      </c>
      <c r="AL230">
        <v>4.3499999999999996</v>
      </c>
      <c r="AM230">
        <v>4.3099999999999996</v>
      </c>
      <c r="AN230">
        <v>4.32</v>
      </c>
      <c r="AO230">
        <v>4.3499999999999996</v>
      </c>
      <c r="AP230">
        <v>-0.68969999999999998</v>
      </c>
      <c r="AQ230">
        <v>50783402</v>
      </c>
      <c r="AR230">
        <v>219627592</v>
      </c>
      <c r="AS230">
        <v>3.1399999999999997E-2</v>
      </c>
      <c r="AT230" s="9">
        <v>699503400000</v>
      </c>
      <c r="AU230" s="9">
        <v>790650600000</v>
      </c>
      <c r="AV230">
        <v>3.9252129999999998</v>
      </c>
      <c r="AW230" t="s">
        <v>3849</v>
      </c>
    </row>
    <row r="231" spans="1:49">
      <c r="A231" s="10">
        <v>230</v>
      </c>
      <c r="B231" t="s">
        <v>3847</v>
      </c>
      <c r="C231" t="s">
        <v>3848</v>
      </c>
      <c r="D231" s="8">
        <v>43993</v>
      </c>
      <c r="E231">
        <v>3.48</v>
      </c>
      <c r="F231">
        <v>3.49</v>
      </c>
      <c r="G231">
        <v>3.41</v>
      </c>
      <c r="H231">
        <v>3.43</v>
      </c>
      <c r="I231">
        <v>3.47</v>
      </c>
      <c r="J231">
        <v>-1.1527000000000001</v>
      </c>
      <c r="K231">
        <v>20761319</v>
      </c>
      <c r="L231">
        <v>71583442</v>
      </c>
      <c r="M231">
        <v>0.23980000000000001</v>
      </c>
      <c r="N231">
        <v>29694545147</v>
      </c>
      <c r="O231">
        <v>42050185249</v>
      </c>
      <c r="P231">
        <v>2.4849260000000002</v>
      </c>
      <c r="Q231" t="s">
        <v>3849</v>
      </c>
      <c r="R231" t="s">
        <v>3850</v>
      </c>
      <c r="S231" t="s">
        <v>3851</v>
      </c>
      <c r="T231" s="8">
        <v>43993</v>
      </c>
      <c r="U231">
        <v>1411.01</v>
      </c>
      <c r="V231">
        <v>1417.99</v>
      </c>
      <c r="W231">
        <v>1396.99</v>
      </c>
      <c r="X231">
        <v>1400.46</v>
      </c>
      <c r="Y231">
        <v>1423.66</v>
      </c>
      <c r="Z231">
        <v>-1.6295999999999999</v>
      </c>
      <c r="AA231">
        <v>3071171</v>
      </c>
      <c r="AB231">
        <v>4314846228</v>
      </c>
      <c r="AC231">
        <v>0.2445</v>
      </c>
      <c r="AD231" s="9">
        <v>1759255000000</v>
      </c>
      <c r="AE231" s="9">
        <v>1759255000000</v>
      </c>
      <c r="AF231">
        <v>1356.7430999999999</v>
      </c>
      <c r="AG231" t="s">
        <v>3849</v>
      </c>
      <c r="AH231" t="s">
        <v>3852</v>
      </c>
      <c r="AI231" t="s">
        <v>3853</v>
      </c>
      <c r="AJ231" s="8">
        <v>43993</v>
      </c>
      <c r="AK231">
        <v>4.3099999999999996</v>
      </c>
      <c r="AL231">
        <v>4.32</v>
      </c>
      <c r="AM231">
        <v>4.2699999999999996</v>
      </c>
      <c r="AN231">
        <v>4.28</v>
      </c>
      <c r="AO231">
        <v>4.32</v>
      </c>
      <c r="AP231">
        <v>-0.92589999999999995</v>
      </c>
      <c r="AQ231">
        <v>62477333</v>
      </c>
      <c r="AR231">
        <v>268287299</v>
      </c>
      <c r="AS231">
        <v>3.8600000000000002E-2</v>
      </c>
      <c r="AT231" s="9">
        <v>693026500000</v>
      </c>
      <c r="AU231" s="9">
        <v>783329800000</v>
      </c>
      <c r="AV231">
        <v>3.888868</v>
      </c>
      <c r="AW231" t="s">
        <v>3849</v>
      </c>
    </row>
    <row r="232" spans="1:49">
      <c r="A232" s="10">
        <v>231</v>
      </c>
      <c r="B232" t="s">
        <v>3847</v>
      </c>
      <c r="C232" t="s">
        <v>3848</v>
      </c>
      <c r="D232" s="8">
        <v>43994</v>
      </c>
      <c r="E232">
        <v>3.38</v>
      </c>
      <c r="F232">
        <v>3.41</v>
      </c>
      <c r="G232">
        <v>3.35</v>
      </c>
      <c r="H232">
        <v>3.37</v>
      </c>
      <c r="I232">
        <v>3.43</v>
      </c>
      <c r="J232">
        <v>-1.7493000000000001</v>
      </c>
      <c r="K232">
        <v>32453604</v>
      </c>
      <c r="L232">
        <v>109551902</v>
      </c>
      <c r="M232">
        <v>0.37490000000000001</v>
      </c>
      <c r="N232">
        <v>29175107039</v>
      </c>
      <c r="O232">
        <v>41314613495</v>
      </c>
      <c r="P232">
        <v>2.4414579999999999</v>
      </c>
      <c r="Q232" t="s">
        <v>3849</v>
      </c>
      <c r="R232" t="s">
        <v>3850</v>
      </c>
      <c r="S232" t="s">
        <v>3851</v>
      </c>
      <c r="T232" s="8">
        <v>43994</v>
      </c>
      <c r="U232">
        <v>1387.17</v>
      </c>
      <c r="V232">
        <v>1416.37</v>
      </c>
      <c r="W232">
        <v>1383.31</v>
      </c>
      <c r="X232">
        <v>1416.37</v>
      </c>
      <c r="Y232">
        <v>1400.46</v>
      </c>
      <c r="Z232">
        <v>1.1361000000000001</v>
      </c>
      <c r="AA232">
        <v>2842742</v>
      </c>
      <c r="AB232">
        <v>3992323389</v>
      </c>
      <c r="AC232">
        <v>0.2263</v>
      </c>
      <c r="AD232" s="9">
        <v>1779241000000</v>
      </c>
      <c r="AE232" s="9">
        <v>1779241000000</v>
      </c>
      <c r="AF232">
        <v>1372.1565000000001</v>
      </c>
      <c r="AG232" t="s">
        <v>3849</v>
      </c>
      <c r="AH232" t="s">
        <v>3852</v>
      </c>
      <c r="AI232" t="s">
        <v>3853</v>
      </c>
      <c r="AJ232" s="8">
        <v>43994</v>
      </c>
      <c r="AK232">
        <v>4.2300000000000004</v>
      </c>
      <c r="AL232">
        <v>4.2699999999999996</v>
      </c>
      <c r="AM232">
        <v>4.22</v>
      </c>
      <c r="AN232">
        <v>4.26</v>
      </c>
      <c r="AO232">
        <v>4.28</v>
      </c>
      <c r="AP232">
        <v>-0.46729999999999999</v>
      </c>
      <c r="AQ232">
        <v>81579721</v>
      </c>
      <c r="AR232">
        <v>346374121</v>
      </c>
      <c r="AS232">
        <v>5.04E-2</v>
      </c>
      <c r="AT232" s="9">
        <v>689788100000</v>
      </c>
      <c r="AU232" s="9">
        <v>779669400000</v>
      </c>
      <c r="AV232">
        <v>3.8706960000000001</v>
      </c>
      <c r="AW232" t="s">
        <v>3849</v>
      </c>
    </row>
    <row r="233" spans="1:49">
      <c r="A233" s="10">
        <v>232</v>
      </c>
      <c r="B233" t="s">
        <v>3847</v>
      </c>
      <c r="C233" t="s">
        <v>3848</v>
      </c>
      <c r="D233" s="8">
        <v>43997</v>
      </c>
      <c r="E233">
        <v>3.38</v>
      </c>
      <c r="F233">
        <v>3.49</v>
      </c>
      <c r="G233">
        <v>3.37</v>
      </c>
      <c r="H233">
        <v>3.43</v>
      </c>
      <c r="I233">
        <v>3.37</v>
      </c>
      <c r="J233">
        <v>1.7804</v>
      </c>
      <c r="K233">
        <v>30157703</v>
      </c>
      <c r="L233">
        <v>103625473</v>
      </c>
      <c r="M233">
        <v>0.3483</v>
      </c>
      <c r="N233">
        <v>29694545147</v>
      </c>
      <c r="O233">
        <v>42050185249</v>
      </c>
      <c r="P233">
        <v>2.4849260000000002</v>
      </c>
      <c r="Q233" t="s">
        <v>3849</v>
      </c>
      <c r="R233" t="s">
        <v>3850</v>
      </c>
      <c r="S233" t="s">
        <v>3851</v>
      </c>
      <c r="T233" s="8">
        <v>43997</v>
      </c>
      <c r="U233">
        <v>1402</v>
      </c>
      <c r="V233">
        <v>1411.6</v>
      </c>
      <c r="W233">
        <v>1381</v>
      </c>
      <c r="X233">
        <v>1383</v>
      </c>
      <c r="Y233">
        <v>1416.37</v>
      </c>
      <c r="Z233">
        <v>-2.3559999999999999</v>
      </c>
      <c r="AA233">
        <v>3461541</v>
      </c>
      <c r="AB233">
        <v>4819512189</v>
      </c>
      <c r="AC233">
        <v>0.27560000000000001</v>
      </c>
      <c r="AD233" s="9">
        <v>1737322000000</v>
      </c>
      <c r="AE233" s="9">
        <v>1737322000000</v>
      </c>
      <c r="AF233">
        <v>1339.8280999999999</v>
      </c>
      <c r="AG233" t="s">
        <v>3849</v>
      </c>
      <c r="AH233" t="s">
        <v>3852</v>
      </c>
      <c r="AI233" t="s">
        <v>3853</v>
      </c>
      <c r="AJ233" s="8">
        <v>43997</v>
      </c>
      <c r="AK233">
        <v>4.24</v>
      </c>
      <c r="AL233">
        <v>4.25</v>
      </c>
      <c r="AM233">
        <v>4.22</v>
      </c>
      <c r="AN233">
        <v>4.2300000000000004</v>
      </c>
      <c r="AO233">
        <v>4.26</v>
      </c>
      <c r="AP233">
        <v>-0.70420000000000005</v>
      </c>
      <c r="AQ233">
        <v>55518983</v>
      </c>
      <c r="AR233">
        <v>235140576</v>
      </c>
      <c r="AS233">
        <v>3.4299999999999997E-2</v>
      </c>
      <c r="AT233" s="9">
        <v>684930400000</v>
      </c>
      <c r="AU233" s="9">
        <v>774178700000</v>
      </c>
      <c r="AV233">
        <v>3.8434379999999999</v>
      </c>
      <c r="AW233" t="s">
        <v>3849</v>
      </c>
    </row>
    <row r="234" spans="1:49">
      <c r="A234" s="10">
        <v>233</v>
      </c>
      <c r="B234" t="s">
        <v>3847</v>
      </c>
      <c r="C234" t="s">
        <v>3848</v>
      </c>
      <c r="D234" s="8">
        <v>43998</v>
      </c>
      <c r="E234">
        <v>3.44</v>
      </c>
      <c r="F234">
        <v>3.49</v>
      </c>
      <c r="G234">
        <v>3.42</v>
      </c>
      <c r="H234">
        <v>3.47</v>
      </c>
      <c r="I234">
        <v>3.43</v>
      </c>
      <c r="J234">
        <v>1.1661999999999999</v>
      </c>
      <c r="K234">
        <v>18846454</v>
      </c>
      <c r="L234">
        <v>65060082</v>
      </c>
      <c r="M234">
        <v>0.2177</v>
      </c>
      <c r="N234">
        <v>30040837218</v>
      </c>
      <c r="O234">
        <v>42540566418</v>
      </c>
      <c r="P234">
        <v>2.5139049999999998</v>
      </c>
      <c r="Q234" t="s">
        <v>3849</v>
      </c>
      <c r="R234" t="s">
        <v>3850</v>
      </c>
      <c r="S234" t="s">
        <v>3851</v>
      </c>
      <c r="T234" s="8">
        <v>43998</v>
      </c>
      <c r="U234">
        <v>1398.5</v>
      </c>
      <c r="V234">
        <v>1414</v>
      </c>
      <c r="W234">
        <v>1393.13</v>
      </c>
      <c r="X234">
        <v>1403.88</v>
      </c>
      <c r="Y234">
        <v>1383</v>
      </c>
      <c r="Z234">
        <v>1.5098</v>
      </c>
      <c r="AA234">
        <v>2920664</v>
      </c>
      <c r="AB234">
        <v>4099718932</v>
      </c>
      <c r="AC234">
        <v>0.23250000000000001</v>
      </c>
      <c r="AD234" s="9">
        <v>1763551000000</v>
      </c>
      <c r="AE234" s="9">
        <v>1763551000000</v>
      </c>
      <c r="AF234">
        <v>1360.0563999999999</v>
      </c>
      <c r="AG234" t="s">
        <v>3849</v>
      </c>
      <c r="AH234" t="s">
        <v>3852</v>
      </c>
      <c r="AI234" t="s">
        <v>3853</v>
      </c>
      <c r="AJ234" s="8">
        <v>43998</v>
      </c>
      <c r="AK234">
        <v>4.25</v>
      </c>
      <c r="AL234">
        <v>4.28</v>
      </c>
      <c r="AM234">
        <v>4.2300000000000004</v>
      </c>
      <c r="AN234">
        <v>4.2699999999999996</v>
      </c>
      <c r="AO234">
        <v>4.2300000000000004</v>
      </c>
      <c r="AP234">
        <v>0.9456</v>
      </c>
      <c r="AQ234">
        <v>62021404</v>
      </c>
      <c r="AR234">
        <v>263491702</v>
      </c>
      <c r="AS234">
        <v>3.8300000000000001E-2</v>
      </c>
      <c r="AT234" s="9">
        <v>691407300000</v>
      </c>
      <c r="AU234" s="9">
        <v>781499600000</v>
      </c>
      <c r="AV234">
        <v>3.8797820000000001</v>
      </c>
      <c r="AW234" t="s">
        <v>3849</v>
      </c>
    </row>
    <row r="235" spans="1:49">
      <c r="A235" s="10">
        <v>234</v>
      </c>
      <c r="B235" t="s">
        <v>3847</v>
      </c>
      <c r="C235" t="s">
        <v>3848</v>
      </c>
      <c r="D235" s="8">
        <v>43999</v>
      </c>
      <c r="E235">
        <v>3.48</v>
      </c>
      <c r="F235">
        <v>3.48</v>
      </c>
      <c r="G235">
        <v>3.4</v>
      </c>
      <c r="H235">
        <v>3.42</v>
      </c>
      <c r="I235">
        <v>3.47</v>
      </c>
      <c r="J235">
        <v>-1.4409000000000001</v>
      </c>
      <c r="K235">
        <v>17699184</v>
      </c>
      <c r="L235">
        <v>60645987</v>
      </c>
      <c r="M235">
        <v>0.2044</v>
      </c>
      <c r="N235">
        <v>29607972129</v>
      </c>
      <c r="O235">
        <v>41927589956</v>
      </c>
      <c r="P235">
        <v>2.4776820000000002</v>
      </c>
      <c r="Q235" t="s">
        <v>3849</v>
      </c>
      <c r="R235" t="s">
        <v>3850</v>
      </c>
      <c r="S235" t="s">
        <v>3851</v>
      </c>
      <c r="T235" s="8">
        <v>43999</v>
      </c>
      <c r="U235">
        <v>1411.86</v>
      </c>
      <c r="V235">
        <v>1411.9</v>
      </c>
      <c r="W235">
        <v>1395.02</v>
      </c>
      <c r="X235">
        <v>1405</v>
      </c>
      <c r="Y235">
        <v>1403.88</v>
      </c>
      <c r="Z235">
        <v>7.9799999999999996E-2</v>
      </c>
      <c r="AA235">
        <v>1945307</v>
      </c>
      <c r="AB235">
        <v>2730097120</v>
      </c>
      <c r="AC235">
        <v>0.15490000000000001</v>
      </c>
      <c r="AD235" s="9">
        <v>1764958000000</v>
      </c>
      <c r="AE235" s="9">
        <v>1764958000000</v>
      </c>
      <c r="AF235">
        <v>1361.1414</v>
      </c>
      <c r="AG235" t="s">
        <v>3849</v>
      </c>
      <c r="AH235" t="s">
        <v>3852</v>
      </c>
      <c r="AI235" t="s">
        <v>3853</v>
      </c>
      <c r="AJ235" s="8">
        <v>43999</v>
      </c>
      <c r="AK235">
        <v>4.25</v>
      </c>
      <c r="AL235">
        <v>4.26</v>
      </c>
      <c r="AM235">
        <v>4.2300000000000004</v>
      </c>
      <c r="AN235">
        <v>4.25</v>
      </c>
      <c r="AO235">
        <v>4.2699999999999996</v>
      </c>
      <c r="AP235">
        <v>-0.46839999999999998</v>
      </c>
      <c r="AQ235">
        <v>52009560</v>
      </c>
      <c r="AR235">
        <v>220893540</v>
      </c>
      <c r="AS235">
        <v>3.2099999999999997E-2</v>
      </c>
      <c r="AT235" s="9">
        <v>688168800000</v>
      </c>
      <c r="AU235" s="9">
        <v>777839200000</v>
      </c>
      <c r="AV235">
        <v>3.8616100000000002</v>
      </c>
      <c r="AW235" t="s">
        <v>3849</v>
      </c>
    </row>
    <row r="236" spans="1:49">
      <c r="A236" s="10">
        <v>235</v>
      </c>
      <c r="B236" t="s">
        <v>3847</v>
      </c>
      <c r="C236" t="s">
        <v>3848</v>
      </c>
      <c r="D236" s="8">
        <v>44000</v>
      </c>
      <c r="E236">
        <v>3.45</v>
      </c>
      <c r="F236">
        <v>3.59</v>
      </c>
      <c r="G236">
        <v>3.44</v>
      </c>
      <c r="H236">
        <v>3.52</v>
      </c>
      <c r="I236">
        <v>3.42</v>
      </c>
      <c r="J236">
        <v>2.9239999999999999</v>
      </c>
      <c r="K236">
        <v>44537170</v>
      </c>
      <c r="L236">
        <v>157036232</v>
      </c>
      <c r="M236">
        <v>0.51439999999999997</v>
      </c>
      <c r="N236">
        <v>30473702308</v>
      </c>
      <c r="O236">
        <v>43153542879</v>
      </c>
      <c r="P236">
        <v>2.550128</v>
      </c>
      <c r="Q236" t="s">
        <v>3849</v>
      </c>
      <c r="R236" t="s">
        <v>3850</v>
      </c>
      <c r="S236" t="s">
        <v>3851</v>
      </c>
      <c r="T236" s="8">
        <v>44000</v>
      </c>
      <c r="U236">
        <v>1404.9</v>
      </c>
      <c r="V236">
        <v>1413.2</v>
      </c>
      <c r="W236">
        <v>1400.1</v>
      </c>
      <c r="X236">
        <v>1413</v>
      </c>
      <c r="Y236">
        <v>1405</v>
      </c>
      <c r="Z236">
        <v>0.56940000000000002</v>
      </c>
      <c r="AA236">
        <v>2101041</v>
      </c>
      <c r="AB236">
        <v>2956800081</v>
      </c>
      <c r="AC236">
        <v>0.1673</v>
      </c>
      <c r="AD236" s="9">
        <v>1775007000000</v>
      </c>
      <c r="AE236" s="9">
        <v>1775007000000</v>
      </c>
      <c r="AF236">
        <v>1368.8916999999999</v>
      </c>
      <c r="AG236" t="s">
        <v>3849</v>
      </c>
      <c r="AH236" t="s">
        <v>3852</v>
      </c>
      <c r="AI236" t="s">
        <v>3853</v>
      </c>
      <c r="AJ236" s="8">
        <v>44000</v>
      </c>
      <c r="AK236">
        <v>4.24</v>
      </c>
      <c r="AL236">
        <v>4.32</v>
      </c>
      <c r="AM236">
        <v>4.2300000000000004</v>
      </c>
      <c r="AN236">
        <v>4.29</v>
      </c>
      <c r="AO236">
        <v>4.25</v>
      </c>
      <c r="AP236">
        <v>0.94120000000000004</v>
      </c>
      <c r="AQ236">
        <v>79832736</v>
      </c>
      <c r="AR236">
        <v>341813040</v>
      </c>
      <c r="AS236">
        <v>4.9299999999999997E-2</v>
      </c>
      <c r="AT236" s="9">
        <v>694645700000</v>
      </c>
      <c r="AU236" s="9">
        <v>785160000000</v>
      </c>
      <c r="AV236">
        <v>3.8979550000000001</v>
      </c>
      <c r="AW236" t="s">
        <v>3849</v>
      </c>
    </row>
    <row r="237" spans="1:49">
      <c r="A237" s="10">
        <v>236</v>
      </c>
      <c r="B237" t="s">
        <v>3847</v>
      </c>
      <c r="C237" t="s">
        <v>3848</v>
      </c>
      <c r="D237" s="8">
        <v>44001</v>
      </c>
      <c r="E237">
        <v>3.66</v>
      </c>
      <c r="F237">
        <v>3.73</v>
      </c>
      <c r="G237">
        <v>3.54</v>
      </c>
      <c r="H237">
        <v>3.57</v>
      </c>
      <c r="I237">
        <v>3.52</v>
      </c>
      <c r="J237">
        <v>1.4205000000000001</v>
      </c>
      <c r="K237">
        <v>52394580</v>
      </c>
      <c r="L237">
        <v>189048124</v>
      </c>
      <c r="M237">
        <v>0.60519999999999996</v>
      </c>
      <c r="N237">
        <v>30906567397</v>
      </c>
      <c r="O237">
        <v>43766519340</v>
      </c>
      <c r="P237">
        <v>2.5863520000000002</v>
      </c>
      <c r="Q237" t="s">
        <v>3849</v>
      </c>
      <c r="R237" t="s">
        <v>3850</v>
      </c>
      <c r="S237" t="s">
        <v>3851</v>
      </c>
      <c r="T237" s="8">
        <v>44001</v>
      </c>
      <c r="U237">
        <v>1420</v>
      </c>
      <c r="V237">
        <v>1445.2</v>
      </c>
      <c r="W237">
        <v>1415.1</v>
      </c>
      <c r="X237">
        <v>1439.84</v>
      </c>
      <c r="Y237">
        <v>1413</v>
      </c>
      <c r="Z237">
        <v>1.8995</v>
      </c>
      <c r="AA237">
        <v>3895833</v>
      </c>
      <c r="AB237">
        <v>5603232657</v>
      </c>
      <c r="AC237">
        <v>0.31009999999999999</v>
      </c>
      <c r="AD237" s="9">
        <v>1808724000000</v>
      </c>
      <c r="AE237" s="9">
        <v>1808724000000</v>
      </c>
      <c r="AF237">
        <v>1394.8938000000001</v>
      </c>
      <c r="AG237" t="s">
        <v>3849</v>
      </c>
      <c r="AH237" t="s">
        <v>3852</v>
      </c>
      <c r="AI237" t="s">
        <v>3853</v>
      </c>
      <c r="AJ237" s="8">
        <v>44001</v>
      </c>
      <c r="AK237">
        <v>4.2699999999999996</v>
      </c>
      <c r="AL237">
        <v>4.3099999999999996</v>
      </c>
      <c r="AM237">
        <v>4.25</v>
      </c>
      <c r="AN237">
        <v>4.3</v>
      </c>
      <c r="AO237">
        <v>4.29</v>
      </c>
      <c r="AP237">
        <v>0.2331</v>
      </c>
      <c r="AQ237">
        <v>79035747</v>
      </c>
      <c r="AR237">
        <v>338442686</v>
      </c>
      <c r="AS237">
        <v>4.8800000000000003E-2</v>
      </c>
      <c r="AT237" s="9">
        <v>696264900000</v>
      </c>
      <c r="AU237" s="9">
        <v>786990200000</v>
      </c>
      <c r="AV237">
        <v>3.907041</v>
      </c>
      <c r="AW237" t="s">
        <v>3849</v>
      </c>
    </row>
    <row r="238" spans="1:49">
      <c r="A238" s="10">
        <v>237</v>
      </c>
      <c r="B238" t="s">
        <v>3847</v>
      </c>
      <c r="C238" t="s">
        <v>3848</v>
      </c>
      <c r="D238" s="8">
        <v>44004</v>
      </c>
      <c r="E238">
        <v>3.54</v>
      </c>
      <c r="F238">
        <v>3.55</v>
      </c>
      <c r="G238">
        <v>3.47</v>
      </c>
      <c r="H238">
        <v>3.47</v>
      </c>
      <c r="I238">
        <v>3.57</v>
      </c>
      <c r="J238">
        <v>-2.8010999999999999</v>
      </c>
      <c r="K238">
        <v>34202245</v>
      </c>
      <c r="L238">
        <v>119796432</v>
      </c>
      <c r="M238">
        <v>0.39510000000000001</v>
      </c>
      <c r="N238">
        <v>30040837218</v>
      </c>
      <c r="O238">
        <v>42540566418</v>
      </c>
      <c r="P238">
        <v>2.5139049999999998</v>
      </c>
      <c r="Q238" t="s">
        <v>3849</v>
      </c>
      <c r="R238" t="s">
        <v>3850</v>
      </c>
      <c r="S238" t="s">
        <v>3851</v>
      </c>
      <c r="T238" s="8">
        <v>44004</v>
      </c>
      <c r="U238">
        <v>1435.1</v>
      </c>
      <c r="V238">
        <v>1443.89</v>
      </c>
      <c r="W238">
        <v>1433.2</v>
      </c>
      <c r="X238">
        <v>1439</v>
      </c>
      <c r="Y238">
        <v>1439.84</v>
      </c>
      <c r="Z238">
        <v>-5.8299999999999998E-2</v>
      </c>
      <c r="AA238">
        <v>2324700</v>
      </c>
      <c r="AB238">
        <v>3343536637</v>
      </c>
      <c r="AC238">
        <v>0.18509999999999999</v>
      </c>
      <c r="AD238" s="9">
        <v>1807669000000</v>
      </c>
      <c r="AE238" s="9">
        <v>1807669000000</v>
      </c>
      <c r="AF238">
        <v>1394.08</v>
      </c>
      <c r="AG238" t="s">
        <v>3849</v>
      </c>
      <c r="AH238" t="s">
        <v>3852</v>
      </c>
      <c r="AI238" t="s">
        <v>3853</v>
      </c>
      <c r="AJ238" s="8">
        <v>44004</v>
      </c>
      <c r="AK238">
        <v>4.3</v>
      </c>
      <c r="AL238">
        <v>4.3099999999999996</v>
      </c>
      <c r="AM238">
        <v>4.2699999999999996</v>
      </c>
      <c r="AN238">
        <v>4.2699999999999996</v>
      </c>
      <c r="AO238">
        <v>4.3</v>
      </c>
      <c r="AP238">
        <v>-0.69769999999999999</v>
      </c>
      <c r="AQ238">
        <v>60774765</v>
      </c>
      <c r="AR238">
        <v>260633820</v>
      </c>
      <c r="AS238">
        <v>3.7499999999999999E-2</v>
      </c>
      <c r="AT238" s="9">
        <v>691407300000</v>
      </c>
      <c r="AU238" s="9">
        <v>781499600000</v>
      </c>
      <c r="AV238">
        <v>3.8797820000000001</v>
      </c>
      <c r="AW238" t="s">
        <v>3849</v>
      </c>
    </row>
    <row r="239" spans="1:49">
      <c r="A239" s="10">
        <v>238</v>
      </c>
      <c r="B239" t="s">
        <v>3847</v>
      </c>
      <c r="C239" t="s">
        <v>3848</v>
      </c>
      <c r="D239" s="8">
        <v>44005</v>
      </c>
      <c r="E239">
        <v>3.46</v>
      </c>
      <c r="F239">
        <v>3.48</v>
      </c>
      <c r="G239">
        <v>3.42</v>
      </c>
      <c r="H239">
        <v>3.42</v>
      </c>
      <c r="I239">
        <v>3.47</v>
      </c>
      <c r="J239">
        <v>-1.4409000000000001</v>
      </c>
      <c r="K239">
        <v>19105929</v>
      </c>
      <c r="L239">
        <v>65692878</v>
      </c>
      <c r="M239">
        <v>0.22070000000000001</v>
      </c>
      <c r="N239">
        <v>29607972129</v>
      </c>
      <c r="O239">
        <v>41927589956</v>
      </c>
      <c r="P239">
        <v>2.4776820000000002</v>
      </c>
      <c r="Q239" t="s">
        <v>3849</v>
      </c>
      <c r="R239" t="s">
        <v>3850</v>
      </c>
      <c r="S239" t="s">
        <v>3851</v>
      </c>
      <c r="T239" s="8">
        <v>44005</v>
      </c>
      <c r="U239">
        <v>1435</v>
      </c>
      <c r="V239">
        <v>1482</v>
      </c>
      <c r="W239">
        <v>1433.52</v>
      </c>
      <c r="X239">
        <v>1474.5</v>
      </c>
      <c r="Y239">
        <v>1439</v>
      </c>
      <c r="Z239">
        <v>2.4670000000000001</v>
      </c>
      <c r="AA239">
        <v>3393426</v>
      </c>
      <c r="AB239">
        <v>4963194685</v>
      </c>
      <c r="AC239">
        <v>0.27010000000000001</v>
      </c>
      <c r="AD239" s="9">
        <v>1852264000000</v>
      </c>
      <c r="AE239" s="9">
        <v>1852264000000</v>
      </c>
      <c r="AF239">
        <v>1428.4719</v>
      </c>
      <c r="AG239" t="s">
        <v>3849</v>
      </c>
      <c r="AH239" t="s">
        <v>3852</v>
      </c>
      <c r="AI239" t="s">
        <v>3853</v>
      </c>
      <c r="AJ239" s="8">
        <v>44005</v>
      </c>
      <c r="AK239">
        <v>4.28</v>
      </c>
      <c r="AL239">
        <v>4.28</v>
      </c>
      <c r="AM239">
        <v>4.25</v>
      </c>
      <c r="AN239">
        <v>4.26</v>
      </c>
      <c r="AO239">
        <v>4.2699999999999996</v>
      </c>
      <c r="AP239">
        <v>-0.23419999999999999</v>
      </c>
      <c r="AQ239">
        <v>53115905</v>
      </c>
      <c r="AR239">
        <v>226543582</v>
      </c>
      <c r="AS239">
        <v>3.2800000000000003E-2</v>
      </c>
      <c r="AT239" s="9">
        <v>689788100000</v>
      </c>
      <c r="AU239" s="9">
        <v>779669400000</v>
      </c>
      <c r="AV239">
        <v>3.8706960000000001</v>
      </c>
      <c r="AW239" t="s">
        <v>3849</v>
      </c>
    </row>
    <row r="240" spans="1:49">
      <c r="A240" s="10">
        <v>239</v>
      </c>
      <c r="B240" t="s">
        <v>3847</v>
      </c>
      <c r="C240" t="s">
        <v>3848</v>
      </c>
      <c r="D240" s="8">
        <v>44006</v>
      </c>
      <c r="E240">
        <v>3.47</v>
      </c>
      <c r="F240">
        <v>3.5</v>
      </c>
      <c r="G240">
        <v>3.44</v>
      </c>
      <c r="H240">
        <v>3.44</v>
      </c>
      <c r="I240">
        <v>3.42</v>
      </c>
      <c r="J240">
        <v>0.58479999999999999</v>
      </c>
      <c r="K240">
        <v>15874974</v>
      </c>
      <c r="L240">
        <v>55029753</v>
      </c>
      <c r="M240">
        <v>0.18340000000000001</v>
      </c>
      <c r="N240">
        <v>29781118165</v>
      </c>
      <c r="O240">
        <v>42172780541</v>
      </c>
      <c r="P240">
        <v>2.4921709999999999</v>
      </c>
      <c r="Q240" t="s">
        <v>3849</v>
      </c>
      <c r="R240" t="s">
        <v>3850</v>
      </c>
      <c r="S240" t="s">
        <v>3855</v>
      </c>
      <c r="T240" s="8">
        <v>44006</v>
      </c>
      <c r="U240">
        <v>1463.6</v>
      </c>
      <c r="V240">
        <v>1465.71</v>
      </c>
      <c r="W240">
        <v>1445</v>
      </c>
      <c r="X240">
        <v>1460.01</v>
      </c>
      <c r="Y240">
        <v>1457.48</v>
      </c>
      <c r="Z240">
        <v>0.1736</v>
      </c>
      <c r="AA240">
        <v>2513899</v>
      </c>
      <c r="AB240">
        <v>3663537115</v>
      </c>
      <c r="AC240">
        <v>0.2001</v>
      </c>
      <c r="AD240" s="9">
        <v>1834061000000</v>
      </c>
      <c r="AE240" s="9">
        <v>1834061000000</v>
      </c>
      <c r="AF240">
        <v>1430.9514999999999</v>
      </c>
      <c r="AG240" t="s">
        <v>3849</v>
      </c>
      <c r="AH240" t="s">
        <v>3852</v>
      </c>
      <c r="AI240" t="s">
        <v>3853</v>
      </c>
      <c r="AJ240" s="8">
        <v>44006</v>
      </c>
      <c r="AK240">
        <v>4.26</v>
      </c>
      <c r="AL240">
        <v>4.2699999999999996</v>
      </c>
      <c r="AM240">
        <v>4.25</v>
      </c>
      <c r="AN240">
        <v>4.26</v>
      </c>
      <c r="AO240">
        <v>4.26</v>
      </c>
      <c r="AP240">
        <v>0</v>
      </c>
      <c r="AQ240">
        <v>52723594</v>
      </c>
      <c r="AR240">
        <v>224645378</v>
      </c>
      <c r="AS240">
        <v>3.2599999999999997E-2</v>
      </c>
      <c r="AT240" s="9">
        <v>689788100000</v>
      </c>
      <c r="AU240" s="9">
        <v>779669400000</v>
      </c>
      <c r="AV240">
        <v>3.8706960000000001</v>
      </c>
      <c r="AW240" t="s">
        <v>3849</v>
      </c>
    </row>
    <row r="241" spans="1:49">
      <c r="A241" s="10">
        <v>240</v>
      </c>
      <c r="B241" t="s">
        <v>3847</v>
      </c>
      <c r="C241" t="s">
        <v>3848</v>
      </c>
      <c r="D241" s="8">
        <v>44011</v>
      </c>
      <c r="E241">
        <v>3.43</v>
      </c>
      <c r="F241">
        <v>3.47</v>
      </c>
      <c r="G241">
        <v>3.38</v>
      </c>
      <c r="H241">
        <v>3.41</v>
      </c>
      <c r="I241">
        <v>3.44</v>
      </c>
      <c r="J241">
        <v>-0.87209999999999999</v>
      </c>
      <c r="K241">
        <v>17042064</v>
      </c>
      <c r="L241">
        <v>58231153</v>
      </c>
      <c r="M241">
        <v>0.19689999999999999</v>
      </c>
      <c r="N241">
        <v>29521399111</v>
      </c>
      <c r="O241">
        <v>41804994664</v>
      </c>
      <c r="P241">
        <v>2.470437</v>
      </c>
      <c r="Q241" t="s">
        <v>3849</v>
      </c>
      <c r="R241" t="s">
        <v>3850</v>
      </c>
      <c r="S241" t="s">
        <v>3851</v>
      </c>
      <c r="T241" s="8">
        <v>44011</v>
      </c>
      <c r="U241">
        <v>1448</v>
      </c>
      <c r="V241">
        <v>1466</v>
      </c>
      <c r="W241">
        <v>1437.01</v>
      </c>
      <c r="X241">
        <v>1463.17</v>
      </c>
      <c r="Y241">
        <v>1460.01</v>
      </c>
      <c r="Z241">
        <v>0.21640000000000001</v>
      </c>
      <c r="AA241">
        <v>2808061</v>
      </c>
      <c r="AB241">
        <v>4064048236</v>
      </c>
      <c r="AC241">
        <v>0.2235</v>
      </c>
      <c r="AD241" s="9">
        <v>1838031000000</v>
      </c>
      <c r="AE241" s="9">
        <v>1838031000000</v>
      </c>
      <c r="AF241">
        <v>1434.0486000000001</v>
      </c>
      <c r="AG241" t="s">
        <v>3849</v>
      </c>
      <c r="AH241" t="s">
        <v>3852</v>
      </c>
      <c r="AI241" t="s">
        <v>3853</v>
      </c>
      <c r="AJ241" s="8">
        <v>44011</v>
      </c>
      <c r="AK241">
        <v>4.26</v>
      </c>
      <c r="AL241">
        <v>4.2699999999999996</v>
      </c>
      <c r="AM241">
        <v>4.2300000000000004</v>
      </c>
      <c r="AN241">
        <v>4.24</v>
      </c>
      <c r="AO241">
        <v>4.26</v>
      </c>
      <c r="AP241">
        <v>-0.46949999999999997</v>
      </c>
      <c r="AQ241">
        <v>54861604</v>
      </c>
      <c r="AR241">
        <v>232907011</v>
      </c>
      <c r="AS241">
        <v>3.39E-2</v>
      </c>
      <c r="AT241" s="9">
        <v>686549600000</v>
      </c>
      <c r="AU241" s="9">
        <v>776008900000</v>
      </c>
      <c r="AV241">
        <v>3.8525239999999998</v>
      </c>
      <c r="AW241" t="s">
        <v>3849</v>
      </c>
    </row>
    <row r="242" spans="1:49">
      <c r="A242" s="10">
        <v>241</v>
      </c>
      <c r="B242" t="s">
        <v>3847</v>
      </c>
      <c r="C242" t="s">
        <v>3848</v>
      </c>
      <c r="D242" s="8">
        <v>44012</v>
      </c>
      <c r="E242">
        <v>3.42</v>
      </c>
      <c r="F242">
        <v>3.47</v>
      </c>
      <c r="G242">
        <v>3.42</v>
      </c>
      <c r="H242">
        <v>3.47</v>
      </c>
      <c r="I242">
        <v>3.41</v>
      </c>
      <c r="J242">
        <v>1.7595000000000001</v>
      </c>
      <c r="K242">
        <v>15570894</v>
      </c>
      <c r="L242">
        <v>53717002</v>
      </c>
      <c r="M242">
        <v>0.1799</v>
      </c>
      <c r="N242">
        <v>30040837218</v>
      </c>
      <c r="O242">
        <v>42540566418</v>
      </c>
      <c r="P242">
        <v>2.5139049999999998</v>
      </c>
      <c r="Q242" t="s">
        <v>3849</v>
      </c>
      <c r="R242" t="s">
        <v>3850</v>
      </c>
      <c r="S242" t="s">
        <v>3851</v>
      </c>
      <c r="T242" s="8">
        <v>44012</v>
      </c>
      <c r="U242">
        <v>1463.12</v>
      </c>
      <c r="V242">
        <v>1468.98</v>
      </c>
      <c r="W242">
        <v>1455.12</v>
      </c>
      <c r="X242">
        <v>1462.88</v>
      </c>
      <c r="Y242">
        <v>1463.17</v>
      </c>
      <c r="Z242">
        <v>-1.9800000000000002E-2</v>
      </c>
      <c r="AA242">
        <v>2244614</v>
      </c>
      <c r="AB242">
        <v>3281641199</v>
      </c>
      <c r="AC242">
        <v>0.1787</v>
      </c>
      <c r="AD242" s="9">
        <v>1837667000000</v>
      </c>
      <c r="AE242" s="9">
        <v>1837667000000</v>
      </c>
      <c r="AF242">
        <v>1433.7644</v>
      </c>
      <c r="AG242" t="s">
        <v>3849</v>
      </c>
      <c r="AH242" t="s">
        <v>3852</v>
      </c>
      <c r="AI242" t="s">
        <v>3854</v>
      </c>
      <c r="AJ242" s="8">
        <v>44012</v>
      </c>
      <c r="AK242">
        <v>4.2</v>
      </c>
      <c r="AL242">
        <v>4.2</v>
      </c>
      <c r="AM242">
        <v>4.18</v>
      </c>
      <c r="AN242">
        <v>4.1900000000000004</v>
      </c>
      <c r="AO242">
        <v>4.17</v>
      </c>
      <c r="AP242">
        <v>0.47960000000000003</v>
      </c>
      <c r="AQ242">
        <v>47947188</v>
      </c>
      <c r="AR242">
        <v>200938795</v>
      </c>
      <c r="AS242">
        <v>2.9600000000000001E-2</v>
      </c>
      <c r="AT242" s="9">
        <v>678453500000</v>
      </c>
      <c r="AU242" s="9">
        <v>766857900000</v>
      </c>
      <c r="AV242">
        <v>3.8710010000000001</v>
      </c>
      <c r="AW242" t="s">
        <v>3849</v>
      </c>
    </row>
    <row r="243" spans="1:49">
      <c r="A243" s="10">
        <v>242</v>
      </c>
      <c r="B243" t="s">
        <v>3847</v>
      </c>
      <c r="C243" t="s">
        <v>3848</v>
      </c>
      <c r="D243" s="8">
        <v>44013</v>
      </c>
      <c r="E243">
        <v>3.47</v>
      </c>
      <c r="F243">
        <v>3.52</v>
      </c>
      <c r="G243">
        <v>3.44</v>
      </c>
      <c r="H243">
        <v>3.51</v>
      </c>
      <c r="I243">
        <v>3.47</v>
      </c>
      <c r="J243">
        <v>1.1527000000000001</v>
      </c>
      <c r="K243">
        <v>21116144</v>
      </c>
      <c r="L243">
        <v>73382821</v>
      </c>
      <c r="M243">
        <v>0.24390000000000001</v>
      </c>
      <c r="N243">
        <v>30387129290</v>
      </c>
      <c r="O243">
        <v>43030947587</v>
      </c>
      <c r="P243">
        <v>2.5428839999999999</v>
      </c>
      <c r="Q243" t="s">
        <v>3849</v>
      </c>
      <c r="R243" t="s">
        <v>3850</v>
      </c>
      <c r="S243" t="s">
        <v>3851</v>
      </c>
      <c r="T243" s="8">
        <v>44013</v>
      </c>
      <c r="U243">
        <v>1468</v>
      </c>
      <c r="V243">
        <v>1506.1</v>
      </c>
      <c r="W243">
        <v>1464.02</v>
      </c>
      <c r="X243">
        <v>1494.27</v>
      </c>
      <c r="Y243">
        <v>1462.88</v>
      </c>
      <c r="Z243">
        <v>2.1457999999999999</v>
      </c>
      <c r="AA243">
        <v>3868249</v>
      </c>
      <c r="AB243">
        <v>5759640251</v>
      </c>
      <c r="AC243">
        <v>0.30790000000000001</v>
      </c>
      <c r="AD243" s="9">
        <v>1877099000000</v>
      </c>
      <c r="AE243" s="9">
        <v>1877099000000</v>
      </c>
      <c r="AF243">
        <v>1464.5296000000001</v>
      </c>
      <c r="AG243" t="s">
        <v>3849</v>
      </c>
      <c r="AH243" t="s">
        <v>3852</v>
      </c>
      <c r="AI243" t="s">
        <v>3853</v>
      </c>
      <c r="AJ243" s="8">
        <v>44013</v>
      </c>
      <c r="AK243">
        <v>4.1900000000000004</v>
      </c>
      <c r="AL243">
        <v>4.26</v>
      </c>
      <c r="AM243">
        <v>4.18</v>
      </c>
      <c r="AN243">
        <v>4.25</v>
      </c>
      <c r="AO243">
        <v>4.1900000000000004</v>
      </c>
      <c r="AP243">
        <v>1.4319999999999999</v>
      </c>
      <c r="AQ243">
        <v>86165989</v>
      </c>
      <c r="AR243">
        <v>363009046</v>
      </c>
      <c r="AS243">
        <v>5.3199999999999997E-2</v>
      </c>
      <c r="AT243" s="9">
        <v>688168800000</v>
      </c>
      <c r="AU243" s="9">
        <v>777839200000</v>
      </c>
      <c r="AV243">
        <v>3.9264329999999998</v>
      </c>
      <c r="AW243" t="s">
        <v>3849</v>
      </c>
    </row>
    <row r="244" spans="1:49">
      <c r="A244" s="10">
        <v>243</v>
      </c>
      <c r="B244" t="s">
        <v>3847</v>
      </c>
      <c r="C244" t="s">
        <v>3848</v>
      </c>
      <c r="D244" s="8">
        <v>44014</v>
      </c>
      <c r="E244">
        <v>3.5</v>
      </c>
      <c r="F244">
        <v>3.67</v>
      </c>
      <c r="G244">
        <v>3.48</v>
      </c>
      <c r="H244">
        <v>3.65</v>
      </c>
      <c r="I244">
        <v>3.51</v>
      </c>
      <c r="J244">
        <v>3.9885999999999999</v>
      </c>
      <c r="K244">
        <v>55866074</v>
      </c>
      <c r="L244">
        <v>201500437</v>
      </c>
      <c r="M244">
        <v>0.64529999999999998</v>
      </c>
      <c r="N244">
        <v>31599151541</v>
      </c>
      <c r="O244">
        <v>44747281679</v>
      </c>
      <c r="P244">
        <v>2.6443089999999998</v>
      </c>
      <c r="Q244" t="s">
        <v>3849</v>
      </c>
      <c r="R244" t="s">
        <v>3850</v>
      </c>
      <c r="S244" t="s">
        <v>3851</v>
      </c>
      <c r="T244" s="8">
        <v>44014</v>
      </c>
      <c r="U244">
        <v>1499</v>
      </c>
      <c r="V244">
        <v>1550.9</v>
      </c>
      <c r="W244">
        <v>1495</v>
      </c>
      <c r="X244">
        <v>1544</v>
      </c>
      <c r="Y244">
        <v>1494.27</v>
      </c>
      <c r="Z244">
        <v>3.3279999999999998</v>
      </c>
      <c r="AA244">
        <v>4588372</v>
      </c>
      <c r="AB244">
        <v>7014289615</v>
      </c>
      <c r="AC244">
        <v>0.36530000000000001</v>
      </c>
      <c r="AD244" s="9">
        <v>1939569000000</v>
      </c>
      <c r="AE244" s="9">
        <v>1939569000000</v>
      </c>
      <c r="AF244">
        <v>1513.2699</v>
      </c>
      <c r="AG244" t="s">
        <v>3849</v>
      </c>
      <c r="AH244" t="s">
        <v>3852</v>
      </c>
      <c r="AI244" t="s">
        <v>3853</v>
      </c>
      <c r="AJ244" s="8">
        <v>44014</v>
      </c>
      <c r="AK244">
        <v>4.24</v>
      </c>
      <c r="AL244">
        <v>4.33</v>
      </c>
      <c r="AM244">
        <v>4.2300000000000004</v>
      </c>
      <c r="AN244">
        <v>4.32</v>
      </c>
      <c r="AO244">
        <v>4.25</v>
      </c>
      <c r="AP244">
        <v>1.6471</v>
      </c>
      <c r="AQ244">
        <v>153857647</v>
      </c>
      <c r="AR244">
        <v>659477227</v>
      </c>
      <c r="AS244">
        <v>9.5000000000000001E-2</v>
      </c>
      <c r="AT244" s="9">
        <v>699503400000</v>
      </c>
      <c r="AU244" s="9">
        <v>790650600000</v>
      </c>
      <c r="AV244">
        <v>3.991104</v>
      </c>
      <c r="AW244" t="s">
        <v>3849</v>
      </c>
    </row>
    <row r="245" spans="1:49">
      <c r="A245" s="10">
        <v>244</v>
      </c>
      <c r="B245" t="s">
        <v>3847</v>
      </c>
      <c r="C245" t="s">
        <v>3848</v>
      </c>
      <c r="D245" s="8">
        <v>44015</v>
      </c>
      <c r="E245">
        <v>3.69</v>
      </c>
      <c r="F245">
        <v>4.0199999999999996</v>
      </c>
      <c r="G245">
        <v>3.68</v>
      </c>
      <c r="H245">
        <v>4.01</v>
      </c>
      <c r="I245">
        <v>3.65</v>
      </c>
      <c r="J245">
        <v>9.8629999999999995</v>
      </c>
      <c r="K245">
        <v>129152432</v>
      </c>
      <c r="L245">
        <v>502687171</v>
      </c>
      <c r="M245">
        <v>1.4918</v>
      </c>
      <c r="N245">
        <v>34715780186</v>
      </c>
      <c r="O245">
        <v>49160712200</v>
      </c>
      <c r="P245">
        <v>2.9051179999999999</v>
      </c>
      <c r="Q245" t="s">
        <v>3849</v>
      </c>
      <c r="R245" t="s">
        <v>3850</v>
      </c>
      <c r="S245" t="s">
        <v>3851</v>
      </c>
      <c r="T245" s="8">
        <v>44015</v>
      </c>
      <c r="U245">
        <v>1550</v>
      </c>
      <c r="V245">
        <v>1552.5</v>
      </c>
      <c r="W245">
        <v>1516.88</v>
      </c>
      <c r="X245">
        <v>1541.79</v>
      </c>
      <c r="Y245">
        <v>1544</v>
      </c>
      <c r="Z245">
        <v>-0.1431</v>
      </c>
      <c r="AA245">
        <v>3512581</v>
      </c>
      <c r="AB245">
        <v>5395637032</v>
      </c>
      <c r="AC245">
        <v>0.27960000000000002</v>
      </c>
      <c r="AD245" s="9">
        <v>1936793000000</v>
      </c>
      <c r="AE245" s="9">
        <v>1936793000000</v>
      </c>
      <c r="AF245">
        <v>1511.1039000000001</v>
      </c>
      <c r="AG245" t="s">
        <v>3849</v>
      </c>
      <c r="AH245" t="s">
        <v>3852</v>
      </c>
      <c r="AI245" t="s">
        <v>3853</v>
      </c>
      <c r="AJ245" s="8">
        <v>44015</v>
      </c>
      <c r="AK245">
        <v>4.33</v>
      </c>
      <c r="AL245">
        <v>4.45</v>
      </c>
      <c r="AM245">
        <v>4.32</v>
      </c>
      <c r="AN245">
        <v>4.42</v>
      </c>
      <c r="AO245">
        <v>4.32</v>
      </c>
      <c r="AP245">
        <v>2.3148</v>
      </c>
      <c r="AQ245">
        <v>222616461</v>
      </c>
      <c r="AR245">
        <v>977995754</v>
      </c>
      <c r="AS245">
        <v>0.13750000000000001</v>
      </c>
      <c r="AT245" s="9">
        <v>715695600000</v>
      </c>
      <c r="AU245" s="9">
        <v>808952700000</v>
      </c>
      <c r="AV245">
        <v>4.0834910000000004</v>
      </c>
      <c r="AW245" t="s">
        <v>3849</v>
      </c>
    </row>
    <row r="246" spans="1:49">
      <c r="A246" s="10">
        <v>245</v>
      </c>
      <c r="B246" t="s">
        <v>3847</v>
      </c>
      <c r="C246" t="s">
        <v>3848</v>
      </c>
      <c r="D246" s="8">
        <v>44018</v>
      </c>
      <c r="E246">
        <v>4.0999999999999996</v>
      </c>
      <c r="F246">
        <v>4.38</v>
      </c>
      <c r="G246">
        <v>4.0999999999999996</v>
      </c>
      <c r="H246">
        <v>4.37</v>
      </c>
      <c r="I246">
        <v>4.01</v>
      </c>
      <c r="J246">
        <v>8.9776000000000007</v>
      </c>
      <c r="K246">
        <v>130877861</v>
      </c>
      <c r="L246">
        <v>558918722</v>
      </c>
      <c r="M246">
        <v>1.5118</v>
      </c>
      <c r="N246">
        <v>37832408831</v>
      </c>
      <c r="O246">
        <v>53574142722</v>
      </c>
      <c r="P246">
        <v>3.1659259999999998</v>
      </c>
      <c r="Q246" t="s">
        <v>3849</v>
      </c>
      <c r="R246" t="s">
        <v>3850</v>
      </c>
      <c r="S246" t="s">
        <v>3851</v>
      </c>
      <c r="T246" s="8">
        <v>44018</v>
      </c>
      <c r="U246">
        <v>1538</v>
      </c>
      <c r="V246">
        <v>1616</v>
      </c>
      <c r="W246">
        <v>1531.81</v>
      </c>
      <c r="X246">
        <v>1600</v>
      </c>
      <c r="Y246">
        <v>1541.79</v>
      </c>
      <c r="Z246">
        <v>3.7755000000000001</v>
      </c>
      <c r="AA246">
        <v>5182196</v>
      </c>
      <c r="AB246">
        <v>8228068998</v>
      </c>
      <c r="AC246">
        <v>0.41249999999999998</v>
      </c>
      <c r="AD246" s="9">
        <v>2009916000000</v>
      </c>
      <c r="AE246" s="9">
        <v>2009916000000</v>
      </c>
      <c r="AF246">
        <v>1568.1552999999999</v>
      </c>
      <c r="AG246" t="s">
        <v>3849</v>
      </c>
      <c r="AH246" t="s">
        <v>3852</v>
      </c>
      <c r="AI246" t="s">
        <v>3853</v>
      </c>
      <c r="AJ246" s="8">
        <v>44018</v>
      </c>
      <c r="AK246">
        <v>4.4400000000000004</v>
      </c>
      <c r="AL246">
        <v>4.74</v>
      </c>
      <c r="AM246">
        <v>4.4400000000000004</v>
      </c>
      <c r="AN246">
        <v>4.72</v>
      </c>
      <c r="AO246">
        <v>4.42</v>
      </c>
      <c r="AP246">
        <v>6.7873000000000001</v>
      </c>
      <c r="AQ246">
        <v>443275190</v>
      </c>
      <c r="AR246">
        <v>2033077360</v>
      </c>
      <c r="AS246">
        <v>0.27379999999999999</v>
      </c>
      <c r="AT246" s="9">
        <v>764272200000</v>
      </c>
      <c r="AU246" s="9">
        <v>863859000000</v>
      </c>
      <c r="AV246">
        <v>4.3606509999999998</v>
      </c>
      <c r="AW246" t="s">
        <v>3849</v>
      </c>
    </row>
    <row r="247" spans="1:49">
      <c r="A247" s="10">
        <v>246</v>
      </c>
      <c r="B247" t="s">
        <v>3847</v>
      </c>
      <c r="C247" t="s">
        <v>3848</v>
      </c>
      <c r="D247" s="8">
        <v>44019</v>
      </c>
      <c r="E247">
        <v>4.4000000000000004</v>
      </c>
      <c r="F247">
        <v>4.57</v>
      </c>
      <c r="G247">
        <v>4.17</v>
      </c>
      <c r="H247">
        <v>4.17</v>
      </c>
      <c r="I247">
        <v>4.37</v>
      </c>
      <c r="J247">
        <v>-4.5766999999999998</v>
      </c>
      <c r="K247">
        <v>147376508</v>
      </c>
      <c r="L247">
        <v>636021101</v>
      </c>
      <c r="M247">
        <v>1.7022999999999999</v>
      </c>
      <c r="N247">
        <v>36100948473</v>
      </c>
      <c r="O247">
        <v>51122236877</v>
      </c>
      <c r="P247">
        <v>3.0210330000000001</v>
      </c>
      <c r="Q247" t="s">
        <v>3849</v>
      </c>
      <c r="R247" t="s">
        <v>3850</v>
      </c>
      <c r="S247" t="s">
        <v>3851</v>
      </c>
      <c r="T247" s="8">
        <v>44019</v>
      </c>
      <c r="U247">
        <v>1603.09</v>
      </c>
      <c r="V247">
        <v>1744.82</v>
      </c>
      <c r="W247">
        <v>1601</v>
      </c>
      <c r="X247">
        <v>1688</v>
      </c>
      <c r="Y247">
        <v>1600</v>
      </c>
      <c r="Z247">
        <v>5.5</v>
      </c>
      <c r="AA247">
        <v>6666393</v>
      </c>
      <c r="AB247">
        <v>11219852098</v>
      </c>
      <c r="AC247">
        <v>0.53069999999999995</v>
      </c>
      <c r="AD247" s="9">
        <v>2120462000000</v>
      </c>
      <c r="AE247" s="9">
        <v>2120462000000</v>
      </c>
      <c r="AF247">
        <v>1654.4038</v>
      </c>
      <c r="AG247" t="s">
        <v>3849</v>
      </c>
      <c r="AH247" t="s">
        <v>3852</v>
      </c>
      <c r="AI247" t="s">
        <v>3853</v>
      </c>
      <c r="AJ247" s="8">
        <v>44019</v>
      </c>
      <c r="AK247">
        <v>4.7699999999999996</v>
      </c>
      <c r="AL247">
        <v>4.88</v>
      </c>
      <c r="AM247">
        <v>4.66</v>
      </c>
      <c r="AN247">
        <v>4.7</v>
      </c>
      <c r="AO247">
        <v>4.72</v>
      </c>
      <c r="AP247">
        <v>-0.42370000000000002</v>
      </c>
      <c r="AQ247">
        <v>397893345</v>
      </c>
      <c r="AR247">
        <v>1886736423</v>
      </c>
      <c r="AS247">
        <v>0.2457</v>
      </c>
      <c r="AT247" s="9">
        <v>761033800000</v>
      </c>
      <c r="AU247" s="9">
        <v>860198600000</v>
      </c>
      <c r="AV247">
        <v>4.3421729999999998</v>
      </c>
      <c r="AW247" t="s">
        <v>3849</v>
      </c>
    </row>
    <row r="248" spans="1:49">
      <c r="A248" s="10">
        <v>247</v>
      </c>
      <c r="B248" t="s">
        <v>3847</v>
      </c>
      <c r="C248" t="s">
        <v>3848</v>
      </c>
      <c r="D248" s="8">
        <v>44020</v>
      </c>
      <c r="E248">
        <v>4.17</v>
      </c>
      <c r="F248">
        <v>4.29</v>
      </c>
      <c r="G248">
        <v>4.1100000000000003</v>
      </c>
      <c r="H248">
        <v>4.28</v>
      </c>
      <c r="I248">
        <v>4.17</v>
      </c>
      <c r="J248">
        <v>2.6379000000000001</v>
      </c>
      <c r="K248">
        <v>89317224</v>
      </c>
      <c r="L248">
        <v>376213000</v>
      </c>
      <c r="M248">
        <v>1.0317000000000001</v>
      </c>
      <c r="N248">
        <v>37053251670</v>
      </c>
      <c r="O248">
        <v>52470785092</v>
      </c>
      <c r="P248">
        <v>3.100724</v>
      </c>
      <c r="Q248" t="s">
        <v>3849</v>
      </c>
      <c r="R248" t="s">
        <v>3850</v>
      </c>
      <c r="S248" t="s">
        <v>3851</v>
      </c>
      <c r="T248" s="8">
        <v>44020</v>
      </c>
      <c r="U248">
        <v>1680</v>
      </c>
      <c r="V248">
        <v>1719</v>
      </c>
      <c r="W248">
        <v>1660</v>
      </c>
      <c r="X248">
        <v>1681.34</v>
      </c>
      <c r="Y248">
        <v>1688</v>
      </c>
      <c r="Z248">
        <v>-0.39450000000000002</v>
      </c>
      <c r="AA248">
        <v>5316998</v>
      </c>
      <c r="AB248">
        <v>8963189092</v>
      </c>
      <c r="AC248">
        <v>0.42330000000000001</v>
      </c>
      <c r="AD248" s="9">
        <v>2112096000000</v>
      </c>
      <c r="AE248" s="9">
        <v>2112096000000</v>
      </c>
      <c r="AF248">
        <v>1647.8764000000001</v>
      </c>
      <c r="AG248" t="s">
        <v>3849</v>
      </c>
      <c r="AH248" t="s">
        <v>3852</v>
      </c>
      <c r="AI248" t="s">
        <v>3853</v>
      </c>
      <c r="AJ248" s="8">
        <v>44020</v>
      </c>
      <c r="AK248">
        <v>4.67</v>
      </c>
      <c r="AL248">
        <v>4.6900000000000004</v>
      </c>
      <c r="AM248">
        <v>4.58</v>
      </c>
      <c r="AN248">
        <v>4.67</v>
      </c>
      <c r="AO248">
        <v>4.7</v>
      </c>
      <c r="AP248">
        <v>-0.63829999999999998</v>
      </c>
      <c r="AQ248">
        <v>270532624</v>
      </c>
      <c r="AR248">
        <v>1255098821</v>
      </c>
      <c r="AS248">
        <v>0.1671</v>
      </c>
      <c r="AT248" s="9">
        <v>756176100000</v>
      </c>
      <c r="AU248" s="9">
        <v>854708000000</v>
      </c>
      <c r="AV248">
        <v>4.314457</v>
      </c>
      <c r="AW248" t="s">
        <v>3849</v>
      </c>
    </row>
    <row r="249" spans="1:49">
      <c r="A249" s="10">
        <v>248</v>
      </c>
      <c r="B249" t="s">
        <v>3847</v>
      </c>
      <c r="C249" t="s">
        <v>3848</v>
      </c>
      <c r="D249" s="8">
        <v>44021</v>
      </c>
      <c r="E249">
        <v>4.26</v>
      </c>
      <c r="F249">
        <v>4.4000000000000004</v>
      </c>
      <c r="G249">
        <v>4.24</v>
      </c>
      <c r="H249">
        <v>4.33</v>
      </c>
      <c r="I249">
        <v>4.28</v>
      </c>
      <c r="J249">
        <v>1.1681999999999999</v>
      </c>
      <c r="K249">
        <v>92536145</v>
      </c>
      <c r="L249">
        <v>399121167</v>
      </c>
      <c r="M249">
        <v>1.0689</v>
      </c>
      <c r="N249">
        <v>37486116759</v>
      </c>
      <c r="O249">
        <v>53083761553</v>
      </c>
      <c r="P249">
        <v>3.1369479999999998</v>
      </c>
      <c r="Q249" t="s">
        <v>3849</v>
      </c>
      <c r="R249" t="s">
        <v>3850</v>
      </c>
      <c r="S249" t="s">
        <v>3851</v>
      </c>
      <c r="T249" s="8">
        <v>44021</v>
      </c>
      <c r="U249">
        <v>1691</v>
      </c>
      <c r="V249">
        <v>1712</v>
      </c>
      <c r="W249">
        <v>1682</v>
      </c>
      <c r="X249">
        <v>1706</v>
      </c>
      <c r="Y249">
        <v>1681.34</v>
      </c>
      <c r="Z249">
        <v>1.4666999999999999</v>
      </c>
      <c r="AA249">
        <v>3503324</v>
      </c>
      <c r="AB249">
        <v>5951732803</v>
      </c>
      <c r="AC249">
        <v>0.27889999999999998</v>
      </c>
      <c r="AD249" s="9">
        <v>2143073000000</v>
      </c>
      <c r="AE249" s="9">
        <v>2143073000000</v>
      </c>
      <c r="AF249">
        <v>1672.0455999999999</v>
      </c>
      <c r="AG249" t="s">
        <v>3849</v>
      </c>
      <c r="AH249" t="s">
        <v>3852</v>
      </c>
      <c r="AI249" t="s">
        <v>3853</v>
      </c>
      <c r="AJ249" s="8">
        <v>44021</v>
      </c>
      <c r="AK249">
        <v>4.68</v>
      </c>
      <c r="AL249">
        <v>4.7699999999999996</v>
      </c>
      <c r="AM249">
        <v>4.63</v>
      </c>
      <c r="AN249">
        <v>4.74</v>
      </c>
      <c r="AO249">
        <v>4.67</v>
      </c>
      <c r="AP249">
        <v>1.4988999999999999</v>
      </c>
      <c r="AQ249">
        <v>261168874</v>
      </c>
      <c r="AR249">
        <v>1224970983</v>
      </c>
      <c r="AS249">
        <v>0.1613</v>
      </c>
      <c r="AT249" s="9">
        <v>767510600000</v>
      </c>
      <c r="AU249" s="9">
        <v>867519400000</v>
      </c>
      <c r="AV249">
        <v>4.3791279999999997</v>
      </c>
      <c r="AW249" t="s">
        <v>3849</v>
      </c>
    </row>
    <row r="250" spans="1:49">
      <c r="A250" s="10">
        <v>249</v>
      </c>
      <c r="B250" t="s">
        <v>3847</v>
      </c>
      <c r="C250" t="s">
        <v>3848</v>
      </c>
      <c r="D250" s="8">
        <v>44022</v>
      </c>
      <c r="E250">
        <v>4.28</v>
      </c>
      <c r="F250">
        <v>4.3</v>
      </c>
      <c r="G250">
        <v>4.1900000000000004</v>
      </c>
      <c r="H250">
        <v>4.2</v>
      </c>
      <c r="I250">
        <v>4.33</v>
      </c>
      <c r="J250">
        <v>-3.0023</v>
      </c>
      <c r="K250">
        <v>67077147</v>
      </c>
      <c r="L250">
        <v>284545098</v>
      </c>
      <c r="M250">
        <v>0.77480000000000004</v>
      </c>
      <c r="N250">
        <v>36360667526</v>
      </c>
      <c r="O250">
        <v>51490022753</v>
      </c>
      <c r="P250">
        <v>3.042767</v>
      </c>
      <c r="Q250" t="s">
        <v>3849</v>
      </c>
      <c r="R250" t="s">
        <v>3850</v>
      </c>
      <c r="S250" t="s">
        <v>3851</v>
      </c>
      <c r="T250" s="8">
        <v>44022</v>
      </c>
      <c r="U250">
        <v>1689</v>
      </c>
      <c r="V250">
        <v>1736.6</v>
      </c>
      <c r="W250">
        <v>1688.94</v>
      </c>
      <c r="X250">
        <v>1713.85</v>
      </c>
      <c r="Y250">
        <v>1706</v>
      </c>
      <c r="Z250">
        <v>0.46010000000000001</v>
      </c>
      <c r="AA250">
        <v>3710044</v>
      </c>
      <c r="AB250">
        <v>6352507468</v>
      </c>
      <c r="AC250">
        <v>0.29530000000000001</v>
      </c>
      <c r="AD250" s="9">
        <v>2152935000000</v>
      </c>
      <c r="AE250" s="9">
        <v>2152935000000</v>
      </c>
      <c r="AF250">
        <v>1679.7393999999999</v>
      </c>
      <c r="AG250" t="s">
        <v>3849</v>
      </c>
      <c r="AH250" t="s">
        <v>3852</v>
      </c>
      <c r="AI250" t="s">
        <v>3853</v>
      </c>
      <c r="AJ250" s="8">
        <v>44022</v>
      </c>
      <c r="AK250">
        <v>4.7</v>
      </c>
      <c r="AL250">
        <v>4.7</v>
      </c>
      <c r="AM250">
        <v>4.59</v>
      </c>
      <c r="AN250">
        <v>4.5999999999999996</v>
      </c>
      <c r="AO250">
        <v>4.74</v>
      </c>
      <c r="AP250">
        <v>-2.9535999999999998</v>
      </c>
      <c r="AQ250">
        <v>202448610</v>
      </c>
      <c r="AR250">
        <v>939764875</v>
      </c>
      <c r="AS250">
        <v>0.125</v>
      </c>
      <c r="AT250" s="9">
        <v>744841600000</v>
      </c>
      <c r="AU250" s="9">
        <v>841896500000</v>
      </c>
      <c r="AV250">
        <v>4.2497870000000004</v>
      </c>
      <c r="AW250" t="s">
        <v>3849</v>
      </c>
    </row>
    <row r="251" spans="1:49">
      <c r="A251" s="10">
        <v>250</v>
      </c>
      <c r="B251" t="s">
        <v>3847</v>
      </c>
      <c r="C251" t="s">
        <v>3848</v>
      </c>
      <c r="D251" s="8">
        <v>44025</v>
      </c>
      <c r="E251">
        <v>4.28</v>
      </c>
      <c r="F251">
        <v>4.3600000000000003</v>
      </c>
      <c r="G251">
        <v>4.21</v>
      </c>
      <c r="H251">
        <v>4.33</v>
      </c>
      <c r="I251">
        <v>4.2</v>
      </c>
      <c r="J251">
        <v>3.0952000000000002</v>
      </c>
      <c r="K251">
        <v>76069769</v>
      </c>
      <c r="L251">
        <v>326695953</v>
      </c>
      <c r="M251">
        <v>0.87870000000000004</v>
      </c>
      <c r="N251">
        <v>37486116759</v>
      </c>
      <c r="O251">
        <v>53083761553</v>
      </c>
      <c r="P251">
        <v>3.1369479999999998</v>
      </c>
      <c r="Q251" t="s">
        <v>3849</v>
      </c>
      <c r="R251" t="s">
        <v>3850</v>
      </c>
      <c r="S251" t="s">
        <v>3851</v>
      </c>
      <c r="T251" s="8">
        <v>44025</v>
      </c>
      <c r="U251">
        <v>1714.68</v>
      </c>
      <c r="V251">
        <v>1787</v>
      </c>
      <c r="W251">
        <v>1714.68</v>
      </c>
      <c r="X251">
        <v>1781.99</v>
      </c>
      <c r="Y251">
        <v>1713.85</v>
      </c>
      <c r="Z251">
        <v>3.9758</v>
      </c>
      <c r="AA251">
        <v>6072716</v>
      </c>
      <c r="AB251">
        <v>10679460274</v>
      </c>
      <c r="AC251">
        <v>0.4834</v>
      </c>
      <c r="AD251" s="9">
        <v>2238532000000</v>
      </c>
      <c r="AE251" s="9">
        <v>2238532000000</v>
      </c>
      <c r="AF251">
        <v>1746.5232000000001</v>
      </c>
      <c r="AG251" t="s">
        <v>3849</v>
      </c>
      <c r="AH251" t="s">
        <v>3852</v>
      </c>
      <c r="AI251" t="s">
        <v>3853</v>
      </c>
      <c r="AJ251" s="8">
        <v>44025</v>
      </c>
      <c r="AK251">
        <v>4.59</v>
      </c>
      <c r="AL251">
        <v>4.66</v>
      </c>
      <c r="AM251">
        <v>4.57</v>
      </c>
      <c r="AN251">
        <v>4.63</v>
      </c>
      <c r="AO251">
        <v>4.5999999999999996</v>
      </c>
      <c r="AP251">
        <v>0.6522</v>
      </c>
      <c r="AQ251">
        <v>173551732</v>
      </c>
      <c r="AR251">
        <v>801412954</v>
      </c>
      <c r="AS251">
        <v>0.1072</v>
      </c>
      <c r="AT251" s="9">
        <v>749699200000</v>
      </c>
      <c r="AU251" s="9">
        <v>847387100000</v>
      </c>
      <c r="AV251">
        <v>4.2775030000000003</v>
      </c>
      <c r="AW251" t="s">
        <v>3849</v>
      </c>
    </row>
    <row r="252" spans="1:49">
      <c r="A252" s="10">
        <v>251</v>
      </c>
      <c r="B252" t="s">
        <v>3847</v>
      </c>
      <c r="C252" t="s">
        <v>3848</v>
      </c>
      <c r="D252" s="8">
        <v>44026</v>
      </c>
      <c r="E252">
        <v>4.3499999999999996</v>
      </c>
      <c r="F252">
        <v>4.3499999999999996</v>
      </c>
      <c r="G252">
        <v>4.17</v>
      </c>
      <c r="H252">
        <v>4.2300000000000004</v>
      </c>
      <c r="I252">
        <v>4.33</v>
      </c>
      <c r="J252">
        <v>-2.3094999999999999</v>
      </c>
      <c r="K252">
        <v>53574618</v>
      </c>
      <c r="L252">
        <v>227797372</v>
      </c>
      <c r="M252">
        <v>0.61880000000000002</v>
      </c>
      <c r="N252">
        <v>36620386580</v>
      </c>
      <c r="O252">
        <v>51857808630</v>
      </c>
      <c r="P252">
        <v>3.0645009999999999</v>
      </c>
      <c r="Q252" t="s">
        <v>3849</v>
      </c>
      <c r="R252" t="s">
        <v>3850</v>
      </c>
      <c r="S252" t="s">
        <v>3851</v>
      </c>
      <c r="T252" s="8">
        <v>44026</v>
      </c>
      <c r="U252">
        <v>1781.99</v>
      </c>
      <c r="V252">
        <v>1782.03</v>
      </c>
      <c r="W252">
        <v>1748.4</v>
      </c>
      <c r="X252">
        <v>1762</v>
      </c>
      <c r="Y252">
        <v>1781.99</v>
      </c>
      <c r="Z252">
        <v>-1.1217999999999999</v>
      </c>
      <c r="AA252">
        <v>4609351</v>
      </c>
      <c r="AB252">
        <v>8135834910</v>
      </c>
      <c r="AC252">
        <v>0.3669</v>
      </c>
      <c r="AD252" s="9">
        <v>2213421000000</v>
      </c>
      <c r="AE252" s="9">
        <v>2213421000000</v>
      </c>
      <c r="AF252">
        <v>1726.931</v>
      </c>
      <c r="AG252" t="s">
        <v>3849</v>
      </c>
      <c r="AH252" t="s">
        <v>3852</v>
      </c>
      <c r="AI252" t="s">
        <v>3853</v>
      </c>
      <c r="AJ252" s="8">
        <v>44026</v>
      </c>
      <c r="AK252">
        <v>4.62</v>
      </c>
      <c r="AL252">
        <v>4.62</v>
      </c>
      <c r="AM252">
        <v>4.5199999999999996</v>
      </c>
      <c r="AN252">
        <v>4.5599999999999996</v>
      </c>
      <c r="AO252">
        <v>4.63</v>
      </c>
      <c r="AP252">
        <v>-1.5119</v>
      </c>
      <c r="AQ252">
        <v>176757915</v>
      </c>
      <c r="AR252">
        <v>808282988</v>
      </c>
      <c r="AS252">
        <v>0.10920000000000001</v>
      </c>
      <c r="AT252" s="9">
        <v>738364700000</v>
      </c>
      <c r="AU252" s="9">
        <v>834575700000</v>
      </c>
      <c r="AV252">
        <v>4.2128319999999997</v>
      </c>
      <c r="AW252" t="s">
        <v>3849</v>
      </c>
    </row>
    <row r="253" spans="1:49">
      <c r="A253" s="10">
        <v>252</v>
      </c>
      <c r="B253" t="s">
        <v>3847</v>
      </c>
      <c r="C253" t="s">
        <v>3848</v>
      </c>
      <c r="D253" s="8">
        <v>44027</v>
      </c>
      <c r="E253">
        <v>4.2699999999999996</v>
      </c>
      <c r="F253">
        <v>4.3099999999999996</v>
      </c>
      <c r="G253">
        <v>4.09</v>
      </c>
      <c r="H253">
        <v>4.1500000000000004</v>
      </c>
      <c r="I253">
        <v>4.2300000000000004</v>
      </c>
      <c r="J253">
        <v>-1.8913</v>
      </c>
      <c r="K253">
        <v>53230361</v>
      </c>
      <c r="L253">
        <v>223030227</v>
      </c>
      <c r="M253">
        <v>0.6149</v>
      </c>
      <c r="N253">
        <v>35927802437</v>
      </c>
      <c r="O253">
        <v>50877046292</v>
      </c>
      <c r="P253">
        <v>3.0065430000000002</v>
      </c>
      <c r="Q253" t="s">
        <v>3849</v>
      </c>
      <c r="R253" t="s">
        <v>3850</v>
      </c>
      <c r="S253" t="s">
        <v>3851</v>
      </c>
      <c r="T253" s="8">
        <v>44027</v>
      </c>
      <c r="U253">
        <v>1744.88</v>
      </c>
      <c r="V253">
        <v>1782.6</v>
      </c>
      <c r="W253">
        <v>1744.71</v>
      </c>
      <c r="X253">
        <v>1752.53</v>
      </c>
      <c r="Y253">
        <v>1762</v>
      </c>
      <c r="Z253">
        <v>-0.53749999999999998</v>
      </c>
      <c r="AA253">
        <v>4071294</v>
      </c>
      <c r="AB253">
        <v>7176560649</v>
      </c>
      <c r="AC253">
        <v>0.3241</v>
      </c>
      <c r="AD253" s="9">
        <v>2201524000000</v>
      </c>
      <c r="AE253" s="9">
        <v>2201524000000</v>
      </c>
      <c r="AF253">
        <v>1717.6495</v>
      </c>
      <c r="AG253" t="s">
        <v>3849</v>
      </c>
      <c r="AH253" t="s">
        <v>3852</v>
      </c>
      <c r="AI253" t="s">
        <v>3853</v>
      </c>
      <c r="AJ253" s="8">
        <v>44027</v>
      </c>
      <c r="AK253">
        <v>4.58</v>
      </c>
      <c r="AL253">
        <v>4.5999999999999996</v>
      </c>
      <c r="AM253">
        <v>4.4800000000000004</v>
      </c>
      <c r="AN253">
        <v>4.49</v>
      </c>
      <c r="AO253">
        <v>4.5599999999999996</v>
      </c>
      <c r="AP253">
        <v>-1.5350999999999999</v>
      </c>
      <c r="AQ253">
        <v>150545694</v>
      </c>
      <c r="AR253">
        <v>681615895</v>
      </c>
      <c r="AS253">
        <v>9.2999999999999999E-2</v>
      </c>
      <c r="AT253" s="9">
        <v>727030100000</v>
      </c>
      <c r="AU253" s="9">
        <v>821764200000</v>
      </c>
      <c r="AV253">
        <v>4.148161</v>
      </c>
      <c r="AW253" t="s">
        <v>3849</v>
      </c>
    </row>
    <row r="254" spans="1:49">
      <c r="A254" s="10">
        <v>253</v>
      </c>
      <c r="B254" t="s">
        <v>3847</v>
      </c>
      <c r="C254" t="s">
        <v>3848</v>
      </c>
      <c r="D254" s="8">
        <v>44028</v>
      </c>
      <c r="E254">
        <v>4.1500000000000004</v>
      </c>
      <c r="F254">
        <v>4.1900000000000004</v>
      </c>
      <c r="G254">
        <v>3.9</v>
      </c>
      <c r="H254">
        <v>3.95</v>
      </c>
      <c r="I254">
        <v>4.1500000000000004</v>
      </c>
      <c r="J254">
        <v>-4.8193000000000001</v>
      </c>
      <c r="K254">
        <v>70251632</v>
      </c>
      <c r="L254">
        <v>284373209</v>
      </c>
      <c r="M254">
        <v>0.8115</v>
      </c>
      <c r="N254">
        <v>34196342078</v>
      </c>
      <c r="O254">
        <v>48425140447</v>
      </c>
      <c r="P254">
        <v>2.86165</v>
      </c>
      <c r="Q254" t="s">
        <v>3849</v>
      </c>
      <c r="R254" t="s">
        <v>3850</v>
      </c>
      <c r="S254" t="s">
        <v>3851</v>
      </c>
      <c r="T254" s="8">
        <v>44028</v>
      </c>
      <c r="U254">
        <v>1729.91</v>
      </c>
      <c r="V254">
        <v>1729.91</v>
      </c>
      <c r="W254">
        <v>1600</v>
      </c>
      <c r="X254">
        <v>1614</v>
      </c>
      <c r="Y254">
        <v>1752.53</v>
      </c>
      <c r="Z254">
        <v>-7.9046000000000003</v>
      </c>
      <c r="AA254">
        <v>10224219</v>
      </c>
      <c r="AB254">
        <v>16901373196</v>
      </c>
      <c r="AC254">
        <v>0.81389999999999996</v>
      </c>
      <c r="AD254" s="9">
        <v>2027503000000</v>
      </c>
      <c r="AE254" s="9">
        <v>2027503000000</v>
      </c>
      <c r="AF254">
        <v>1581.8767</v>
      </c>
      <c r="AG254" t="s">
        <v>3849</v>
      </c>
      <c r="AH254" t="s">
        <v>3852</v>
      </c>
      <c r="AI254" t="s">
        <v>3853</v>
      </c>
      <c r="AJ254" s="8">
        <v>44028</v>
      </c>
      <c r="AK254">
        <v>4.5</v>
      </c>
      <c r="AL254">
        <v>4.5199999999999996</v>
      </c>
      <c r="AM254">
        <v>4.4000000000000004</v>
      </c>
      <c r="AN254">
        <v>4.41</v>
      </c>
      <c r="AO254">
        <v>4.49</v>
      </c>
      <c r="AP254">
        <v>-1.7817000000000001</v>
      </c>
      <c r="AQ254">
        <v>174747849</v>
      </c>
      <c r="AR254">
        <v>778710532</v>
      </c>
      <c r="AS254">
        <v>0.1079</v>
      </c>
      <c r="AT254" s="9">
        <v>714076400000</v>
      </c>
      <c r="AU254" s="9">
        <v>807122500000</v>
      </c>
      <c r="AV254">
        <v>4.0742520000000004</v>
      </c>
      <c r="AW254" t="s">
        <v>3849</v>
      </c>
    </row>
    <row r="255" spans="1:49">
      <c r="A255" s="10">
        <v>254</v>
      </c>
      <c r="B255" t="s">
        <v>3847</v>
      </c>
      <c r="C255" t="s">
        <v>3848</v>
      </c>
      <c r="D255" s="8">
        <v>44029</v>
      </c>
      <c r="E255">
        <v>3.95</v>
      </c>
      <c r="F255">
        <v>4.07</v>
      </c>
      <c r="G255">
        <v>3.89</v>
      </c>
      <c r="H255">
        <v>4.01</v>
      </c>
      <c r="I255">
        <v>3.95</v>
      </c>
      <c r="J255">
        <v>1.5189999999999999</v>
      </c>
      <c r="K255">
        <v>50762706</v>
      </c>
      <c r="L255">
        <v>202005282</v>
      </c>
      <c r="M255">
        <v>0.58640000000000003</v>
      </c>
      <c r="N255">
        <v>34715780186</v>
      </c>
      <c r="O255">
        <v>49160712200</v>
      </c>
      <c r="P255">
        <v>2.9051179999999999</v>
      </c>
      <c r="Q255" t="s">
        <v>3849</v>
      </c>
      <c r="R255" t="s">
        <v>3850</v>
      </c>
      <c r="S255" t="s">
        <v>3851</v>
      </c>
      <c r="T255" s="8">
        <v>44029</v>
      </c>
      <c r="U255">
        <v>1620</v>
      </c>
      <c r="V255">
        <v>1672.59</v>
      </c>
      <c r="W255">
        <v>1620</v>
      </c>
      <c r="X255">
        <v>1648.05</v>
      </c>
      <c r="Y255">
        <v>1614</v>
      </c>
      <c r="Z255">
        <v>2.1097000000000001</v>
      </c>
      <c r="AA255">
        <v>6590206</v>
      </c>
      <c r="AB255">
        <v>10863420089</v>
      </c>
      <c r="AC255">
        <v>0.52459999999999996</v>
      </c>
      <c r="AD255" s="9">
        <v>2070277000000</v>
      </c>
      <c r="AE255" s="9">
        <v>2070277000000</v>
      </c>
      <c r="AF255">
        <v>1615.249</v>
      </c>
      <c r="AG255" t="s">
        <v>3849</v>
      </c>
      <c r="AH255" t="s">
        <v>3852</v>
      </c>
      <c r="AI255" t="s">
        <v>3853</v>
      </c>
      <c r="AJ255" s="8">
        <v>44029</v>
      </c>
      <c r="AK255">
        <v>4.4000000000000004</v>
      </c>
      <c r="AL255">
        <v>4.43</v>
      </c>
      <c r="AM255">
        <v>4.3600000000000003</v>
      </c>
      <c r="AN255">
        <v>4.3899999999999997</v>
      </c>
      <c r="AO255">
        <v>4.41</v>
      </c>
      <c r="AP255">
        <v>-0.45350000000000001</v>
      </c>
      <c r="AQ255">
        <v>114824684</v>
      </c>
      <c r="AR255">
        <v>504085395</v>
      </c>
      <c r="AS255">
        <v>7.0900000000000005E-2</v>
      </c>
      <c r="AT255" s="9">
        <v>710837900000</v>
      </c>
      <c r="AU255" s="9">
        <v>803462100000</v>
      </c>
      <c r="AV255">
        <v>4.0557749999999997</v>
      </c>
      <c r="AW255" t="s">
        <v>3849</v>
      </c>
    </row>
    <row r="256" spans="1:49">
      <c r="A256" s="10">
        <v>255</v>
      </c>
      <c r="B256" t="s">
        <v>3847</v>
      </c>
      <c r="C256" t="s">
        <v>3848</v>
      </c>
      <c r="D256" s="8">
        <v>44032</v>
      </c>
      <c r="E256">
        <v>4.04</v>
      </c>
      <c r="F256">
        <v>4.33</v>
      </c>
      <c r="G256">
        <v>3.95</v>
      </c>
      <c r="H256">
        <v>4.29</v>
      </c>
      <c r="I256">
        <v>4.01</v>
      </c>
      <c r="J256">
        <v>6.9824999999999999</v>
      </c>
      <c r="K256">
        <v>87556893</v>
      </c>
      <c r="L256">
        <v>365339844</v>
      </c>
      <c r="M256">
        <v>1.0114000000000001</v>
      </c>
      <c r="N256">
        <v>37139824688</v>
      </c>
      <c r="O256">
        <v>52593380384</v>
      </c>
      <c r="P256">
        <v>3.1079690000000002</v>
      </c>
      <c r="Q256" t="s">
        <v>3849</v>
      </c>
      <c r="R256" t="s">
        <v>3850</v>
      </c>
      <c r="S256" t="s">
        <v>3851</v>
      </c>
      <c r="T256" s="8">
        <v>44032</v>
      </c>
      <c r="U256">
        <v>1652.5</v>
      </c>
      <c r="V256">
        <v>1663.99</v>
      </c>
      <c r="W256">
        <v>1588.88</v>
      </c>
      <c r="X256">
        <v>1636.96</v>
      </c>
      <c r="Y256">
        <v>1648.05</v>
      </c>
      <c r="Z256">
        <v>-0.67290000000000005</v>
      </c>
      <c r="AA256">
        <v>4528033</v>
      </c>
      <c r="AB256">
        <v>7363822989</v>
      </c>
      <c r="AC256">
        <v>0.36049999999999999</v>
      </c>
      <c r="AD256" s="9">
        <v>2056346000000</v>
      </c>
      <c r="AE256" s="9">
        <v>2056346000000</v>
      </c>
      <c r="AF256">
        <v>1604.3797</v>
      </c>
      <c r="AG256" t="s">
        <v>3849</v>
      </c>
      <c r="AH256" t="s">
        <v>3852</v>
      </c>
      <c r="AI256" t="s">
        <v>3853</v>
      </c>
      <c r="AJ256" s="8">
        <v>44032</v>
      </c>
      <c r="AK256">
        <v>4.4000000000000004</v>
      </c>
      <c r="AL256">
        <v>4.5</v>
      </c>
      <c r="AM256">
        <v>4.38</v>
      </c>
      <c r="AN256">
        <v>4.49</v>
      </c>
      <c r="AO256">
        <v>4.3899999999999997</v>
      </c>
      <c r="AP256">
        <v>2.2778999999999998</v>
      </c>
      <c r="AQ256">
        <v>130034110</v>
      </c>
      <c r="AR256">
        <v>578626512</v>
      </c>
      <c r="AS256">
        <v>8.0299999999999996E-2</v>
      </c>
      <c r="AT256" s="9">
        <v>727030100000</v>
      </c>
      <c r="AU256" s="9">
        <v>821764200000</v>
      </c>
      <c r="AV256">
        <v>4.148161</v>
      </c>
      <c r="AW256" t="s">
        <v>3849</v>
      </c>
    </row>
    <row r="257" spans="1:49">
      <c r="A257" s="10">
        <v>256</v>
      </c>
      <c r="B257" t="s">
        <v>3847</v>
      </c>
      <c r="C257" t="s">
        <v>3848</v>
      </c>
      <c r="D257" s="8">
        <v>44033</v>
      </c>
      <c r="E257">
        <v>4.3099999999999996</v>
      </c>
      <c r="F257">
        <v>4.3899999999999997</v>
      </c>
      <c r="G257">
        <v>4.26</v>
      </c>
      <c r="H257">
        <v>4.3600000000000003</v>
      </c>
      <c r="I257">
        <v>4.29</v>
      </c>
      <c r="J257">
        <v>1.6316999999999999</v>
      </c>
      <c r="K257">
        <v>79218318</v>
      </c>
      <c r="L257">
        <v>344374974</v>
      </c>
      <c r="M257">
        <v>0.91500000000000004</v>
      </c>
      <c r="N257">
        <v>37745835813</v>
      </c>
      <c r="O257">
        <v>53451547430</v>
      </c>
      <c r="P257">
        <v>3.1586820000000002</v>
      </c>
      <c r="Q257" t="s">
        <v>3849</v>
      </c>
      <c r="R257" t="s">
        <v>3850</v>
      </c>
      <c r="S257" t="s">
        <v>3851</v>
      </c>
      <c r="T257" s="8">
        <v>44033</v>
      </c>
      <c r="U257">
        <v>1646.64</v>
      </c>
      <c r="V257">
        <v>1702.8</v>
      </c>
      <c r="W257">
        <v>1630.99</v>
      </c>
      <c r="X257">
        <v>1668</v>
      </c>
      <c r="Y257">
        <v>1636.96</v>
      </c>
      <c r="Z257">
        <v>1.8962000000000001</v>
      </c>
      <c r="AA257">
        <v>4196950</v>
      </c>
      <c r="AB257">
        <v>7026353151</v>
      </c>
      <c r="AC257">
        <v>0.33410000000000001</v>
      </c>
      <c r="AD257" s="9">
        <v>2095338000000</v>
      </c>
      <c r="AE257" s="9">
        <v>2095338000000</v>
      </c>
      <c r="AF257">
        <v>1634.8018999999999</v>
      </c>
      <c r="AG257" t="s">
        <v>3849</v>
      </c>
      <c r="AH257" t="s">
        <v>3852</v>
      </c>
      <c r="AI257" t="s">
        <v>3853</v>
      </c>
      <c r="AJ257" s="8">
        <v>44033</v>
      </c>
      <c r="AK257">
        <v>4.5</v>
      </c>
      <c r="AL257">
        <v>4.5199999999999996</v>
      </c>
      <c r="AM257">
        <v>4.45</v>
      </c>
      <c r="AN257">
        <v>4.47</v>
      </c>
      <c r="AO257">
        <v>4.49</v>
      </c>
      <c r="AP257">
        <v>-0.44540000000000002</v>
      </c>
      <c r="AQ257">
        <v>84861965</v>
      </c>
      <c r="AR257">
        <v>379497815</v>
      </c>
      <c r="AS257">
        <v>5.2400000000000002E-2</v>
      </c>
      <c r="AT257" s="9">
        <v>723791700000</v>
      </c>
      <c r="AU257" s="9">
        <v>818103800000</v>
      </c>
      <c r="AV257">
        <v>4.1296840000000001</v>
      </c>
      <c r="AW257" t="s">
        <v>3849</v>
      </c>
    </row>
    <row r="258" spans="1:49">
      <c r="A258" s="10">
        <v>257</v>
      </c>
      <c r="B258" t="s">
        <v>3847</v>
      </c>
      <c r="C258" t="s">
        <v>3848</v>
      </c>
      <c r="D258" s="8">
        <v>44034</v>
      </c>
      <c r="E258">
        <v>4.34</v>
      </c>
      <c r="F258">
        <v>4.43</v>
      </c>
      <c r="G258">
        <v>4.29</v>
      </c>
      <c r="H258">
        <v>4.3600000000000003</v>
      </c>
      <c r="I258">
        <v>4.3600000000000003</v>
      </c>
      <c r="J258">
        <v>0</v>
      </c>
      <c r="K258">
        <v>74360240</v>
      </c>
      <c r="L258">
        <v>324187375</v>
      </c>
      <c r="M258">
        <v>0.8589</v>
      </c>
      <c r="N258">
        <v>37745835813</v>
      </c>
      <c r="O258">
        <v>53451547430</v>
      </c>
      <c r="P258">
        <v>3.1586820000000002</v>
      </c>
      <c r="Q258" t="s">
        <v>3849</v>
      </c>
      <c r="R258" t="s">
        <v>3850</v>
      </c>
      <c r="S258" t="s">
        <v>3851</v>
      </c>
      <c r="T258" s="8">
        <v>44034</v>
      </c>
      <c r="U258">
        <v>1658</v>
      </c>
      <c r="V258">
        <v>1710</v>
      </c>
      <c r="W258">
        <v>1658</v>
      </c>
      <c r="X258">
        <v>1678.08</v>
      </c>
      <c r="Y258">
        <v>1668</v>
      </c>
      <c r="Z258">
        <v>0.60429999999999995</v>
      </c>
      <c r="AA258">
        <v>3920121</v>
      </c>
      <c r="AB258">
        <v>6637265372</v>
      </c>
      <c r="AC258">
        <v>0.31209999999999999</v>
      </c>
      <c r="AD258" s="9">
        <v>2108000000000</v>
      </c>
      <c r="AE258" s="9">
        <v>2108000000000</v>
      </c>
      <c r="AF258">
        <v>1644.6813</v>
      </c>
      <c r="AG258" t="s">
        <v>3849</v>
      </c>
      <c r="AH258" t="s">
        <v>3852</v>
      </c>
      <c r="AI258" t="s">
        <v>3853</v>
      </c>
      <c r="AJ258" s="8">
        <v>44034</v>
      </c>
      <c r="AK258">
        <v>4.5</v>
      </c>
      <c r="AL258">
        <v>4.6500000000000004</v>
      </c>
      <c r="AM258">
        <v>4.5</v>
      </c>
      <c r="AN258">
        <v>4.6100000000000003</v>
      </c>
      <c r="AO258">
        <v>4.47</v>
      </c>
      <c r="AP258">
        <v>3.1320000000000001</v>
      </c>
      <c r="AQ258">
        <v>283144151</v>
      </c>
      <c r="AR258">
        <v>1303041600</v>
      </c>
      <c r="AS258">
        <v>0.1749</v>
      </c>
      <c r="AT258" s="9">
        <v>746460800000</v>
      </c>
      <c r="AU258" s="9">
        <v>843726700000</v>
      </c>
      <c r="AV258">
        <v>4.2590250000000003</v>
      </c>
      <c r="AW258" t="s">
        <v>3849</v>
      </c>
    </row>
    <row r="259" spans="1:49">
      <c r="A259" s="10">
        <v>258</v>
      </c>
      <c r="B259" t="s">
        <v>3847</v>
      </c>
      <c r="C259" t="s">
        <v>3848</v>
      </c>
      <c r="D259" s="8">
        <v>44035</v>
      </c>
      <c r="E259">
        <v>4.3</v>
      </c>
      <c r="F259">
        <v>4.32</v>
      </c>
      <c r="G259">
        <v>4.12</v>
      </c>
      <c r="H259">
        <v>4.26</v>
      </c>
      <c r="I259">
        <v>4.3600000000000003</v>
      </c>
      <c r="J259">
        <v>-2.2936000000000001</v>
      </c>
      <c r="K259">
        <v>58853981</v>
      </c>
      <c r="L259">
        <v>249106274</v>
      </c>
      <c r="M259">
        <v>0.67979999999999996</v>
      </c>
      <c r="N259">
        <v>36880105634</v>
      </c>
      <c r="O259">
        <v>52225594507</v>
      </c>
      <c r="P259">
        <v>3.0862349999999998</v>
      </c>
      <c r="Q259" t="s">
        <v>3849</v>
      </c>
      <c r="R259" t="s">
        <v>3850</v>
      </c>
      <c r="S259" t="s">
        <v>3851</v>
      </c>
      <c r="T259" s="8">
        <v>44035</v>
      </c>
      <c r="U259">
        <v>1672</v>
      </c>
      <c r="V259">
        <v>1691</v>
      </c>
      <c r="W259">
        <v>1650</v>
      </c>
      <c r="X259">
        <v>1676</v>
      </c>
      <c r="Y259">
        <v>1678.08</v>
      </c>
      <c r="Z259">
        <v>-0.124</v>
      </c>
      <c r="AA259">
        <v>3432052</v>
      </c>
      <c r="AB259">
        <v>5739050333</v>
      </c>
      <c r="AC259">
        <v>0.2732</v>
      </c>
      <c r="AD259" s="9">
        <v>2105388000000</v>
      </c>
      <c r="AE259" s="9">
        <v>2105388000000</v>
      </c>
      <c r="AF259">
        <v>1642.6427000000001</v>
      </c>
      <c r="AG259" t="s">
        <v>3849</v>
      </c>
      <c r="AH259" t="s">
        <v>3852</v>
      </c>
      <c r="AI259" t="s">
        <v>3853</v>
      </c>
      <c r="AJ259" s="8">
        <v>44035</v>
      </c>
      <c r="AK259">
        <v>4.58</v>
      </c>
      <c r="AL259">
        <v>4.5999999999999996</v>
      </c>
      <c r="AM259">
        <v>4.4800000000000004</v>
      </c>
      <c r="AN259">
        <v>4.54</v>
      </c>
      <c r="AO259">
        <v>4.6100000000000003</v>
      </c>
      <c r="AP259">
        <v>-1.5184</v>
      </c>
      <c r="AQ259">
        <v>177301977</v>
      </c>
      <c r="AR259">
        <v>803923545</v>
      </c>
      <c r="AS259">
        <v>0.1095</v>
      </c>
      <c r="AT259" s="9">
        <v>735126200000</v>
      </c>
      <c r="AU259" s="9">
        <v>830915200000</v>
      </c>
      <c r="AV259">
        <v>4.1943549999999998</v>
      </c>
      <c r="AW259" t="s">
        <v>3849</v>
      </c>
    </row>
    <row r="260" spans="1:49">
      <c r="A260" s="10">
        <v>259</v>
      </c>
      <c r="B260" t="s">
        <v>3847</v>
      </c>
      <c r="C260" t="s">
        <v>3848</v>
      </c>
      <c r="D260" s="8">
        <v>44036</v>
      </c>
      <c r="E260">
        <v>4.22</v>
      </c>
      <c r="F260">
        <v>4.29</v>
      </c>
      <c r="G260">
        <v>4.08</v>
      </c>
      <c r="H260">
        <v>4.09</v>
      </c>
      <c r="I260">
        <v>4.26</v>
      </c>
      <c r="J260">
        <v>-3.9906000000000001</v>
      </c>
      <c r="K260">
        <v>43860816</v>
      </c>
      <c r="L260">
        <v>182291767</v>
      </c>
      <c r="M260">
        <v>0.50660000000000005</v>
      </c>
      <c r="N260">
        <v>35408364329</v>
      </c>
      <c r="O260">
        <v>50141474538</v>
      </c>
      <c r="P260">
        <v>2.9630749999999999</v>
      </c>
      <c r="Q260" t="s">
        <v>3849</v>
      </c>
      <c r="R260" t="s">
        <v>3850</v>
      </c>
      <c r="S260" t="s">
        <v>3851</v>
      </c>
      <c r="T260" s="8">
        <v>44036</v>
      </c>
      <c r="U260">
        <v>1654.85</v>
      </c>
      <c r="V260">
        <v>1666</v>
      </c>
      <c r="W260">
        <v>1585</v>
      </c>
      <c r="X260">
        <v>1595.3</v>
      </c>
      <c r="Y260">
        <v>1676</v>
      </c>
      <c r="Z260">
        <v>-4.8150000000000004</v>
      </c>
      <c r="AA260">
        <v>7875201</v>
      </c>
      <c r="AB260">
        <v>12705941887</v>
      </c>
      <c r="AC260">
        <v>0.62690000000000001</v>
      </c>
      <c r="AD260" s="9">
        <v>2004012000000</v>
      </c>
      <c r="AE260" s="9">
        <v>2004012000000</v>
      </c>
      <c r="AF260">
        <v>1563.5489</v>
      </c>
      <c r="AG260" t="s">
        <v>3849</v>
      </c>
      <c r="AH260" t="s">
        <v>3852</v>
      </c>
      <c r="AI260" t="s">
        <v>3853</v>
      </c>
      <c r="AJ260" s="8">
        <v>44036</v>
      </c>
      <c r="AK260">
        <v>4.62</v>
      </c>
      <c r="AL260">
        <v>4.66</v>
      </c>
      <c r="AM260">
        <v>4.49</v>
      </c>
      <c r="AN260">
        <v>4.5</v>
      </c>
      <c r="AO260">
        <v>4.54</v>
      </c>
      <c r="AP260">
        <v>-0.88109999999999999</v>
      </c>
      <c r="AQ260">
        <v>216125883</v>
      </c>
      <c r="AR260">
        <v>988549030</v>
      </c>
      <c r="AS260">
        <v>0.13350000000000001</v>
      </c>
      <c r="AT260" s="9">
        <v>728649400000</v>
      </c>
      <c r="AU260" s="9">
        <v>823594400000</v>
      </c>
      <c r="AV260">
        <v>4.1574</v>
      </c>
      <c r="AW260" t="s">
        <v>3849</v>
      </c>
    </row>
    <row r="261" spans="1:49">
      <c r="A261" s="10">
        <v>260</v>
      </c>
      <c r="B261" t="s">
        <v>3847</v>
      </c>
      <c r="C261" t="s">
        <v>3848</v>
      </c>
      <c r="D261" s="8">
        <v>44039</v>
      </c>
      <c r="E261">
        <v>4.08</v>
      </c>
      <c r="F261">
        <v>4.17</v>
      </c>
      <c r="G261">
        <v>4.0199999999999996</v>
      </c>
      <c r="H261">
        <v>4.07</v>
      </c>
      <c r="I261">
        <v>4.09</v>
      </c>
      <c r="J261">
        <v>-0.48899999999999999</v>
      </c>
      <c r="K261">
        <v>29889223</v>
      </c>
      <c r="L261">
        <v>121865272</v>
      </c>
      <c r="M261">
        <v>0.34520000000000001</v>
      </c>
      <c r="N261">
        <v>35235218293</v>
      </c>
      <c r="O261">
        <v>49896283954</v>
      </c>
      <c r="P261">
        <v>2.9485860000000002</v>
      </c>
      <c r="Q261" t="s">
        <v>3849</v>
      </c>
      <c r="R261" t="s">
        <v>3850</v>
      </c>
      <c r="S261" t="s">
        <v>3851</v>
      </c>
      <c r="T261" s="8">
        <v>44039</v>
      </c>
      <c r="U261">
        <v>1616.01</v>
      </c>
      <c r="V261">
        <v>1629.8</v>
      </c>
      <c r="W261">
        <v>1600</v>
      </c>
      <c r="X261">
        <v>1622.55</v>
      </c>
      <c r="Y261">
        <v>1595.3</v>
      </c>
      <c r="Z261">
        <v>1.7081</v>
      </c>
      <c r="AA261">
        <v>3878817</v>
      </c>
      <c r="AB261">
        <v>6279664444</v>
      </c>
      <c r="AC261">
        <v>0.30880000000000002</v>
      </c>
      <c r="AD261" s="9">
        <v>2038244000000</v>
      </c>
      <c r="AE261" s="9">
        <v>2038244000000</v>
      </c>
      <c r="AF261">
        <v>1590.2565</v>
      </c>
      <c r="AG261" t="s">
        <v>3849</v>
      </c>
      <c r="AH261" t="s">
        <v>3852</v>
      </c>
      <c r="AI261" t="s">
        <v>3853</v>
      </c>
      <c r="AJ261" s="8">
        <v>44039</v>
      </c>
      <c r="AK261">
        <v>4.51</v>
      </c>
      <c r="AL261">
        <v>4.53</v>
      </c>
      <c r="AM261">
        <v>4.42</v>
      </c>
      <c r="AN261">
        <v>4.46</v>
      </c>
      <c r="AO261">
        <v>4.5</v>
      </c>
      <c r="AP261">
        <v>-0.88890000000000002</v>
      </c>
      <c r="AQ261">
        <v>104263759</v>
      </c>
      <c r="AR261">
        <v>465300417</v>
      </c>
      <c r="AS261">
        <v>6.4399999999999999E-2</v>
      </c>
      <c r="AT261" s="9">
        <v>722172500000</v>
      </c>
      <c r="AU261" s="9">
        <v>816273600000</v>
      </c>
      <c r="AV261">
        <v>4.1204450000000001</v>
      </c>
      <c r="AW261" t="s">
        <v>3849</v>
      </c>
    </row>
    <row r="262" spans="1:49">
      <c r="A262" s="10">
        <v>261</v>
      </c>
      <c r="B262" t="s">
        <v>3847</v>
      </c>
      <c r="C262" t="s">
        <v>3848</v>
      </c>
      <c r="D262" s="8">
        <v>44040</v>
      </c>
      <c r="E262">
        <v>4.09</v>
      </c>
      <c r="F262">
        <v>4.1900000000000004</v>
      </c>
      <c r="G262">
        <v>4.09</v>
      </c>
      <c r="H262">
        <v>4.16</v>
      </c>
      <c r="I262">
        <v>4.07</v>
      </c>
      <c r="J262">
        <v>2.2113</v>
      </c>
      <c r="K262">
        <v>41898063</v>
      </c>
      <c r="L262">
        <v>173413801</v>
      </c>
      <c r="M262">
        <v>0.48399999999999999</v>
      </c>
      <c r="N262">
        <v>36014375455</v>
      </c>
      <c r="O262">
        <v>50999641584</v>
      </c>
      <c r="P262">
        <v>3.0137879999999999</v>
      </c>
      <c r="Q262" t="s">
        <v>3849</v>
      </c>
      <c r="R262" t="s">
        <v>3850</v>
      </c>
      <c r="S262" t="s">
        <v>3851</v>
      </c>
      <c r="T262" s="8">
        <v>44040</v>
      </c>
      <c r="U262">
        <v>1630</v>
      </c>
      <c r="V262">
        <v>1680</v>
      </c>
      <c r="W262">
        <v>1630</v>
      </c>
      <c r="X262">
        <v>1670</v>
      </c>
      <c r="Y262">
        <v>1622.55</v>
      </c>
      <c r="Z262">
        <v>2.9243999999999999</v>
      </c>
      <c r="AA262">
        <v>5491152</v>
      </c>
      <c r="AB262">
        <v>9133721867</v>
      </c>
      <c r="AC262">
        <v>0.43709999999999999</v>
      </c>
      <c r="AD262" s="9">
        <v>2097850000000</v>
      </c>
      <c r="AE262" s="9">
        <v>2097850000000</v>
      </c>
      <c r="AF262">
        <v>1636.7620999999999</v>
      </c>
      <c r="AG262" t="s">
        <v>3849</v>
      </c>
      <c r="AH262" t="s">
        <v>3852</v>
      </c>
      <c r="AI262" t="s">
        <v>3853</v>
      </c>
      <c r="AJ262" s="8">
        <v>44040</v>
      </c>
      <c r="AK262">
        <v>4.47</v>
      </c>
      <c r="AL262">
        <v>4.51</v>
      </c>
      <c r="AM262">
        <v>4.46</v>
      </c>
      <c r="AN262">
        <v>4.47</v>
      </c>
      <c r="AO262">
        <v>4.46</v>
      </c>
      <c r="AP262">
        <v>0.22420000000000001</v>
      </c>
      <c r="AQ262">
        <v>79414097</v>
      </c>
      <c r="AR262">
        <v>356134553</v>
      </c>
      <c r="AS262">
        <v>4.9000000000000002E-2</v>
      </c>
      <c r="AT262" s="9">
        <v>723791700000</v>
      </c>
      <c r="AU262" s="9">
        <v>818103800000</v>
      </c>
      <c r="AV262">
        <v>4.1296840000000001</v>
      </c>
      <c r="AW262" t="s">
        <v>3849</v>
      </c>
    </row>
    <row r="263" spans="1:49">
      <c r="A263" s="10">
        <v>262</v>
      </c>
      <c r="B263" t="s">
        <v>3847</v>
      </c>
      <c r="C263" t="s">
        <v>3848</v>
      </c>
      <c r="D263" s="8">
        <v>44041</v>
      </c>
      <c r="E263">
        <v>4.1399999999999997</v>
      </c>
      <c r="F263">
        <v>4.4400000000000004</v>
      </c>
      <c r="G263">
        <v>4.1100000000000003</v>
      </c>
      <c r="H263">
        <v>4.3899999999999997</v>
      </c>
      <c r="I263">
        <v>4.16</v>
      </c>
      <c r="J263">
        <v>5.5288000000000004</v>
      </c>
      <c r="K263">
        <v>75925780</v>
      </c>
      <c r="L263">
        <v>328777676</v>
      </c>
      <c r="M263">
        <v>0.877</v>
      </c>
      <c r="N263">
        <v>38005554867</v>
      </c>
      <c r="O263">
        <v>53819333307</v>
      </c>
      <c r="P263">
        <v>3.1804160000000001</v>
      </c>
      <c r="Q263" t="s">
        <v>3849</v>
      </c>
      <c r="R263" t="s">
        <v>3850</v>
      </c>
      <c r="S263" t="s">
        <v>3851</v>
      </c>
      <c r="T263" s="8">
        <v>44041</v>
      </c>
      <c r="U263">
        <v>1690</v>
      </c>
      <c r="V263">
        <v>1690</v>
      </c>
      <c r="W263">
        <v>1633</v>
      </c>
      <c r="X263">
        <v>1672</v>
      </c>
      <c r="Y263">
        <v>1670</v>
      </c>
      <c r="Z263">
        <v>0.1198</v>
      </c>
      <c r="AA263">
        <v>5074843</v>
      </c>
      <c r="AB263">
        <v>8411789967</v>
      </c>
      <c r="AC263">
        <v>0.40400000000000003</v>
      </c>
      <c r="AD263" s="9">
        <v>2100363000000</v>
      </c>
      <c r="AE263" s="9">
        <v>2100363000000</v>
      </c>
      <c r="AF263">
        <v>1638.7222999999999</v>
      </c>
      <c r="AG263" t="s">
        <v>3849</v>
      </c>
      <c r="AH263" t="s">
        <v>3852</v>
      </c>
      <c r="AI263" t="s">
        <v>3853</v>
      </c>
      <c r="AJ263" s="8">
        <v>44041</v>
      </c>
      <c r="AK263">
        <v>4.45</v>
      </c>
      <c r="AL263">
        <v>4.51</v>
      </c>
      <c r="AM263">
        <v>4.42</v>
      </c>
      <c r="AN263">
        <v>4.5</v>
      </c>
      <c r="AO263">
        <v>4.47</v>
      </c>
      <c r="AP263">
        <v>0.67110000000000003</v>
      </c>
      <c r="AQ263">
        <v>90811197</v>
      </c>
      <c r="AR263">
        <v>405241069</v>
      </c>
      <c r="AS263">
        <v>5.6099999999999997E-2</v>
      </c>
      <c r="AT263" s="9">
        <v>728649400000</v>
      </c>
      <c r="AU263" s="9">
        <v>823594400000</v>
      </c>
      <c r="AV263">
        <v>4.1574</v>
      </c>
      <c r="AW263" t="s">
        <v>3849</v>
      </c>
    </row>
    <row r="264" spans="1:49">
      <c r="A264" s="10">
        <v>263</v>
      </c>
      <c r="B264" t="s">
        <v>3847</v>
      </c>
      <c r="C264" t="s">
        <v>3848</v>
      </c>
      <c r="D264" s="8">
        <v>44042</v>
      </c>
      <c r="E264">
        <v>4.43</v>
      </c>
      <c r="F264">
        <v>4.5199999999999996</v>
      </c>
      <c r="G264">
        <v>4.3499999999999996</v>
      </c>
      <c r="H264">
        <v>4.37</v>
      </c>
      <c r="I264">
        <v>4.3899999999999997</v>
      </c>
      <c r="J264">
        <v>-0.4556</v>
      </c>
      <c r="K264">
        <v>57605897</v>
      </c>
      <c r="L264">
        <v>255230688</v>
      </c>
      <c r="M264">
        <v>0.66539999999999999</v>
      </c>
      <c r="N264">
        <v>37832408831</v>
      </c>
      <c r="O264">
        <v>53574142722</v>
      </c>
      <c r="P264">
        <v>3.1659259999999998</v>
      </c>
      <c r="Q264" t="s">
        <v>3849</v>
      </c>
      <c r="R264" t="s">
        <v>3850</v>
      </c>
      <c r="S264" t="s">
        <v>3851</v>
      </c>
      <c r="T264" s="8">
        <v>44042</v>
      </c>
      <c r="U264">
        <v>1671.2</v>
      </c>
      <c r="V264">
        <v>1700.59</v>
      </c>
      <c r="W264">
        <v>1670.5</v>
      </c>
      <c r="X264">
        <v>1680</v>
      </c>
      <c r="Y264">
        <v>1672</v>
      </c>
      <c r="Z264">
        <v>0.47849999999999998</v>
      </c>
      <c r="AA264">
        <v>3837304</v>
      </c>
      <c r="AB264">
        <v>6486855475</v>
      </c>
      <c r="AC264">
        <v>0.30549999999999999</v>
      </c>
      <c r="AD264" s="9">
        <v>2110412000000</v>
      </c>
      <c r="AE264" s="9">
        <v>2110412000000</v>
      </c>
      <c r="AF264">
        <v>1646.5631000000001</v>
      </c>
      <c r="AG264" t="s">
        <v>3849</v>
      </c>
      <c r="AH264" t="s">
        <v>3852</v>
      </c>
      <c r="AI264" t="s">
        <v>3853</v>
      </c>
      <c r="AJ264" s="8">
        <v>44042</v>
      </c>
      <c r="AK264">
        <v>4.5</v>
      </c>
      <c r="AL264">
        <v>4.51</v>
      </c>
      <c r="AM264">
        <v>4.45</v>
      </c>
      <c r="AN264">
        <v>4.46</v>
      </c>
      <c r="AO264">
        <v>4.5</v>
      </c>
      <c r="AP264">
        <v>-0.88890000000000002</v>
      </c>
      <c r="AQ264">
        <v>69025380</v>
      </c>
      <c r="AR264">
        <v>308697742</v>
      </c>
      <c r="AS264">
        <v>4.2599999999999999E-2</v>
      </c>
      <c r="AT264" s="9">
        <v>722172500000</v>
      </c>
      <c r="AU264" s="9">
        <v>816273600000</v>
      </c>
      <c r="AV264">
        <v>4.1204450000000001</v>
      </c>
      <c r="AW264" t="s">
        <v>3849</v>
      </c>
    </row>
    <row r="265" spans="1:49">
      <c r="A265" s="10">
        <v>264</v>
      </c>
      <c r="B265" t="s">
        <v>3847</v>
      </c>
      <c r="C265" t="s">
        <v>3848</v>
      </c>
      <c r="D265" s="8">
        <v>44043</v>
      </c>
      <c r="E265">
        <v>4.4000000000000004</v>
      </c>
      <c r="F265">
        <v>4.42</v>
      </c>
      <c r="G265">
        <v>4.28</v>
      </c>
      <c r="H265">
        <v>4.33</v>
      </c>
      <c r="I265">
        <v>4.37</v>
      </c>
      <c r="J265">
        <v>-0.9153</v>
      </c>
      <c r="K265">
        <v>44188158</v>
      </c>
      <c r="L265">
        <v>191958346</v>
      </c>
      <c r="M265">
        <v>0.51039999999999996</v>
      </c>
      <c r="N265">
        <v>37486116759</v>
      </c>
      <c r="O265">
        <v>53083761553</v>
      </c>
      <c r="P265">
        <v>3.1369479999999998</v>
      </c>
      <c r="Q265" t="s">
        <v>3849</v>
      </c>
      <c r="R265" t="s">
        <v>3850</v>
      </c>
      <c r="S265" t="s">
        <v>3851</v>
      </c>
      <c r="T265" s="8">
        <v>44043</v>
      </c>
      <c r="U265">
        <v>1685</v>
      </c>
      <c r="V265">
        <v>1705</v>
      </c>
      <c r="W265">
        <v>1646</v>
      </c>
      <c r="X265">
        <v>1678.18</v>
      </c>
      <c r="Y265">
        <v>1680</v>
      </c>
      <c r="Z265">
        <v>-0.10829999999999999</v>
      </c>
      <c r="AA265">
        <v>4068474</v>
      </c>
      <c r="AB265">
        <v>6846747330</v>
      </c>
      <c r="AC265">
        <v>0.32390000000000002</v>
      </c>
      <c r="AD265" s="9">
        <v>2108126000000</v>
      </c>
      <c r="AE265" s="9">
        <v>2108126000000</v>
      </c>
      <c r="AF265">
        <v>1644.7792999999999</v>
      </c>
      <c r="AG265" t="s">
        <v>3849</v>
      </c>
      <c r="AH265" t="s">
        <v>3852</v>
      </c>
      <c r="AI265" t="s">
        <v>3853</v>
      </c>
      <c r="AJ265" s="8">
        <v>44043</v>
      </c>
      <c r="AK265">
        <v>4.4400000000000004</v>
      </c>
      <c r="AL265">
        <v>4.51</v>
      </c>
      <c r="AM265">
        <v>4.42</v>
      </c>
      <c r="AN265">
        <v>4.45</v>
      </c>
      <c r="AO265">
        <v>4.46</v>
      </c>
      <c r="AP265">
        <v>-0.22420000000000001</v>
      </c>
      <c r="AQ265">
        <v>99610118</v>
      </c>
      <c r="AR265">
        <v>443949977</v>
      </c>
      <c r="AS265">
        <v>6.1499999999999999E-2</v>
      </c>
      <c r="AT265" s="9">
        <v>720553200000</v>
      </c>
      <c r="AU265" s="9">
        <v>814443400000</v>
      </c>
      <c r="AV265">
        <v>4.1112070000000003</v>
      </c>
      <c r="AW265" t="s">
        <v>3849</v>
      </c>
    </row>
    <row r="266" spans="1:49">
      <c r="A266" s="10">
        <v>265</v>
      </c>
      <c r="B266" t="s">
        <v>3847</v>
      </c>
      <c r="C266" t="s">
        <v>3848</v>
      </c>
      <c r="D266" s="8">
        <v>44046</v>
      </c>
      <c r="E266">
        <v>4.54</v>
      </c>
      <c r="F266">
        <v>4.76</v>
      </c>
      <c r="G266">
        <v>4.54</v>
      </c>
      <c r="H266">
        <v>4.76</v>
      </c>
      <c r="I266">
        <v>4.33</v>
      </c>
      <c r="J266">
        <v>9.9306999999999999</v>
      </c>
      <c r="K266">
        <v>119881199</v>
      </c>
      <c r="L266">
        <v>566262355</v>
      </c>
      <c r="M266">
        <v>1.3847</v>
      </c>
      <c r="N266">
        <v>41208756530</v>
      </c>
      <c r="O266">
        <v>58355359121</v>
      </c>
      <c r="P266">
        <v>3.4484689999999998</v>
      </c>
      <c r="Q266" t="s">
        <v>3849</v>
      </c>
      <c r="R266" t="s">
        <v>3850</v>
      </c>
      <c r="S266" t="s">
        <v>3851</v>
      </c>
      <c r="T266" s="8">
        <v>44046</v>
      </c>
      <c r="U266">
        <v>1686.88</v>
      </c>
      <c r="V266">
        <v>1696.58</v>
      </c>
      <c r="W266">
        <v>1660</v>
      </c>
      <c r="X266">
        <v>1668</v>
      </c>
      <c r="Y266">
        <v>1678.18</v>
      </c>
      <c r="Z266">
        <v>-0.60660000000000003</v>
      </c>
      <c r="AA266">
        <v>3466114</v>
      </c>
      <c r="AB266">
        <v>5790041422</v>
      </c>
      <c r="AC266">
        <v>0.27589999999999998</v>
      </c>
      <c r="AD266" s="9">
        <v>2095338000000</v>
      </c>
      <c r="AE266" s="9">
        <v>2095338000000</v>
      </c>
      <c r="AF266">
        <v>1634.8018999999999</v>
      </c>
      <c r="AG266" t="s">
        <v>3849</v>
      </c>
      <c r="AH266" t="s">
        <v>3852</v>
      </c>
      <c r="AI266" t="s">
        <v>3853</v>
      </c>
      <c r="AJ266" s="8">
        <v>44046</v>
      </c>
      <c r="AK266">
        <v>4.45</v>
      </c>
      <c r="AL266">
        <v>4.5</v>
      </c>
      <c r="AM266">
        <v>4.43</v>
      </c>
      <c r="AN266">
        <v>4.4800000000000004</v>
      </c>
      <c r="AO266">
        <v>4.45</v>
      </c>
      <c r="AP266">
        <v>0.67420000000000002</v>
      </c>
      <c r="AQ266">
        <v>124056138</v>
      </c>
      <c r="AR266">
        <v>553528907</v>
      </c>
      <c r="AS266">
        <v>7.6600000000000001E-2</v>
      </c>
      <c r="AT266" s="9">
        <v>725410900000</v>
      </c>
      <c r="AU266" s="9">
        <v>819934000000</v>
      </c>
      <c r="AV266">
        <v>4.1389230000000001</v>
      </c>
      <c r="AW266" t="s">
        <v>3849</v>
      </c>
    </row>
    <row r="267" spans="1:49">
      <c r="A267" s="10">
        <v>266</v>
      </c>
      <c r="B267" t="s">
        <v>3847</v>
      </c>
      <c r="C267" t="s">
        <v>3848</v>
      </c>
      <c r="D267" s="8">
        <v>44047</v>
      </c>
      <c r="E267">
        <v>4.82</v>
      </c>
      <c r="F267">
        <v>4.9400000000000004</v>
      </c>
      <c r="G267">
        <v>4.67</v>
      </c>
      <c r="H267">
        <v>4.75</v>
      </c>
      <c r="I267">
        <v>4.76</v>
      </c>
      <c r="J267">
        <v>-0.21010000000000001</v>
      </c>
      <c r="K267">
        <v>131479101</v>
      </c>
      <c r="L267">
        <v>631009122</v>
      </c>
      <c r="M267">
        <v>1.5186999999999999</v>
      </c>
      <c r="N267">
        <v>41122183512</v>
      </c>
      <c r="O267">
        <v>58232763828</v>
      </c>
      <c r="P267">
        <v>3.4412240000000001</v>
      </c>
      <c r="Q267" t="s">
        <v>3849</v>
      </c>
      <c r="R267" t="s">
        <v>3850</v>
      </c>
      <c r="S267" t="s">
        <v>3851</v>
      </c>
      <c r="T267" s="8">
        <v>44047</v>
      </c>
      <c r="U267">
        <v>1675</v>
      </c>
      <c r="V267">
        <v>1682.99</v>
      </c>
      <c r="W267">
        <v>1660</v>
      </c>
      <c r="X267">
        <v>1669.99</v>
      </c>
      <c r="Y267">
        <v>1668</v>
      </c>
      <c r="Z267">
        <v>0.1193</v>
      </c>
      <c r="AA267">
        <v>3194051</v>
      </c>
      <c r="AB267">
        <v>5337185768</v>
      </c>
      <c r="AC267">
        <v>0.25430000000000003</v>
      </c>
      <c r="AD267" s="9">
        <v>2097838000000</v>
      </c>
      <c r="AE267" s="9">
        <v>2097838000000</v>
      </c>
      <c r="AF267">
        <v>1636.7523000000001</v>
      </c>
      <c r="AG267" t="s">
        <v>3849</v>
      </c>
      <c r="AH267" t="s">
        <v>3852</v>
      </c>
      <c r="AI267" t="s">
        <v>3853</v>
      </c>
      <c r="AJ267" s="8">
        <v>44047</v>
      </c>
      <c r="AK267">
        <v>4.49</v>
      </c>
      <c r="AL267">
        <v>4.55</v>
      </c>
      <c r="AM267">
        <v>4.46</v>
      </c>
      <c r="AN267">
        <v>4.53</v>
      </c>
      <c r="AO267">
        <v>4.4800000000000004</v>
      </c>
      <c r="AP267">
        <v>1.1161000000000001</v>
      </c>
      <c r="AQ267">
        <v>138654129</v>
      </c>
      <c r="AR267">
        <v>624202086</v>
      </c>
      <c r="AS267">
        <v>8.5599999999999996E-2</v>
      </c>
      <c r="AT267" s="9">
        <v>733507000000</v>
      </c>
      <c r="AU267" s="9">
        <v>829085000000</v>
      </c>
      <c r="AV267">
        <v>4.1851159999999998</v>
      </c>
      <c r="AW267" t="s">
        <v>3849</v>
      </c>
    </row>
    <row r="268" spans="1:49">
      <c r="A268" s="10">
        <v>267</v>
      </c>
      <c r="B268" t="s">
        <v>3847</v>
      </c>
      <c r="C268" t="s">
        <v>3848</v>
      </c>
      <c r="D268" s="8">
        <v>44048</v>
      </c>
      <c r="E268">
        <v>4.76</v>
      </c>
      <c r="F268">
        <v>4.84</v>
      </c>
      <c r="G268">
        <v>4.7</v>
      </c>
      <c r="H268">
        <v>4.78</v>
      </c>
      <c r="I268">
        <v>4.75</v>
      </c>
      <c r="J268">
        <v>0.63160000000000005</v>
      </c>
      <c r="K268">
        <v>67265912</v>
      </c>
      <c r="L268">
        <v>321856099</v>
      </c>
      <c r="M268">
        <v>0.77700000000000002</v>
      </c>
      <c r="N268">
        <v>41381902566</v>
      </c>
      <c r="O268">
        <v>58600549705</v>
      </c>
      <c r="P268">
        <v>3.462958</v>
      </c>
      <c r="Q268" t="s">
        <v>3849</v>
      </c>
      <c r="R268" t="s">
        <v>3850</v>
      </c>
      <c r="S268" t="s">
        <v>3851</v>
      </c>
      <c r="T268" s="8">
        <v>44048</v>
      </c>
      <c r="U268">
        <v>1662.09</v>
      </c>
      <c r="V268">
        <v>1673.09</v>
      </c>
      <c r="W268">
        <v>1643.31</v>
      </c>
      <c r="X268">
        <v>1668</v>
      </c>
      <c r="Y268">
        <v>1669.99</v>
      </c>
      <c r="Z268">
        <v>-0.1192</v>
      </c>
      <c r="AA268">
        <v>2552169</v>
      </c>
      <c r="AB268">
        <v>4236612469</v>
      </c>
      <c r="AC268">
        <v>0.20319999999999999</v>
      </c>
      <c r="AD268" s="9">
        <v>2095338000000</v>
      </c>
      <c r="AE268" s="9">
        <v>2095338000000</v>
      </c>
      <c r="AF268">
        <v>1634.8018999999999</v>
      </c>
      <c r="AG268" t="s">
        <v>3849</v>
      </c>
      <c r="AH268" t="s">
        <v>3852</v>
      </c>
      <c r="AI268" t="s">
        <v>3853</v>
      </c>
      <c r="AJ268" s="8">
        <v>44048</v>
      </c>
      <c r="AK268">
        <v>4.53</v>
      </c>
      <c r="AL268">
        <v>4.53</v>
      </c>
      <c r="AM268">
        <v>4.46</v>
      </c>
      <c r="AN268">
        <v>4.5</v>
      </c>
      <c r="AO268">
        <v>4.53</v>
      </c>
      <c r="AP268">
        <v>-0.6623</v>
      </c>
      <c r="AQ268">
        <v>107714697</v>
      </c>
      <c r="AR268">
        <v>484087012</v>
      </c>
      <c r="AS268">
        <v>6.6500000000000004E-2</v>
      </c>
      <c r="AT268" s="9">
        <v>728649400000</v>
      </c>
      <c r="AU268" s="9">
        <v>823594400000</v>
      </c>
      <c r="AV268">
        <v>4.1574</v>
      </c>
      <c r="AW268" t="s">
        <v>3849</v>
      </c>
    </row>
    <row r="269" spans="1:49">
      <c r="A269" s="10">
        <v>268</v>
      </c>
      <c r="B269" t="s">
        <v>3847</v>
      </c>
      <c r="C269" t="s">
        <v>3848</v>
      </c>
      <c r="D269" s="8">
        <v>44049</v>
      </c>
      <c r="E269">
        <v>4.8</v>
      </c>
      <c r="F269">
        <v>4.84</v>
      </c>
      <c r="G269">
        <v>4.72</v>
      </c>
      <c r="H269">
        <v>4.8099999999999996</v>
      </c>
      <c r="I269">
        <v>4.78</v>
      </c>
      <c r="J269">
        <v>0.62760000000000005</v>
      </c>
      <c r="K269">
        <v>58543120</v>
      </c>
      <c r="L269">
        <v>279300814</v>
      </c>
      <c r="M269">
        <v>0.67620000000000002</v>
      </c>
      <c r="N269">
        <v>41641621620</v>
      </c>
      <c r="O269">
        <v>58968335582</v>
      </c>
      <c r="P269">
        <v>3.484693</v>
      </c>
      <c r="Q269" t="s">
        <v>3849</v>
      </c>
      <c r="R269" t="s">
        <v>3850</v>
      </c>
      <c r="S269" t="s">
        <v>3851</v>
      </c>
      <c r="T269" s="8">
        <v>44049</v>
      </c>
      <c r="U269">
        <v>1670</v>
      </c>
      <c r="V269">
        <v>1674.03</v>
      </c>
      <c r="W269">
        <v>1630</v>
      </c>
      <c r="X269">
        <v>1637.96</v>
      </c>
      <c r="Y269">
        <v>1668</v>
      </c>
      <c r="Z269">
        <v>-1.8009999999999999</v>
      </c>
      <c r="AA269">
        <v>3264878</v>
      </c>
      <c r="AB269">
        <v>5372942645</v>
      </c>
      <c r="AC269">
        <v>0.25990000000000002</v>
      </c>
      <c r="AD269" s="9">
        <v>2057602000000</v>
      </c>
      <c r="AE269" s="9">
        <v>2057602000000</v>
      </c>
      <c r="AF269">
        <v>1605.3598</v>
      </c>
      <c r="AG269" t="s">
        <v>3849</v>
      </c>
      <c r="AH269" t="s">
        <v>3852</v>
      </c>
      <c r="AI269" t="s">
        <v>3853</v>
      </c>
      <c r="AJ269" s="8">
        <v>44049</v>
      </c>
      <c r="AK269">
        <v>4.53</v>
      </c>
      <c r="AL269">
        <v>4.55</v>
      </c>
      <c r="AM269">
        <v>4.49</v>
      </c>
      <c r="AN269">
        <v>4.53</v>
      </c>
      <c r="AO269">
        <v>4.5</v>
      </c>
      <c r="AP269">
        <v>0.66669999999999996</v>
      </c>
      <c r="AQ269">
        <v>141514626</v>
      </c>
      <c r="AR269">
        <v>639520816</v>
      </c>
      <c r="AS269">
        <v>8.7400000000000005E-2</v>
      </c>
      <c r="AT269" s="9">
        <v>733507000000</v>
      </c>
      <c r="AU269" s="9">
        <v>829085000000</v>
      </c>
      <c r="AV269">
        <v>4.1851159999999998</v>
      </c>
      <c r="AW269" t="s">
        <v>3849</v>
      </c>
    </row>
    <row r="270" spans="1:49">
      <c r="A270" s="10">
        <v>269</v>
      </c>
      <c r="B270" t="s">
        <v>3847</v>
      </c>
      <c r="C270" t="s">
        <v>3848</v>
      </c>
      <c r="D270" s="8">
        <v>44050</v>
      </c>
      <c r="E270">
        <v>4.79</v>
      </c>
      <c r="F270">
        <v>4.84</v>
      </c>
      <c r="G270">
        <v>4.6500000000000004</v>
      </c>
      <c r="H270">
        <v>4.7300000000000004</v>
      </c>
      <c r="I270">
        <v>4.8099999999999996</v>
      </c>
      <c r="J270">
        <v>-1.6632</v>
      </c>
      <c r="K270">
        <v>73204722</v>
      </c>
      <c r="L270">
        <v>349368614</v>
      </c>
      <c r="M270">
        <v>0.84560000000000002</v>
      </c>
      <c r="N270">
        <v>40949037476</v>
      </c>
      <c r="O270">
        <v>57987573244</v>
      </c>
      <c r="P270">
        <v>3.4267349999999999</v>
      </c>
      <c r="Q270" t="s">
        <v>3849</v>
      </c>
      <c r="R270" t="s">
        <v>3850</v>
      </c>
      <c r="S270" t="s">
        <v>3851</v>
      </c>
      <c r="T270" s="8">
        <v>44050</v>
      </c>
      <c r="U270">
        <v>1644.77</v>
      </c>
      <c r="V270">
        <v>1649.67</v>
      </c>
      <c r="W270">
        <v>1598.5</v>
      </c>
      <c r="X270">
        <v>1631</v>
      </c>
      <c r="Y270">
        <v>1637.96</v>
      </c>
      <c r="Z270">
        <v>-0.4249</v>
      </c>
      <c r="AA270">
        <v>3424205</v>
      </c>
      <c r="AB270">
        <v>5560065753</v>
      </c>
      <c r="AC270">
        <v>0.27260000000000001</v>
      </c>
      <c r="AD270" s="9">
        <v>2048859000000</v>
      </c>
      <c r="AE270" s="9">
        <v>2048859000000</v>
      </c>
      <c r="AF270">
        <v>1598.5382999999999</v>
      </c>
      <c r="AG270" t="s">
        <v>3849</v>
      </c>
      <c r="AH270" t="s">
        <v>3852</v>
      </c>
      <c r="AI270" t="s">
        <v>3853</v>
      </c>
      <c r="AJ270" s="8">
        <v>44050</v>
      </c>
      <c r="AK270">
        <v>4.5</v>
      </c>
      <c r="AL270">
        <v>4.51</v>
      </c>
      <c r="AM270">
        <v>4.4400000000000004</v>
      </c>
      <c r="AN270">
        <v>4.45</v>
      </c>
      <c r="AO270">
        <v>4.53</v>
      </c>
      <c r="AP270">
        <v>-1.766</v>
      </c>
      <c r="AQ270">
        <v>115958049</v>
      </c>
      <c r="AR270">
        <v>518026043</v>
      </c>
      <c r="AS270">
        <v>7.1599999999999997E-2</v>
      </c>
      <c r="AT270" s="9">
        <v>720553200000</v>
      </c>
      <c r="AU270" s="9">
        <v>814443400000</v>
      </c>
      <c r="AV270">
        <v>4.1112070000000003</v>
      </c>
      <c r="AW270" t="s">
        <v>3849</v>
      </c>
    </row>
    <row r="271" spans="1:49">
      <c r="A271" s="10">
        <v>270</v>
      </c>
      <c r="B271" t="s">
        <v>3847</v>
      </c>
      <c r="C271" t="s">
        <v>3848</v>
      </c>
      <c r="D271" s="8">
        <v>44053</v>
      </c>
      <c r="E271">
        <v>4.7699999999999996</v>
      </c>
      <c r="F271">
        <v>5.12</v>
      </c>
      <c r="G271">
        <v>4.75</v>
      </c>
      <c r="H271">
        <v>5.0199999999999996</v>
      </c>
      <c r="I271">
        <v>4.7300000000000004</v>
      </c>
      <c r="J271">
        <v>6.1311</v>
      </c>
      <c r="K271">
        <v>108341755</v>
      </c>
      <c r="L271">
        <v>539985984</v>
      </c>
      <c r="M271">
        <v>1.2514000000000001</v>
      </c>
      <c r="N271">
        <v>43459654996</v>
      </c>
      <c r="O271">
        <v>61542836720</v>
      </c>
      <c r="P271">
        <v>3.6368309999999999</v>
      </c>
      <c r="Q271" t="s">
        <v>3849</v>
      </c>
      <c r="R271" t="s">
        <v>3850</v>
      </c>
      <c r="S271" t="s">
        <v>3851</v>
      </c>
      <c r="T271" s="8">
        <v>44053</v>
      </c>
      <c r="U271">
        <v>1627.97</v>
      </c>
      <c r="V271">
        <v>1644.96</v>
      </c>
      <c r="W271">
        <v>1608.11</v>
      </c>
      <c r="X271">
        <v>1633.99</v>
      </c>
      <c r="Y271">
        <v>1631</v>
      </c>
      <c r="Z271">
        <v>0.18329999999999999</v>
      </c>
      <c r="AA271">
        <v>2362354</v>
      </c>
      <c r="AB271">
        <v>3857721122</v>
      </c>
      <c r="AC271">
        <v>0.18809999999999999</v>
      </c>
      <c r="AD271" s="9">
        <v>2052615000000</v>
      </c>
      <c r="AE271" s="9">
        <v>2052615000000</v>
      </c>
      <c r="AF271">
        <v>1601.4688000000001</v>
      </c>
      <c r="AG271" t="s">
        <v>3849</v>
      </c>
      <c r="AH271" t="s">
        <v>3852</v>
      </c>
      <c r="AI271" t="s">
        <v>3853</v>
      </c>
      <c r="AJ271" s="8">
        <v>44053</v>
      </c>
      <c r="AK271">
        <v>4.45</v>
      </c>
      <c r="AL271">
        <v>4.4800000000000004</v>
      </c>
      <c r="AM271">
        <v>4.43</v>
      </c>
      <c r="AN271">
        <v>4.47</v>
      </c>
      <c r="AO271">
        <v>4.45</v>
      </c>
      <c r="AP271">
        <v>0.44940000000000002</v>
      </c>
      <c r="AQ271">
        <v>79108815</v>
      </c>
      <c r="AR271">
        <v>352778310</v>
      </c>
      <c r="AS271">
        <v>4.8899999999999999E-2</v>
      </c>
      <c r="AT271" s="9">
        <v>723791700000</v>
      </c>
      <c r="AU271" s="9">
        <v>818103800000</v>
      </c>
      <c r="AV271">
        <v>4.1296840000000001</v>
      </c>
      <c r="AW271" t="s">
        <v>3849</v>
      </c>
    </row>
    <row r="272" spans="1:49">
      <c r="A272" s="10">
        <v>271</v>
      </c>
      <c r="B272" t="s">
        <v>3847</v>
      </c>
      <c r="C272" t="s">
        <v>3848</v>
      </c>
      <c r="D272" s="8">
        <v>44054</v>
      </c>
      <c r="E272">
        <v>5.12</v>
      </c>
      <c r="F272">
        <v>5.4</v>
      </c>
      <c r="G272">
        <v>5.12</v>
      </c>
      <c r="H272">
        <v>5.19</v>
      </c>
      <c r="I272">
        <v>5.0199999999999996</v>
      </c>
      <c r="J272">
        <v>3.3864999999999998</v>
      </c>
      <c r="K272">
        <v>165954243</v>
      </c>
      <c r="L272">
        <v>875470209</v>
      </c>
      <c r="M272">
        <v>1.9169</v>
      </c>
      <c r="N272">
        <v>44931396301</v>
      </c>
      <c r="O272">
        <v>63626956688</v>
      </c>
      <c r="P272">
        <v>3.7599900000000002</v>
      </c>
      <c r="Q272" t="s">
        <v>3849</v>
      </c>
      <c r="R272" t="s">
        <v>3850</v>
      </c>
      <c r="S272" t="s">
        <v>3851</v>
      </c>
      <c r="T272" s="8">
        <v>44054</v>
      </c>
      <c r="U272">
        <v>1640</v>
      </c>
      <c r="V272">
        <v>1666.43</v>
      </c>
      <c r="W272">
        <v>1640</v>
      </c>
      <c r="X272">
        <v>1642.51</v>
      </c>
      <c r="Y272">
        <v>1633.99</v>
      </c>
      <c r="Z272">
        <v>0.52139999999999997</v>
      </c>
      <c r="AA272">
        <v>3581818</v>
      </c>
      <c r="AB272">
        <v>5936904876</v>
      </c>
      <c r="AC272">
        <v>0.28510000000000002</v>
      </c>
      <c r="AD272" s="9">
        <v>2063317000000</v>
      </c>
      <c r="AE272" s="9">
        <v>2063317000000</v>
      </c>
      <c r="AF272">
        <v>1609.8191999999999</v>
      </c>
      <c r="AG272" t="s">
        <v>3849</v>
      </c>
      <c r="AH272" t="s">
        <v>3852</v>
      </c>
      <c r="AI272" t="s">
        <v>3853</v>
      </c>
      <c r="AJ272" s="8">
        <v>44054</v>
      </c>
      <c r="AK272">
        <v>4.49</v>
      </c>
      <c r="AL272">
        <v>4.5</v>
      </c>
      <c r="AM272">
        <v>4.4400000000000004</v>
      </c>
      <c r="AN272">
        <v>4.45</v>
      </c>
      <c r="AO272">
        <v>4.47</v>
      </c>
      <c r="AP272">
        <v>-0.44740000000000002</v>
      </c>
      <c r="AQ272">
        <v>92287648</v>
      </c>
      <c r="AR272">
        <v>413343304</v>
      </c>
      <c r="AS272">
        <v>5.7000000000000002E-2</v>
      </c>
      <c r="AT272" s="9">
        <v>720553200000</v>
      </c>
      <c r="AU272" s="9">
        <v>814443400000</v>
      </c>
      <c r="AV272">
        <v>4.1112070000000003</v>
      </c>
      <c r="AW272" t="s">
        <v>3849</v>
      </c>
    </row>
    <row r="273" spans="1:49">
      <c r="A273" s="10">
        <v>272</v>
      </c>
      <c r="B273" t="s">
        <v>3847</v>
      </c>
      <c r="C273" t="s">
        <v>3848</v>
      </c>
      <c r="D273" s="8">
        <v>44055</v>
      </c>
      <c r="E273">
        <v>5.18</v>
      </c>
      <c r="F273">
        <v>5.28</v>
      </c>
      <c r="G273">
        <v>5.05</v>
      </c>
      <c r="H273">
        <v>5.21</v>
      </c>
      <c r="I273">
        <v>5.19</v>
      </c>
      <c r="J273">
        <v>0.38540000000000002</v>
      </c>
      <c r="K273">
        <v>100015209</v>
      </c>
      <c r="L273">
        <v>516881798</v>
      </c>
      <c r="M273">
        <v>1.1553</v>
      </c>
      <c r="N273">
        <v>45104542336</v>
      </c>
      <c r="O273">
        <v>63872147273</v>
      </c>
      <c r="P273">
        <v>3.7744800000000001</v>
      </c>
      <c r="Q273" t="s">
        <v>3849</v>
      </c>
      <c r="R273" t="s">
        <v>3850</v>
      </c>
      <c r="S273" t="s">
        <v>3851</v>
      </c>
      <c r="T273" s="8">
        <v>44055</v>
      </c>
      <c r="U273">
        <v>1633</v>
      </c>
      <c r="V273">
        <v>1641</v>
      </c>
      <c r="W273">
        <v>1605.25</v>
      </c>
      <c r="X273">
        <v>1626.95</v>
      </c>
      <c r="Y273">
        <v>1642.51</v>
      </c>
      <c r="Z273">
        <v>-0.94730000000000003</v>
      </c>
      <c r="AA273">
        <v>2793392</v>
      </c>
      <c r="AB273">
        <v>4529267493</v>
      </c>
      <c r="AC273">
        <v>0.22239999999999999</v>
      </c>
      <c r="AD273" s="9">
        <v>2043771000000</v>
      </c>
      <c r="AE273" s="9">
        <v>2043771000000</v>
      </c>
      <c r="AF273">
        <v>1594.5689</v>
      </c>
      <c r="AG273" t="s">
        <v>3849</v>
      </c>
      <c r="AH273" t="s">
        <v>3852</v>
      </c>
      <c r="AI273" t="s">
        <v>3853</v>
      </c>
      <c r="AJ273" s="8">
        <v>44055</v>
      </c>
      <c r="AK273">
        <v>4.43</v>
      </c>
      <c r="AL273">
        <v>4.47</v>
      </c>
      <c r="AM273">
        <v>4.41</v>
      </c>
      <c r="AN273">
        <v>4.46</v>
      </c>
      <c r="AO273">
        <v>4.45</v>
      </c>
      <c r="AP273">
        <v>0.22470000000000001</v>
      </c>
      <c r="AQ273">
        <v>98193925</v>
      </c>
      <c r="AR273">
        <v>436188493</v>
      </c>
      <c r="AS273">
        <v>6.0600000000000001E-2</v>
      </c>
      <c r="AT273" s="9">
        <v>722172500000</v>
      </c>
      <c r="AU273" s="9">
        <v>816273600000</v>
      </c>
      <c r="AV273">
        <v>4.1204450000000001</v>
      </c>
      <c r="AW273" t="s">
        <v>3849</v>
      </c>
    </row>
    <row r="274" spans="1:49">
      <c r="A274" s="10">
        <v>273</v>
      </c>
      <c r="B274" t="s">
        <v>3847</v>
      </c>
      <c r="C274" t="s">
        <v>3848</v>
      </c>
      <c r="D274" s="8">
        <v>44056</v>
      </c>
      <c r="E274">
        <v>5.3</v>
      </c>
      <c r="F274">
        <v>5.32</v>
      </c>
      <c r="G274">
        <v>5.07</v>
      </c>
      <c r="H274">
        <v>5.1100000000000003</v>
      </c>
      <c r="I274">
        <v>5.21</v>
      </c>
      <c r="J274">
        <v>-1.9194</v>
      </c>
      <c r="K274">
        <v>61713637</v>
      </c>
      <c r="L274">
        <v>318593580</v>
      </c>
      <c r="M274">
        <v>0.71289999999999998</v>
      </c>
      <c r="N274">
        <v>44238812157</v>
      </c>
      <c r="O274">
        <v>62646194350</v>
      </c>
      <c r="P274">
        <v>3.7020330000000001</v>
      </c>
      <c r="Q274" t="s">
        <v>3849</v>
      </c>
      <c r="R274" t="s">
        <v>3850</v>
      </c>
      <c r="S274" t="s">
        <v>3851</v>
      </c>
      <c r="T274" s="8">
        <v>44056</v>
      </c>
      <c r="U274">
        <v>1630</v>
      </c>
      <c r="V274">
        <v>1638.88</v>
      </c>
      <c r="W274">
        <v>1609</v>
      </c>
      <c r="X274">
        <v>1635</v>
      </c>
      <c r="Y274">
        <v>1626.95</v>
      </c>
      <c r="Z274">
        <v>0.49480000000000002</v>
      </c>
      <c r="AA274">
        <v>2054134</v>
      </c>
      <c r="AB274">
        <v>3341652186</v>
      </c>
      <c r="AC274">
        <v>0.16350000000000001</v>
      </c>
      <c r="AD274" s="9">
        <v>2053883000000</v>
      </c>
      <c r="AE274" s="9">
        <v>2053883000000</v>
      </c>
      <c r="AF274">
        <v>1602.4586999999999</v>
      </c>
      <c r="AG274" t="s">
        <v>3849</v>
      </c>
      <c r="AH274" t="s">
        <v>3852</v>
      </c>
      <c r="AI274" t="s">
        <v>3853</v>
      </c>
      <c r="AJ274" s="8">
        <v>44056</v>
      </c>
      <c r="AK274">
        <v>4.46</v>
      </c>
      <c r="AL274">
        <v>4.5</v>
      </c>
      <c r="AM274">
        <v>4.45</v>
      </c>
      <c r="AN274">
        <v>4.47</v>
      </c>
      <c r="AO274">
        <v>4.46</v>
      </c>
      <c r="AP274">
        <v>0.22420000000000001</v>
      </c>
      <c r="AQ274">
        <v>72893696</v>
      </c>
      <c r="AR274">
        <v>326345195</v>
      </c>
      <c r="AS274">
        <v>4.4999999999999998E-2</v>
      </c>
      <c r="AT274" s="9">
        <v>723791700000</v>
      </c>
      <c r="AU274" s="9">
        <v>818103800000</v>
      </c>
      <c r="AV274">
        <v>4.1296840000000001</v>
      </c>
      <c r="AW274" t="s">
        <v>3849</v>
      </c>
    </row>
    <row r="275" spans="1:49">
      <c r="A275" s="10">
        <v>274</v>
      </c>
      <c r="B275" t="s">
        <v>3847</v>
      </c>
      <c r="C275" t="s">
        <v>3848</v>
      </c>
      <c r="D275" s="8">
        <v>44057</v>
      </c>
      <c r="E275">
        <v>5.1100000000000003</v>
      </c>
      <c r="F275">
        <v>5.27</v>
      </c>
      <c r="G275">
        <v>5.03</v>
      </c>
      <c r="H275">
        <v>5.21</v>
      </c>
      <c r="I275">
        <v>5.1100000000000003</v>
      </c>
      <c r="J275">
        <v>1.9569000000000001</v>
      </c>
      <c r="K275">
        <v>52693253</v>
      </c>
      <c r="L275">
        <v>272409409</v>
      </c>
      <c r="M275">
        <v>0.60870000000000002</v>
      </c>
      <c r="N275">
        <v>45104542336</v>
      </c>
      <c r="O275">
        <v>63872147273</v>
      </c>
      <c r="P275">
        <v>3.7744800000000001</v>
      </c>
      <c r="Q275" t="s">
        <v>3849</v>
      </c>
      <c r="R275" t="s">
        <v>3850</v>
      </c>
      <c r="S275" t="s">
        <v>3851</v>
      </c>
      <c r="T275" s="8">
        <v>44057</v>
      </c>
      <c r="U275">
        <v>1639.9</v>
      </c>
      <c r="V275">
        <v>1665.7</v>
      </c>
      <c r="W275">
        <v>1631</v>
      </c>
      <c r="X275">
        <v>1661</v>
      </c>
      <c r="Y275">
        <v>1635</v>
      </c>
      <c r="Z275">
        <v>1.5902000000000001</v>
      </c>
      <c r="AA275">
        <v>3765318</v>
      </c>
      <c r="AB275">
        <v>6230475427</v>
      </c>
      <c r="AC275">
        <v>0.29970000000000002</v>
      </c>
      <c r="AD275" s="9">
        <v>2086545000000</v>
      </c>
      <c r="AE275" s="9">
        <v>2086545000000</v>
      </c>
      <c r="AF275">
        <v>1627.9412</v>
      </c>
      <c r="AG275" t="s">
        <v>3849</v>
      </c>
      <c r="AH275" t="s">
        <v>3852</v>
      </c>
      <c r="AI275" t="s">
        <v>3853</v>
      </c>
      <c r="AJ275" s="8">
        <v>44057</v>
      </c>
      <c r="AK275">
        <v>4.47</v>
      </c>
      <c r="AL275">
        <v>4.49</v>
      </c>
      <c r="AM275">
        <v>4.4400000000000004</v>
      </c>
      <c r="AN275">
        <v>4.4800000000000004</v>
      </c>
      <c r="AO275">
        <v>4.47</v>
      </c>
      <c r="AP275">
        <v>0.22370000000000001</v>
      </c>
      <c r="AQ275">
        <v>63621909</v>
      </c>
      <c r="AR275">
        <v>283906242</v>
      </c>
      <c r="AS275">
        <v>3.9300000000000002E-2</v>
      </c>
      <c r="AT275" s="9">
        <v>725410900000</v>
      </c>
      <c r="AU275" s="9">
        <v>819934000000</v>
      </c>
      <c r="AV275">
        <v>4.1389230000000001</v>
      </c>
      <c r="AW275" t="s">
        <v>3849</v>
      </c>
    </row>
    <row r="276" spans="1:49">
      <c r="A276" s="10">
        <v>275</v>
      </c>
      <c r="B276" t="s">
        <v>3847</v>
      </c>
      <c r="C276" t="s">
        <v>3848</v>
      </c>
      <c r="D276" s="8">
        <v>44060</v>
      </c>
      <c r="E276">
        <v>5.27</v>
      </c>
      <c r="F276">
        <v>5.65</v>
      </c>
      <c r="G276">
        <v>5.26</v>
      </c>
      <c r="H276">
        <v>5.42</v>
      </c>
      <c r="I276">
        <v>5.21</v>
      </c>
      <c r="J276">
        <v>4.0307000000000004</v>
      </c>
      <c r="K276">
        <v>116614741</v>
      </c>
      <c r="L276">
        <v>640802767</v>
      </c>
      <c r="M276">
        <v>1.347</v>
      </c>
      <c r="N276">
        <v>46922575713</v>
      </c>
      <c r="O276">
        <v>66446648410</v>
      </c>
      <c r="P276">
        <v>3.9266179999999999</v>
      </c>
      <c r="Q276" t="s">
        <v>3849</v>
      </c>
      <c r="R276" t="s">
        <v>3850</v>
      </c>
      <c r="S276" t="s">
        <v>3851</v>
      </c>
      <c r="T276" s="8">
        <v>44060</v>
      </c>
      <c r="U276">
        <v>1674</v>
      </c>
      <c r="V276">
        <v>1704.35</v>
      </c>
      <c r="W276">
        <v>1670</v>
      </c>
      <c r="X276">
        <v>1690</v>
      </c>
      <c r="Y276">
        <v>1661</v>
      </c>
      <c r="Z276">
        <v>1.7459</v>
      </c>
      <c r="AA276">
        <v>4357201</v>
      </c>
      <c r="AB276">
        <v>7363610867</v>
      </c>
      <c r="AC276">
        <v>0.34689999999999999</v>
      </c>
      <c r="AD276" s="9">
        <v>2122974000000</v>
      </c>
      <c r="AE276" s="9">
        <v>2122974000000</v>
      </c>
      <c r="AF276">
        <v>1656.364</v>
      </c>
      <c r="AG276" t="s">
        <v>3849</v>
      </c>
      <c r="AH276" t="s">
        <v>3852</v>
      </c>
      <c r="AI276" t="s">
        <v>3853</v>
      </c>
      <c r="AJ276" s="8">
        <v>44060</v>
      </c>
      <c r="AK276">
        <v>4.47</v>
      </c>
      <c r="AL276">
        <v>4.55</v>
      </c>
      <c r="AM276">
        <v>4.47</v>
      </c>
      <c r="AN276">
        <v>4.54</v>
      </c>
      <c r="AO276">
        <v>4.4800000000000004</v>
      </c>
      <c r="AP276">
        <v>1.3392999999999999</v>
      </c>
      <c r="AQ276">
        <v>158287650</v>
      </c>
      <c r="AR276">
        <v>715400884</v>
      </c>
      <c r="AS276">
        <v>9.7799999999999998E-2</v>
      </c>
      <c r="AT276" s="9">
        <v>735126200000</v>
      </c>
      <c r="AU276" s="9">
        <v>830915200000</v>
      </c>
      <c r="AV276">
        <v>4.1943549999999998</v>
      </c>
      <c r="AW276" t="s">
        <v>3849</v>
      </c>
    </row>
    <row r="277" spans="1:49">
      <c r="A277" s="10">
        <v>276</v>
      </c>
      <c r="B277" t="s">
        <v>3847</v>
      </c>
      <c r="C277" t="s">
        <v>3848</v>
      </c>
      <c r="D277" s="8">
        <v>44061</v>
      </c>
      <c r="E277">
        <v>5.39</v>
      </c>
      <c r="F277">
        <v>5.42</v>
      </c>
      <c r="G277">
        <v>5.3</v>
      </c>
      <c r="H277">
        <v>5.34</v>
      </c>
      <c r="I277">
        <v>5.42</v>
      </c>
      <c r="J277">
        <v>-1.476</v>
      </c>
      <c r="K277">
        <v>77595662</v>
      </c>
      <c r="L277">
        <v>415299391</v>
      </c>
      <c r="M277">
        <v>0.89629999999999999</v>
      </c>
      <c r="N277">
        <v>46229991569</v>
      </c>
      <c r="O277">
        <v>65465886072</v>
      </c>
      <c r="P277">
        <v>3.8686609999999999</v>
      </c>
      <c r="Q277" t="s">
        <v>3849</v>
      </c>
      <c r="R277" t="s">
        <v>3850</v>
      </c>
      <c r="S277" t="s">
        <v>3851</v>
      </c>
      <c r="T277" s="8">
        <v>44061</v>
      </c>
      <c r="U277">
        <v>1697.38</v>
      </c>
      <c r="V277">
        <v>1720</v>
      </c>
      <c r="W277">
        <v>1691</v>
      </c>
      <c r="X277">
        <v>1705</v>
      </c>
      <c r="Y277">
        <v>1690</v>
      </c>
      <c r="Z277">
        <v>0.88759999999999994</v>
      </c>
      <c r="AA277">
        <v>3042281</v>
      </c>
      <c r="AB277">
        <v>5192751797</v>
      </c>
      <c r="AC277">
        <v>0.2422</v>
      </c>
      <c r="AD277" s="9">
        <v>2141817000000</v>
      </c>
      <c r="AE277" s="9">
        <v>2141817000000</v>
      </c>
      <c r="AF277">
        <v>1671.0654999999999</v>
      </c>
      <c r="AG277" t="s">
        <v>3849</v>
      </c>
      <c r="AH277" t="s">
        <v>3852</v>
      </c>
      <c r="AI277" t="s">
        <v>3853</v>
      </c>
      <c r="AJ277" s="8">
        <v>44061</v>
      </c>
      <c r="AK277">
        <v>4.54</v>
      </c>
      <c r="AL277">
        <v>4.55</v>
      </c>
      <c r="AM277">
        <v>4.51</v>
      </c>
      <c r="AN277">
        <v>4.53</v>
      </c>
      <c r="AO277">
        <v>4.54</v>
      </c>
      <c r="AP277">
        <v>-0.2203</v>
      </c>
      <c r="AQ277">
        <v>93325518</v>
      </c>
      <c r="AR277">
        <v>422979696</v>
      </c>
      <c r="AS277">
        <v>5.7599999999999998E-2</v>
      </c>
      <c r="AT277" s="9">
        <v>733507000000</v>
      </c>
      <c r="AU277" s="9">
        <v>829085000000</v>
      </c>
      <c r="AV277">
        <v>4.1851159999999998</v>
      </c>
      <c r="AW277" t="s">
        <v>3849</v>
      </c>
    </row>
    <row r="278" spans="1:49">
      <c r="A278" s="10">
        <v>277</v>
      </c>
      <c r="B278" t="s">
        <v>3847</v>
      </c>
      <c r="C278" t="s">
        <v>3848</v>
      </c>
      <c r="D278" s="8">
        <v>44062</v>
      </c>
      <c r="E278">
        <v>5.37</v>
      </c>
      <c r="F278">
        <v>5.48</v>
      </c>
      <c r="G278">
        <v>5.18</v>
      </c>
      <c r="H278">
        <v>5.38</v>
      </c>
      <c r="I278">
        <v>5.34</v>
      </c>
      <c r="J278">
        <v>0.74909999999999999</v>
      </c>
      <c r="K278">
        <v>64229581</v>
      </c>
      <c r="L278">
        <v>341934632</v>
      </c>
      <c r="M278">
        <v>0.7419</v>
      </c>
      <c r="N278">
        <v>46576283641</v>
      </c>
      <c r="O278">
        <v>65956267241</v>
      </c>
      <c r="P278">
        <v>3.8976389999999999</v>
      </c>
      <c r="Q278" t="s">
        <v>3849</v>
      </c>
      <c r="R278" t="s">
        <v>3850</v>
      </c>
      <c r="S278" t="s">
        <v>3851</v>
      </c>
      <c r="T278" s="8">
        <v>44062</v>
      </c>
      <c r="U278">
        <v>1700</v>
      </c>
      <c r="V278">
        <v>1717</v>
      </c>
      <c r="W278">
        <v>1682.99</v>
      </c>
      <c r="X278">
        <v>1687</v>
      </c>
      <c r="Y278">
        <v>1705</v>
      </c>
      <c r="Z278">
        <v>-1.0557000000000001</v>
      </c>
      <c r="AA278">
        <v>2691498</v>
      </c>
      <c r="AB278">
        <v>4578143762</v>
      </c>
      <c r="AC278">
        <v>0.21429999999999999</v>
      </c>
      <c r="AD278" s="9">
        <v>2119206000000</v>
      </c>
      <c r="AE278" s="9">
        <v>2119206000000</v>
      </c>
      <c r="AF278">
        <v>1653.4238</v>
      </c>
      <c r="AG278" t="s">
        <v>3849</v>
      </c>
      <c r="AH278" t="s">
        <v>3852</v>
      </c>
      <c r="AI278" t="s">
        <v>3853</v>
      </c>
      <c r="AJ278" s="8">
        <v>44062</v>
      </c>
      <c r="AK278">
        <v>4.53</v>
      </c>
      <c r="AL278">
        <v>4.5599999999999996</v>
      </c>
      <c r="AM278">
        <v>4.5</v>
      </c>
      <c r="AN278">
        <v>4.5199999999999996</v>
      </c>
      <c r="AO278">
        <v>4.53</v>
      </c>
      <c r="AP278">
        <v>-0.2208</v>
      </c>
      <c r="AQ278">
        <v>97898016</v>
      </c>
      <c r="AR278">
        <v>443528198</v>
      </c>
      <c r="AS278">
        <v>6.0499999999999998E-2</v>
      </c>
      <c r="AT278" s="9">
        <v>731887800000</v>
      </c>
      <c r="AU278" s="9">
        <v>827254800000</v>
      </c>
      <c r="AV278">
        <v>4.1758769999999998</v>
      </c>
      <c r="AW278" t="s">
        <v>3849</v>
      </c>
    </row>
    <row r="279" spans="1:49">
      <c r="A279" s="10">
        <v>278</v>
      </c>
      <c r="B279" t="s">
        <v>3847</v>
      </c>
      <c r="C279" t="s">
        <v>3848</v>
      </c>
      <c r="D279" s="8">
        <v>44063</v>
      </c>
      <c r="E279">
        <v>5.3</v>
      </c>
      <c r="F279">
        <v>5.34</v>
      </c>
      <c r="G279">
        <v>5.13</v>
      </c>
      <c r="H279">
        <v>5.18</v>
      </c>
      <c r="I279">
        <v>5.38</v>
      </c>
      <c r="J279">
        <v>-3.7174999999999998</v>
      </c>
      <c r="K279">
        <v>69908307</v>
      </c>
      <c r="L279">
        <v>364472121</v>
      </c>
      <c r="M279">
        <v>0.8075</v>
      </c>
      <c r="N279">
        <v>44844823283</v>
      </c>
      <c r="O279">
        <v>63504361396</v>
      </c>
      <c r="P279">
        <v>3.7527460000000001</v>
      </c>
      <c r="Q279" t="s">
        <v>3849</v>
      </c>
      <c r="R279" t="s">
        <v>3850</v>
      </c>
      <c r="S279" t="s">
        <v>3851</v>
      </c>
      <c r="T279" s="8">
        <v>44063</v>
      </c>
      <c r="U279">
        <v>1674</v>
      </c>
      <c r="V279">
        <v>1679</v>
      </c>
      <c r="W279">
        <v>1656</v>
      </c>
      <c r="X279">
        <v>1664</v>
      </c>
      <c r="Y279">
        <v>1687</v>
      </c>
      <c r="Z279">
        <v>-1.3633999999999999</v>
      </c>
      <c r="AA279">
        <v>2238233</v>
      </c>
      <c r="AB279">
        <v>3727183935</v>
      </c>
      <c r="AC279">
        <v>0.1782</v>
      </c>
      <c r="AD279" s="9">
        <v>2090313000000</v>
      </c>
      <c r="AE279" s="9">
        <v>2090313000000</v>
      </c>
      <c r="AF279">
        <v>1630.8815</v>
      </c>
      <c r="AG279" t="s">
        <v>3849</v>
      </c>
      <c r="AH279" t="s">
        <v>3852</v>
      </c>
      <c r="AI279" t="s">
        <v>3853</v>
      </c>
      <c r="AJ279" s="8">
        <v>44063</v>
      </c>
      <c r="AK279">
        <v>4.5199999999999996</v>
      </c>
      <c r="AL279">
        <v>4.5199999999999996</v>
      </c>
      <c r="AM279">
        <v>4.45</v>
      </c>
      <c r="AN279">
        <v>4.46</v>
      </c>
      <c r="AO279">
        <v>4.5199999999999996</v>
      </c>
      <c r="AP279">
        <v>-1.3273999999999999</v>
      </c>
      <c r="AQ279">
        <v>101289920</v>
      </c>
      <c r="AR279">
        <v>453711212</v>
      </c>
      <c r="AS279">
        <v>6.2600000000000003E-2</v>
      </c>
      <c r="AT279" s="9">
        <v>722172500000</v>
      </c>
      <c r="AU279" s="9">
        <v>816273600000</v>
      </c>
      <c r="AV279">
        <v>4.1204450000000001</v>
      </c>
      <c r="AW279" t="s">
        <v>3849</v>
      </c>
    </row>
    <row r="280" spans="1:49">
      <c r="A280" s="10">
        <v>279</v>
      </c>
      <c r="B280" t="s">
        <v>3847</v>
      </c>
      <c r="C280" t="s">
        <v>3848</v>
      </c>
      <c r="D280" s="8">
        <v>44064</v>
      </c>
      <c r="E280">
        <v>5.2</v>
      </c>
      <c r="F280">
        <v>5.3</v>
      </c>
      <c r="G280">
        <v>5.16</v>
      </c>
      <c r="H280">
        <v>5.29</v>
      </c>
      <c r="I280">
        <v>5.18</v>
      </c>
      <c r="J280">
        <v>2.1236000000000002</v>
      </c>
      <c r="K280">
        <v>40461064</v>
      </c>
      <c r="L280">
        <v>211723229</v>
      </c>
      <c r="M280">
        <v>0.46739999999999998</v>
      </c>
      <c r="N280">
        <v>45797126480</v>
      </c>
      <c r="O280">
        <v>64852909611</v>
      </c>
      <c r="P280">
        <v>3.8324370000000001</v>
      </c>
      <c r="Q280" t="s">
        <v>3849</v>
      </c>
      <c r="R280" t="s">
        <v>3850</v>
      </c>
      <c r="S280" t="s">
        <v>3851</v>
      </c>
      <c r="T280" s="8">
        <v>44064</v>
      </c>
      <c r="U280">
        <v>1673</v>
      </c>
      <c r="V280">
        <v>1698</v>
      </c>
      <c r="W280">
        <v>1671</v>
      </c>
      <c r="X280">
        <v>1676</v>
      </c>
      <c r="Y280">
        <v>1664</v>
      </c>
      <c r="Z280">
        <v>0.72119999999999995</v>
      </c>
      <c r="AA280">
        <v>2508241</v>
      </c>
      <c r="AB280">
        <v>4217048420</v>
      </c>
      <c r="AC280">
        <v>0.19969999999999999</v>
      </c>
      <c r="AD280" s="9">
        <v>2105388000000</v>
      </c>
      <c r="AE280" s="9">
        <v>2105388000000</v>
      </c>
      <c r="AF280">
        <v>1642.6427000000001</v>
      </c>
      <c r="AG280" t="s">
        <v>3849</v>
      </c>
      <c r="AH280" t="s">
        <v>3852</v>
      </c>
      <c r="AI280" t="s">
        <v>3853</v>
      </c>
      <c r="AJ280" s="8">
        <v>44064</v>
      </c>
      <c r="AK280">
        <v>4.47</v>
      </c>
      <c r="AL280">
        <v>4.4800000000000004</v>
      </c>
      <c r="AM280">
        <v>4.45</v>
      </c>
      <c r="AN280">
        <v>4.46</v>
      </c>
      <c r="AO280">
        <v>4.46</v>
      </c>
      <c r="AP280">
        <v>0</v>
      </c>
      <c r="AQ280">
        <v>57202289</v>
      </c>
      <c r="AR280">
        <v>255417721</v>
      </c>
      <c r="AS280">
        <v>3.5299999999999998E-2</v>
      </c>
      <c r="AT280" s="9">
        <v>722172500000</v>
      </c>
      <c r="AU280" s="9">
        <v>816273600000</v>
      </c>
      <c r="AV280">
        <v>4.1204450000000001</v>
      </c>
      <c r="AW280" t="s">
        <v>3849</v>
      </c>
    </row>
    <row r="281" spans="1:49">
      <c r="A281" s="10">
        <v>280</v>
      </c>
      <c r="B281" t="s">
        <v>3847</v>
      </c>
      <c r="C281" t="s">
        <v>3848</v>
      </c>
      <c r="D281" s="8">
        <v>44067</v>
      </c>
      <c r="E281">
        <v>5.31</v>
      </c>
      <c r="F281">
        <v>5.33</v>
      </c>
      <c r="G281">
        <v>5.18</v>
      </c>
      <c r="H281">
        <v>5.19</v>
      </c>
      <c r="I281">
        <v>5.29</v>
      </c>
      <c r="J281">
        <v>-1.8904000000000001</v>
      </c>
      <c r="K281">
        <v>48174412</v>
      </c>
      <c r="L281">
        <v>253052058</v>
      </c>
      <c r="M281">
        <v>0.55649999999999999</v>
      </c>
      <c r="N281">
        <v>44931396301</v>
      </c>
      <c r="O281">
        <v>63626956688</v>
      </c>
      <c r="P281">
        <v>3.7599900000000002</v>
      </c>
      <c r="Q281" t="s">
        <v>3849</v>
      </c>
      <c r="R281" t="s">
        <v>3850</v>
      </c>
      <c r="S281" t="s">
        <v>3851</v>
      </c>
      <c r="T281" s="8">
        <v>44067</v>
      </c>
      <c r="U281">
        <v>1700</v>
      </c>
      <c r="V281">
        <v>1708</v>
      </c>
      <c r="W281">
        <v>1691.01</v>
      </c>
      <c r="X281">
        <v>1696.35</v>
      </c>
      <c r="Y281">
        <v>1676</v>
      </c>
      <c r="Z281">
        <v>1.2141999999999999</v>
      </c>
      <c r="AA281">
        <v>3093344</v>
      </c>
      <c r="AB281">
        <v>5260286523</v>
      </c>
      <c r="AC281">
        <v>0.2462</v>
      </c>
      <c r="AD281" s="9">
        <v>2130951000000</v>
      </c>
      <c r="AE281" s="9">
        <v>2130951000000</v>
      </c>
      <c r="AF281">
        <v>1662.5877</v>
      </c>
      <c r="AG281" t="s">
        <v>3849</v>
      </c>
      <c r="AH281" t="s">
        <v>3852</v>
      </c>
      <c r="AI281" t="s">
        <v>3853</v>
      </c>
      <c r="AJ281" s="8">
        <v>44067</v>
      </c>
      <c r="AK281">
        <v>4.4800000000000004</v>
      </c>
      <c r="AL281">
        <v>4.4800000000000004</v>
      </c>
      <c r="AM281">
        <v>4.45</v>
      </c>
      <c r="AN281">
        <v>4.46</v>
      </c>
      <c r="AO281">
        <v>4.46</v>
      </c>
      <c r="AP281">
        <v>0</v>
      </c>
      <c r="AQ281">
        <v>60808981</v>
      </c>
      <c r="AR281">
        <v>271358773</v>
      </c>
      <c r="AS281">
        <v>3.7600000000000001E-2</v>
      </c>
      <c r="AT281" s="9">
        <v>722172500000</v>
      </c>
      <c r="AU281" s="9">
        <v>816273600000</v>
      </c>
      <c r="AV281">
        <v>4.1204450000000001</v>
      </c>
      <c r="AW281" t="s">
        <v>3849</v>
      </c>
    </row>
    <row r="282" spans="1:49">
      <c r="A282" s="10">
        <v>281</v>
      </c>
      <c r="B282" t="s">
        <v>3847</v>
      </c>
      <c r="C282" t="s">
        <v>3848</v>
      </c>
      <c r="D282" s="8">
        <v>44068</v>
      </c>
      <c r="E282">
        <v>5.21</v>
      </c>
      <c r="F282">
        <v>5.41</v>
      </c>
      <c r="G282">
        <v>5.17</v>
      </c>
      <c r="H282">
        <v>5.22</v>
      </c>
      <c r="I282">
        <v>5.19</v>
      </c>
      <c r="J282">
        <v>0.57799999999999996</v>
      </c>
      <c r="K282">
        <v>52572474</v>
      </c>
      <c r="L282">
        <v>276557733</v>
      </c>
      <c r="M282">
        <v>0.60729999999999995</v>
      </c>
      <c r="N282">
        <v>45191115354</v>
      </c>
      <c r="O282">
        <v>63994742565</v>
      </c>
      <c r="P282">
        <v>3.7817249999999998</v>
      </c>
      <c r="Q282" t="s">
        <v>3849</v>
      </c>
      <c r="R282" t="s">
        <v>3850</v>
      </c>
      <c r="S282" t="s">
        <v>3851</v>
      </c>
      <c r="T282" s="8">
        <v>44068</v>
      </c>
      <c r="U282">
        <v>1704.8</v>
      </c>
      <c r="V282">
        <v>1746.78</v>
      </c>
      <c r="W282">
        <v>1698.63</v>
      </c>
      <c r="X282">
        <v>1727</v>
      </c>
      <c r="Y282">
        <v>1696.35</v>
      </c>
      <c r="Z282">
        <v>1.8068</v>
      </c>
      <c r="AA282">
        <v>4187249</v>
      </c>
      <c r="AB282">
        <v>7227309774</v>
      </c>
      <c r="AC282">
        <v>0.33329999999999999</v>
      </c>
      <c r="AD282" s="9">
        <v>2169454000000</v>
      </c>
      <c r="AE282" s="9">
        <v>2169454000000</v>
      </c>
      <c r="AF282">
        <v>1692.6276</v>
      </c>
      <c r="AG282" t="s">
        <v>3849</v>
      </c>
      <c r="AH282" t="s">
        <v>3852</v>
      </c>
      <c r="AI282" t="s">
        <v>3853</v>
      </c>
      <c r="AJ282" s="8">
        <v>44068</v>
      </c>
      <c r="AK282">
        <v>4.47</v>
      </c>
      <c r="AL282">
        <v>4.47</v>
      </c>
      <c r="AM282">
        <v>4.43</v>
      </c>
      <c r="AN282">
        <v>4.45</v>
      </c>
      <c r="AO282">
        <v>4.46</v>
      </c>
      <c r="AP282">
        <v>-0.22420000000000001</v>
      </c>
      <c r="AQ282">
        <v>55872314</v>
      </c>
      <c r="AR282">
        <v>248596403</v>
      </c>
      <c r="AS282">
        <v>3.4500000000000003E-2</v>
      </c>
      <c r="AT282" s="9">
        <v>720553200000</v>
      </c>
      <c r="AU282" s="9">
        <v>814443400000</v>
      </c>
      <c r="AV282">
        <v>4.1112070000000003</v>
      </c>
      <c r="AW282" t="s">
        <v>3849</v>
      </c>
    </row>
    <row r="283" spans="1:49">
      <c r="A283" s="10">
        <v>282</v>
      </c>
      <c r="B283" t="s">
        <v>3847</v>
      </c>
      <c r="C283" t="s">
        <v>3848</v>
      </c>
      <c r="D283" s="8">
        <v>44069</v>
      </c>
      <c r="E283">
        <v>5.24</v>
      </c>
      <c r="F283">
        <v>5.29</v>
      </c>
      <c r="G283">
        <v>5.17</v>
      </c>
      <c r="H283">
        <v>5.23</v>
      </c>
      <c r="I283">
        <v>5.22</v>
      </c>
      <c r="J283">
        <v>0.19159999999999999</v>
      </c>
      <c r="K283">
        <v>44322578</v>
      </c>
      <c r="L283">
        <v>231954677</v>
      </c>
      <c r="M283">
        <v>0.51200000000000001</v>
      </c>
      <c r="N283">
        <v>45277688372</v>
      </c>
      <c r="O283">
        <v>64117337857</v>
      </c>
      <c r="P283">
        <v>3.7889689999999998</v>
      </c>
      <c r="Q283" t="s">
        <v>3849</v>
      </c>
      <c r="R283" t="s">
        <v>3850</v>
      </c>
      <c r="S283" t="s">
        <v>3851</v>
      </c>
      <c r="T283" s="8">
        <v>44069</v>
      </c>
      <c r="U283">
        <v>1734</v>
      </c>
      <c r="V283">
        <v>1745</v>
      </c>
      <c r="W283">
        <v>1715.02</v>
      </c>
      <c r="X283">
        <v>1727</v>
      </c>
      <c r="Y283">
        <v>1727</v>
      </c>
      <c r="Z283">
        <v>0</v>
      </c>
      <c r="AA283">
        <v>2621573</v>
      </c>
      <c r="AB283">
        <v>4530374186</v>
      </c>
      <c r="AC283">
        <v>0.2087</v>
      </c>
      <c r="AD283" s="9">
        <v>2169454000000</v>
      </c>
      <c r="AE283" s="9">
        <v>2169454000000</v>
      </c>
      <c r="AF283">
        <v>1692.6276</v>
      </c>
      <c r="AG283" t="s">
        <v>3849</v>
      </c>
      <c r="AH283" t="s">
        <v>3852</v>
      </c>
      <c r="AI283" t="s">
        <v>3853</v>
      </c>
      <c r="AJ283" s="8">
        <v>44069</v>
      </c>
      <c r="AK283">
        <v>4.45</v>
      </c>
      <c r="AL283">
        <v>4.46</v>
      </c>
      <c r="AM283">
        <v>4.42</v>
      </c>
      <c r="AN283">
        <v>4.43</v>
      </c>
      <c r="AO283">
        <v>4.45</v>
      </c>
      <c r="AP283">
        <v>-0.44940000000000002</v>
      </c>
      <c r="AQ283">
        <v>65748886</v>
      </c>
      <c r="AR283">
        <v>291875819</v>
      </c>
      <c r="AS283">
        <v>4.0599999999999997E-2</v>
      </c>
      <c r="AT283" s="9">
        <v>717314800000</v>
      </c>
      <c r="AU283" s="9">
        <v>810782900000</v>
      </c>
      <c r="AV283">
        <v>4.0927290000000003</v>
      </c>
      <c r="AW283" t="s">
        <v>3849</v>
      </c>
    </row>
    <row r="284" spans="1:49">
      <c r="A284" s="10">
        <v>283</v>
      </c>
      <c r="B284" t="s">
        <v>3847</v>
      </c>
      <c r="C284" t="s">
        <v>3848</v>
      </c>
      <c r="D284" s="8">
        <v>44070</v>
      </c>
      <c r="E284">
        <v>5.25</v>
      </c>
      <c r="F284">
        <v>5.27</v>
      </c>
      <c r="G284">
        <v>5.0999999999999996</v>
      </c>
      <c r="H284">
        <v>5.23</v>
      </c>
      <c r="I284">
        <v>5.23</v>
      </c>
      <c r="J284">
        <v>0</v>
      </c>
      <c r="K284">
        <v>40729574</v>
      </c>
      <c r="L284">
        <v>211003508</v>
      </c>
      <c r="M284">
        <v>0.47049999999999997</v>
      </c>
      <c r="N284">
        <v>45277688372</v>
      </c>
      <c r="O284">
        <v>64117337857</v>
      </c>
      <c r="P284">
        <v>3.7889689999999998</v>
      </c>
      <c r="Q284" t="s">
        <v>3849</v>
      </c>
      <c r="R284" t="s">
        <v>3850</v>
      </c>
      <c r="S284" t="s">
        <v>3851</v>
      </c>
      <c r="T284" s="8">
        <v>44070</v>
      </c>
      <c r="U284">
        <v>1731.99</v>
      </c>
      <c r="V284">
        <v>1733.98</v>
      </c>
      <c r="W284">
        <v>1705</v>
      </c>
      <c r="X284">
        <v>1731</v>
      </c>
      <c r="Y284">
        <v>1727</v>
      </c>
      <c r="Z284">
        <v>0.2316</v>
      </c>
      <c r="AA284">
        <v>2263553</v>
      </c>
      <c r="AB284">
        <v>3896759446</v>
      </c>
      <c r="AC284">
        <v>0.1802</v>
      </c>
      <c r="AD284" s="9">
        <v>2174478000000</v>
      </c>
      <c r="AE284" s="9">
        <v>2174478000000</v>
      </c>
      <c r="AF284">
        <v>1696.548</v>
      </c>
      <c r="AG284" t="s">
        <v>3849</v>
      </c>
      <c r="AH284" t="s">
        <v>3852</v>
      </c>
      <c r="AI284" t="s">
        <v>3853</v>
      </c>
      <c r="AJ284" s="8">
        <v>44070</v>
      </c>
      <c r="AK284">
        <v>4.42</v>
      </c>
      <c r="AL284">
        <v>4.4400000000000004</v>
      </c>
      <c r="AM284">
        <v>4.41</v>
      </c>
      <c r="AN284">
        <v>4.43</v>
      </c>
      <c r="AO284">
        <v>4.43</v>
      </c>
      <c r="AP284">
        <v>0</v>
      </c>
      <c r="AQ284">
        <v>47470328</v>
      </c>
      <c r="AR284">
        <v>210154094</v>
      </c>
      <c r="AS284">
        <v>2.93E-2</v>
      </c>
      <c r="AT284" s="9">
        <v>717314800000</v>
      </c>
      <c r="AU284" s="9">
        <v>810782900000</v>
      </c>
      <c r="AV284">
        <v>4.0927290000000003</v>
      </c>
      <c r="AW284" t="s">
        <v>3849</v>
      </c>
    </row>
    <row r="285" spans="1:49">
      <c r="A285" s="10">
        <v>284</v>
      </c>
      <c r="B285" t="s">
        <v>3847</v>
      </c>
      <c r="C285" t="s">
        <v>3848</v>
      </c>
      <c r="D285" s="8">
        <v>44071</v>
      </c>
      <c r="E285">
        <v>5.2</v>
      </c>
      <c r="F285">
        <v>5.38</v>
      </c>
      <c r="G285">
        <v>5.16</v>
      </c>
      <c r="H285">
        <v>5.36</v>
      </c>
      <c r="I285">
        <v>5.23</v>
      </c>
      <c r="J285">
        <v>2.4857</v>
      </c>
      <c r="K285">
        <v>47195150</v>
      </c>
      <c r="L285">
        <v>251373079</v>
      </c>
      <c r="M285">
        <v>0.54510000000000003</v>
      </c>
      <c r="N285">
        <v>46403137605</v>
      </c>
      <c r="O285">
        <v>65711076657</v>
      </c>
      <c r="P285">
        <v>3.8831500000000001</v>
      </c>
      <c r="Q285" t="s">
        <v>3849</v>
      </c>
      <c r="R285" t="s">
        <v>3850</v>
      </c>
      <c r="S285" t="s">
        <v>3851</v>
      </c>
      <c r="T285" s="8">
        <v>44071</v>
      </c>
      <c r="U285">
        <v>1731</v>
      </c>
      <c r="V285">
        <v>1764</v>
      </c>
      <c r="W285">
        <v>1721.5</v>
      </c>
      <c r="X285">
        <v>1757</v>
      </c>
      <c r="Y285">
        <v>1731</v>
      </c>
      <c r="Z285">
        <v>1.502</v>
      </c>
      <c r="AA285">
        <v>4229962</v>
      </c>
      <c r="AB285">
        <v>7389242302</v>
      </c>
      <c r="AC285">
        <v>0.3367</v>
      </c>
      <c r="AD285" s="9">
        <v>2207140000000</v>
      </c>
      <c r="AE285" s="9">
        <v>2207140000000</v>
      </c>
      <c r="AF285">
        <v>1722.0305000000001</v>
      </c>
      <c r="AG285" t="s">
        <v>3849</v>
      </c>
      <c r="AH285" t="s">
        <v>3852</v>
      </c>
      <c r="AI285" t="s">
        <v>3853</v>
      </c>
      <c r="AJ285" s="8">
        <v>44071</v>
      </c>
      <c r="AK285">
        <v>4.41</v>
      </c>
      <c r="AL285">
        <v>4.45</v>
      </c>
      <c r="AM285">
        <v>4.4000000000000004</v>
      </c>
      <c r="AN285">
        <v>4.45</v>
      </c>
      <c r="AO285">
        <v>4.43</v>
      </c>
      <c r="AP285">
        <v>0.45150000000000001</v>
      </c>
      <c r="AQ285">
        <v>79414758</v>
      </c>
      <c r="AR285">
        <v>351063283</v>
      </c>
      <c r="AS285">
        <v>4.9000000000000002E-2</v>
      </c>
      <c r="AT285" s="9">
        <v>720553200000</v>
      </c>
      <c r="AU285" s="9">
        <v>814443400000</v>
      </c>
      <c r="AV285">
        <v>4.1112070000000003</v>
      </c>
      <c r="AW285" t="s">
        <v>3849</v>
      </c>
    </row>
    <row r="286" spans="1:49">
      <c r="A286" s="10">
        <v>285</v>
      </c>
      <c r="B286" t="s">
        <v>3847</v>
      </c>
      <c r="C286" t="s">
        <v>3848</v>
      </c>
      <c r="D286" s="8">
        <v>44074</v>
      </c>
      <c r="E286">
        <v>5.37</v>
      </c>
      <c r="F286">
        <v>5.55</v>
      </c>
      <c r="G286">
        <v>5.37</v>
      </c>
      <c r="H286">
        <v>5.44</v>
      </c>
      <c r="I286">
        <v>5.36</v>
      </c>
      <c r="J286">
        <v>1.4924999999999999</v>
      </c>
      <c r="K286">
        <v>64353068</v>
      </c>
      <c r="L286">
        <v>352461594</v>
      </c>
      <c r="M286">
        <v>0.74329999999999996</v>
      </c>
      <c r="N286">
        <v>47095721749</v>
      </c>
      <c r="O286">
        <v>66691838995</v>
      </c>
      <c r="P286">
        <v>3.9411079999999998</v>
      </c>
      <c r="Q286" t="s">
        <v>3849</v>
      </c>
      <c r="R286" t="s">
        <v>3850</v>
      </c>
      <c r="S286" t="s">
        <v>3851</v>
      </c>
      <c r="T286" s="8">
        <v>44074</v>
      </c>
      <c r="U286">
        <v>1770.58</v>
      </c>
      <c r="V286">
        <v>1816</v>
      </c>
      <c r="W286">
        <v>1770.58</v>
      </c>
      <c r="X286">
        <v>1786.5</v>
      </c>
      <c r="Y286">
        <v>1757</v>
      </c>
      <c r="Z286">
        <v>1.679</v>
      </c>
      <c r="AA286">
        <v>4781036</v>
      </c>
      <c r="AB286">
        <v>8608932570</v>
      </c>
      <c r="AC286">
        <v>0.38059999999999999</v>
      </c>
      <c r="AD286" s="9">
        <v>2244197000000</v>
      </c>
      <c r="AE286" s="9">
        <v>2244197000000</v>
      </c>
      <c r="AF286">
        <v>1750.9434000000001</v>
      </c>
      <c r="AG286" t="s">
        <v>3849</v>
      </c>
      <c r="AH286" t="s">
        <v>3852</v>
      </c>
      <c r="AI286" t="s">
        <v>3853</v>
      </c>
      <c r="AJ286" s="8">
        <v>44074</v>
      </c>
      <c r="AK286">
        <v>4.4400000000000004</v>
      </c>
      <c r="AL286">
        <v>4.46</v>
      </c>
      <c r="AM286">
        <v>4.42</v>
      </c>
      <c r="AN286">
        <v>4.43</v>
      </c>
      <c r="AO286">
        <v>4.45</v>
      </c>
      <c r="AP286">
        <v>-0.44940000000000002</v>
      </c>
      <c r="AQ286">
        <v>63957297</v>
      </c>
      <c r="AR286">
        <v>284304985</v>
      </c>
      <c r="AS286">
        <v>3.95E-2</v>
      </c>
      <c r="AT286" s="9">
        <v>717314800000</v>
      </c>
      <c r="AU286" s="9">
        <v>810782900000</v>
      </c>
      <c r="AV286">
        <v>4.0927290000000003</v>
      </c>
      <c r="AW286" t="s">
        <v>3849</v>
      </c>
    </row>
    <row r="287" spans="1:49">
      <c r="A287" s="10">
        <v>286</v>
      </c>
      <c r="B287" t="s">
        <v>3847</v>
      </c>
      <c r="C287" t="s">
        <v>3848</v>
      </c>
      <c r="D287" s="8">
        <v>44075</v>
      </c>
      <c r="E287">
        <v>5.43</v>
      </c>
      <c r="F287">
        <v>5.62</v>
      </c>
      <c r="G287">
        <v>5.43</v>
      </c>
      <c r="H287">
        <v>5.58</v>
      </c>
      <c r="I287">
        <v>5.44</v>
      </c>
      <c r="J287">
        <v>2.5735000000000001</v>
      </c>
      <c r="K287">
        <v>76569598</v>
      </c>
      <c r="L287">
        <v>425574752</v>
      </c>
      <c r="M287">
        <v>0.88449999999999995</v>
      </c>
      <c r="N287">
        <v>48307743999</v>
      </c>
      <c r="O287">
        <v>68408173087</v>
      </c>
      <c r="P287">
        <v>4.0425329999999997</v>
      </c>
      <c r="Q287" t="s">
        <v>3849</v>
      </c>
      <c r="R287" t="s">
        <v>3850</v>
      </c>
      <c r="S287" t="s">
        <v>3851</v>
      </c>
      <c r="T287" s="8">
        <v>44075</v>
      </c>
      <c r="U287">
        <v>1792</v>
      </c>
      <c r="V287">
        <v>1802</v>
      </c>
      <c r="W287">
        <v>1775.01</v>
      </c>
      <c r="X287">
        <v>1801.98</v>
      </c>
      <c r="Y287">
        <v>1786.5</v>
      </c>
      <c r="Z287">
        <v>0.86650000000000005</v>
      </c>
      <c r="AA287">
        <v>3163992</v>
      </c>
      <c r="AB287">
        <v>5661594315</v>
      </c>
      <c r="AC287">
        <v>0.25190000000000001</v>
      </c>
      <c r="AD287" s="9">
        <v>2263643000000</v>
      </c>
      <c r="AE287" s="9">
        <v>2263643000000</v>
      </c>
      <c r="AF287">
        <v>1766.1152999999999</v>
      </c>
      <c r="AG287" t="s">
        <v>3849</v>
      </c>
      <c r="AH287" t="s">
        <v>3852</v>
      </c>
      <c r="AI287" t="s">
        <v>3853</v>
      </c>
      <c r="AJ287" s="8">
        <v>44075</v>
      </c>
      <c r="AK287">
        <v>4.42</v>
      </c>
      <c r="AL287">
        <v>4.43</v>
      </c>
      <c r="AM287">
        <v>4.3899999999999997</v>
      </c>
      <c r="AN287">
        <v>4.41</v>
      </c>
      <c r="AO287">
        <v>4.43</v>
      </c>
      <c r="AP287">
        <v>-0.45150000000000001</v>
      </c>
      <c r="AQ287">
        <v>71032894</v>
      </c>
      <c r="AR287">
        <v>312822064</v>
      </c>
      <c r="AS287">
        <v>4.3900000000000002E-2</v>
      </c>
      <c r="AT287" s="9">
        <v>714076400000</v>
      </c>
      <c r="AU287" s="9">
        <v>807122500000</v>
      </c>
      <c r="AV287">
        <v>4.0742520000000004</v>
      </c>
      <c r="AW287" t="s">
        <v>3849</v>
      </c>
    </row>
    <row r="288" spans="1:49">
      <c r="A288" s="10">
        <v>287</v>
      </c>
      <c r="B288" t="s">
        <v>3847</v>
      </c>
      <c r="C288" t="s">
        <v>3848</v>
      </c>
      <c r="D288" s="8">
        <v>44076</v>
      </c>
      <c r="E288">
        <v>5.6</v>
      </c>
      <c r="F288">
        <v>5.69</v>
      </c>
      <c r="G288">
        <v>5.35</v>
      </c>
      <c r="H288">
        <v>5.37</v>
      </c>
      <c r="I288">
        <v>5.58</v>
      </c>
      <c r="J288">
        <v>-3.7633999999999999</v>
      </c>
      <c r="K288">
        <v>73550083</v>
      </c>
      <c r="L288">
        <v>403928958</v>
      </c>
      <c r="M288">
        <v>0.84960000000000002</v>
      </c>
      <c r="N288">
        <v>46489710623</v>
      </c>
      <c r="O288">
        <v>65833671949</v>
      </c>
      <c r="P288">
        <v>3.8903949999999998</v>
      </c>
      <c r="Q288" t="s">
        <v>3849</v>
      </c>
      <c r="R288" t="s">
        <v>3850</v>
      </c>
      <c r="S288" t="s">
        <v>3851</v>
      </c>
      <c r="T288" s="8">
        <v>44076</v>
      </c>
      <c r="U288">
        <v>1825</v>
      </c>
      <c r="V288">
        <v>1828</v>
      </c>
      <c r="W288">
        <v>1770</v>
      </c>
      <c r="X288">
        <v>1795</v>
      </c>
      <c r="Y288">
        <v>1801.98</v>
      </c>
      <c r="Z288">
        <v>-0.38740000000000002</v>
      </c>
      <c r="AA288">
        <v>3200929</v>
      </c>
      <c r="AB288">
        <v>5746351923</v>
      </c>
      <c r="AC288">
        <v>0.25480000000000003</v>
      </c>
      <c r="AD288" s="9">
        <v>2254875000000</v>
      </c>
      <c r="AE288" s="9">
        <v>2254875000000</v>
      </c>
      <c r="AF288">
        <v>1759.2742000000001</v>
      </c>
      <c r="AG288" t="s">
        <v>3849</v>
      </c>
      <c r="AH288" t="s">
        <v>3852</v>
      </c>
      <c r="AI288" t="s">
        <v>3853</v>
      </c>
      <c r="AJ288" s="8">
        <v>44076</v>
      </c>
      <c r="AK288">
        <v>4.4000000000000004</v>
      </c>
      <c r="AL288">
        <v>4.4000000000000004</v>
      </c>
      <c r="AM288">
        <v>4.34</v>
      </c>
      <c r="AN288">
        <v>4.3499999999999996</v>
      </c>
      <c r="AO288">
        <v>4.41</v>
      </c>
      <c r="AP288">
        <v>-1.3605</v>
      </c>
      <c r="AQ288">
        <v>107928308</v>
      </c>
      <c r="AR288">
        <v>470682930</v>
      </c>
      <c r="AS288">
        <v>6.6699999999999995E-2</v>
      </c>
      <c r="AT288" s="9">
        <v>704361000000</v>
      </c>
      <c r="AU288" s="9">
        <v>796141300000</v>
      </c>
      <c r="AV288">
        <v>4.0188199999999998</v>
      </c>
      <c r="AW288" t="s">
        <v>3849</v>
      </c>
    </row>
    <row r="289" spans="1:49">
      <c r="A289" s="10">
        <v>288</v>
      </c>
      <c r="B289" t="s">
        <v>3847</v>
      </c>
      <c r="C289" t="s">
        <v>3848</v>
      </c>
      <c r="D289" s="8">
        <v>44077</v>
      </c>
      <c r="E289">
        <v>5.47</v>
      </c>
      <c r="F289">
        <v>5.61</v>
      </c>
      <c r="G289">
        <v>5.4</v>
      </c>
      <c r="H289">
        <v>5.59</v>
      </c>
      <c r="I289">
        <v>5.37</v>
      </c>
      <c r="J289">
        <v>4.0968</v>
      </c>
      <c r="K289">
        <v>79696333</v>
      </c>
      <c r="L289">
        <v>442460208</v>
      </c>
      <c r="M289">
        <v>0.92059999999999997</v>
      </c>
      <c r="N289">
        <v>48394317017</v>
      </c>
      <c r="O289">
        <v>68530768379</v>
      </c>
      <c r="P289">
        <v>4.0497779999999999</v>
      </c>
      <c r="Q289" t="s">
        <v>3849</v>
      </c>
      <c r="R289" t="s">
        <v>3850</v>
      </c>
      <c r="S289" t="s">
        <v>3851</v>
      </c>
      <c r="T289" s="8">
        <v>44077</v>
      </c>
      <c r="U289">
        <v>1795</v>
      </c>
      <c r="V289">
        <v>1812</v>
      </c>
      <c r="W289">
        <v>1779.7</v>
      </c>
      <c r="X289">
        <v>1793</v>
      </c>
      <c r="Y289">
        <v>1795</v>
      </c>
      <c r="Z289">
        <v>-0.1114</v>
      </c>
      <c r="AA289">
        <v>3043735</v>
      </c>
      <c r="AB289">
        <v>5471333880</v>
      </c>
      <c r="AC289">
        <v>0.24229999999999999</v>
      </c>
      <c r="AD289" s="9">
        <v>2252363000000</v>
      </c>
      <c r="AE289" s="9">
        <v>2252363000000</v>
      </c>
      <c r="AF289">
        <v>1757.3140000000001</v>
      </c>
      <c r="AG289" t="s">
        <v>3849</v>
      </c>
      <c r="AH289" t="s">
        <v>3852</v>
      </c>
      <c r="AI289" t="s">
        <v>3853</v>
      </c>
      <c r="AJ289" s="8">
        <v>44077</v>
      </c>
      <c r="AK289">
        <v>4.34</v>
      </c>
      <c r="AL289">
        <v>4.37</v>
      </c>
      <c r="AM289">
        <v>4.3099999999999996</v>
      </c>
      <c r="AN289">
        <v>4.3099999999999996</v>
      </c>
      <c r="AO289">
        <v>4.3499999999999996</v>
      </c>
      <c r="AP289">
        <v>-0.91949999999999998</v>
      </c>
      <c r="AQ289">
        <v>84640042</v>
      </c>
      <c r="AR289">
        <v>366929525</v>
      </c>
      <c r="AS289">
        <v>5.2299999999999999E-2</v>
      </c>
      <c r="AT289" s="9">
        <v>697884200000</v>
      </c>
      <c r="AU289" s="9">
        <v>788820400000</v>
      </c>
      <c r="AV289">
        <v>3.981865</v>
      </c>
      <c r="AW289" t="s">
        <v>3849</v>
      </c>
    </row>
    <row r="290" spans="1:49">
      <c r="A290" s="10">
        <v>289</v>
      </c>
      <c r="B290" t="s">
        <v>3847</v>
      </c>
      <c r="C290" t="s">
        <v>3848</v>
      </c>
      <c r="D290" s="8">
        <v>44078</v>
      </c>
      <c r="E290">
        <v>5.49</v>
      </c>
      <c r="F290">
        <v>5.59</v>
      </c>
      <c r="G290">
        <v>5.43</v>
      </c>
      <c r="H290">
        <v>5.58</v>
      </c>
      <c r="I290">
        <v>5.59</v>
      </c>
      <c r="J290">
        <v>-0.1789</v>
      </c>
      <c r="K290">
        <v>40217870</v>
      </c>
      <c r="L290">
        <v>222235993</v>
      </c>
      <c r="M290">
        <v>0.46460000000000001</v>
      </c>
      <c r="N290">
        <v>48307743999</v>
      </c>
      <c r="O290">
        <v>68408173087</v>
      </c>
      <c r="P290">
        <v>4.0425329999999997</v>
      </c>
      <c r="Q290" t="s">
        <v>3849</v>
      </c>
      <c r="R290" t="s">
        <v>3850</v>
      </c>
      <c r="S290" t="s">
        <v>3851</v>
      </c>
      <c r="T290" s="8">
        <v>44078</v>
      </c>
      <c r="U290">
        <v>1766</v>
      </c>
      <c r="V290">
        <v>1776.99</v>
      </c>
      <c r="W290">
        <v>1746</v>
      </c>
      <c r="X290">
        <v>1770</v>
      </c>
      <c r="Y290">
        <v>1793</v>
      </c>
      <c r="Z290">
        <v>-1.2827999999999999</v>
      </c>
      <c r="AA290">
        <v>3085796</v>
      </c>
      <c r="AB290">
        <v>5433479408</v>
      </c>
      <c r="AC290">
        <v>0.24560000000000001</v>
      </c>
      <c r="AD290" s="9">
        <v>2223470000000</v>
      </c>
      <c r="AE290" s="9">
        <v>2223470000000</v>
      </c>
      <c r="AF290">
        <v>1734.7718</v>
      </c>
      <c r="AG290" t="s">
        <v>3849</v>
      </c>
      <c r="AH290" t="s">
        <v>3852</v>
      </c>
      <c r="AI290" t="s">
        <v>3853</v>
      </c>
      <c r="AJ290" s="8">
        <v>44078</v>
      </c>
      <c r="AK290">
        <v>4.29</v>
      </c>
      <c r="AL290">
        <v>4.3099999999999996</v>
      </c>
      <c r="AM290">
        <v>4.2699999999999996</v>
      </c>
      <c r="AN290">
        <v>4.3099999999999996</v>
      </c>
      <c r="AO290">
        <v>4.3099999999999996</v>
      </c>
      <c r="AP290">
        <v>0</v>
      </c>
      <c r="AQ290">
        <v>72138413</v>
      </c>
      <c r="AR290">
        <v>309760679</v>
      </c>
      <c r="AS290">
        <v>4.4600000000000001E-2</v>
      </c>
      <c r="AT290" s="9">
        <v>697884200000</v>
      </c>
      <c r="AU290" s="9">
        <v>788820400000</v>
      </c>
      <c r="AV290">
        <v>3.981865</v>
      </c>
      <c r="AW290" t="s">
        <v>3849</v>
      </c>
    </row>
    <row r="291" spans="1:49">
      <c r="A291" s="10">
        <v>290</v>
      </c>
      <c r="B291" t="s">
        <v>3847</v>
      </c>
      <c r="C291" t="s">
        <v>3848</v>
      </c>
      <c r="D291" s="8">
        <v>44081</v>
      </c>
      <c r="E291">
        <v>5.65</v>
      </c>
      <c r="F291">
        <v>5.99</v>
      </c>
      <c r="G291">
        <v>5.65</v>
      </c>
      <c r="H291">
        <v>5.8</v>
      </c>
      <c r="I291">
        <v>5.58</v>
      </c>
      <c r="J291">
        <v>3.9426999999999999</v>
      </c>
      <c r="K291">
        <v>113108899</v>
      </c>
      <c r="L291">
        <v>658241013</v>
      </c>
      <c r="M291">
        <v>1.3065</v>
      </c>
      <c r="N291">
        <v>50212350394</v>
      </c>
      <c r="O291">
        <v>71105269517</v>
      </c>
      <c r="P291">
        <v>4.2019159999999998</v>
      </c>
      <c r="Q291" t="s">
        <v>3849</v>
      </c>
      <c r="R291" t="s">
        <v>3850</v>
      </c>
      <c r="S291" t="s">
        <v>3851</v>
      </c>
      <c r="T291" s="8">
        <v>44081</v>
      </c>
      <c r="U291">
        <v>1760</v>
      </c>
      <c r="V291">
        <v>1777.99</v>
      </c>
      <c r="W291">
        <v>1703.97</v>
      </c>
      <c r="X291">
        <v>1723.5</v>
      </c>
      <c r="Y291">
        <v>1770</v>
      </c>
      <c r="Z291">
        <v>-2.6271</v>
      </c>
      <c r="AA291">
        <v>3111202</v>
      </c>
      <c r="AB291">
        <v>5446354619</v>
      </c>
      <c r="AC291">
        <v>0.2477</v>
      </c>
      <c r="AD291" s="9">
        <v>2165057000000</v>
      </c>
      <c r="AE291" s="9">
        <v>2165057000000</v>
      </c>
      <c r="AF291">
        <v>1689.1973</v>
      </c>
      <c r="AG291" t="s">
        <v>3849</v>
      </c>
      <c r="AH291" t="s">
        <v>3852</v>
      </c>
      <c r="AI291" t="s">
        <v>3853</v>
      </c>
      <c r="AJ291" s="8">
        <v>44081</v>
      </c>
      <c r="AK291">
        <v>4.3</v>
      </c>
      <c r="AL291">
        <v>4.32</v>
      </c>
      <c r="AM291">
        <v>4.28</v>
      </c>
      <c r="AN291">
        <v>4.28</v>
      </c>
      <c r="AO291">
        <v>4.3099999999999996</v>
      </c>
      <c r="AP291">
        <v>-0.69610000000000005</v>
      </c>
      <c r="AQ291">
        <v>62805500</v>
      </c>
      <c r="AR291">
        <v>269923873</v>
      </c>
      <c r="AS291">
        <v>3.8800000000000001E-2</v>
      </c>
      <c r="AT291" s="9">
        <v>693026500000</v>
      </c>
      <c r="AU291" s="9">
        <v>783329800000</v>
      </c>
      <c r="AV291">
        <v>3.9541490000000001</v>
      </c>
      <c r="AW291" t="s">
        <v>3849</v>
      </c>
    </row>
    <row r="292" spans="1:49">
      <c r="A292" s="10">
        <v>291</v>
      </c>
      <c r="B292" t="s">
        <v>3847</v>
      </c>
      <c r="C292" t="s">
        <v>3848</v>
      </c>
      <c r="D292" s="8">
        <v>44082</v>
      </c>
      <c r="E292">
        <v>5.89</v>
      </c>
      <c r="F292">
        <v>6.17</v>
      </c>
      <c r="G292">
        <v>5.82</v>
      </c>
      <c r="H292">
        <v>6.04</v>
      </c>
      <c r="I292">
        <v>5.8</v>
      </c>
      <c r="J292">
        <v>4.1379000000000001</v>
      </c>
      <c r="K292">
        <v>96268787</v>
      </c>
      <c r="L292">
        <v>578890206</v>
      </c>
      <c r="M292">
        <v>1.1120000000000001</v>
      </c>
      <c r="N292">
        <v>52290102824</v>
      </c>
      <c r="O292">
        <v>74047556531</v>
      </c>
      <c r="P292">
        <v>4.3757890000000002</v>
      </c>
      <c r="Q292" t="s">
        <v>3849</v>
      </c>
      <c r="R292" t="s">
        <v>3850</v>
      </c>
      <c r="S292" t="s">
        <v>3851</v>
      </c>
      <c r="T292" s="8">
        <v>44082</v>
      </c>
      <c r="U292">
        <v>1732</v>
      </c>
      <c r="V292">
        <v>1737.8</v>
      </c>
      <c r="W292">
        <v>1677.07</v>
      </c>
      <c r="X292">
        <v>1711.4</v>
      </c>
      <c r="Y292">
        <v>1723.5</v>
      </c>
      <c r="Z292">
        <v>-0.70209999999999995</v>
      </c>
      <c r="AA292">
        <v>3447238</v>
      </c>
      <c r="AB292">
        <v>5865962724</v>
      </c>
      <c r="AC292">
        <v>0.27439999999999998</v>
      </c>
      <c r="AD292" s="9">
        <v>2149857000000</v>
      </c>
      <c r="AE292" s="9">
        <v>2149857000000</v>
      </c>
      <c r="AF292">
        <v>1677.3380999999999</v>
      </c>
      <c r="AG292" t="s">
        <v>3849</v>
      </c>
      <c r="AH292" t="s">
        <v>3852</v>
      </c>
      <c r="AI292" t="s">
        <v>3853</v>
      </c>
      <c r="AJ292" s="8">
        <v>44082</v>
      </c>
      <c r="AK292">
        <v>4.29</v>
      </c>
      <c r="AL292">
        <v>4.3099999999999996</v>
      </c>
      <c r="AM292">
        <v>4.28</v>
      </c>
      <c r="AN292">
        <v>4.3099999999999996</v>
      </c>
      <c r="AO292">
        <v>4.28</v>
      </c>
      <c r="AP292">
        <v>0.70089999999999997</v>
      </c>
      <c r="AQ292">
        <v>68232926</v>
      </c>
      <c r="AR292">
        <v>293003480</v>
      </c>
      <c r="AS292">
        <v>4.2099999999999999E-2</v>
      </c>
      <c r="AT292" s="9">
        <v>697884200000</v>
      </c>
      <c r="AU292" s="9">
        <v>788820400000</v>
      </c>
      <c r="AV292">
        <v>3.981865</v>
      </c>
      <c r="AW292" t="s">
        <v>3849</v>
      </c>
    </row>
    <row r="293" spans="1:49">
      <c r="A293" s="10">
        <v>292</v>
      </c>
      <c r="B293" t="s">
        <v>3847</v>
      </c>
      <c r="C293" t="s">
        <v>3848</v>
      </c>
      <c r="D293" s="8">
        <v>44083</v>
      </c>
      <c r="E293">
        <v>6</v>
      </c>
      <c r="F293">
        <v>6.2</v>
      </c>
      <c r="G293">
        <v>5.88</v>
      </c>
      <c r="H293">
        <v>6.07</v>
      </c>
      <c r="I293">
        <v>6.04</v>
      </c>
      <c r="J293">
        <v>0.49669999999999997</v>
      </c>
      <c r="K293">
        <v>85332049</v>
      </c>
      <c r="L293">
        <v>516241946</v>
      </c>
      <c r="M293">
        <v>0.98570000000000002</v>
      </c>
      <c r="N293">
        <v>52549821877</v>
      </c>
      <c r="O293">
        <v>74415342408</v>
      </c>
      <c r="P293">
        <v>4.3975229999999996</v>
      </c>
      <c r="Q293" t="s">
        <v>3849</v>
      </c>
      <c r="R293" t="s">
        <v>3850</v>
      </c>
      <c r="S293" t="s">
        <v>3851</v>
      </c>
      <c r="T293" s="8">
        <v>44083</v>
      </c>
      <c r="U293">
        <v>1699.67</v>
      </c>
      <c r="V293">
        <v>1711</v>
      </c>
      <c r="W293">
        <v>1680.04</v>
      </c>
      <c r="X293">
        <v>1688</v>
      </c>
      <c r="Y293">
        <v>1711.4</v>
      </c>
      <c r="Z293">
        <v>-1.3673</v>
      </c>
      <c r="AA293">
        <v>2596355</v>
      </c>
      <c r="AB293">
        <v>4401806095</v>
      </c>
      <c r="AC293">
        <v>0.20669999999999999</v>
      </c>
      <c r="AD293" s="9">
        <v>2120462000000</v>
      </c>
      <c r="AE293" s="9">
        <v>2120462000000</v>
      </c>
      <c r="AF293">
        <v>1654.4038</v>
      </c>
      <c r="AG293" t="s">
        <v>3849</v>
      </c>
      <c r="AH293" t="s">
        <v>3852</v>
      </c>
      <c r="AI293" t="s">
        <v>3853</v>
      </c>
      <c r="AJ293" s="8">
        <v>44083</v>
      </c>
      <c r="AK293">
        <v>4.28</v>
      </c>
      <c r="AL293">
        <v>4.3</v>
      </c>
      <c r="AM293">
        <v>4.26</v>
      </c>
      <c r="AN293">
        <v>4.28</v>
      </c>
      <c r="AO293">
        <v>4.3099999999999996</v>
      </c>
      <c r="AP293">
        <v>-0.69610000000000005</v>
      </c>
      <c r="AQ293">
        <v>75194851</v>
      </c>
      <c r="AR293">
        <v>322182118</v>
      </c>
      <c r="AS293">
        <v>4.6399999999999997E-2</v>
      </c>
      <c r="AT293" s="9">
        <v>693026500000</v>
      </c>
      <c r="AU293" s="9">
        <v>783329800000</v>
      </c>
      <c r="AV293">
        <v>3.9541490000000001</v>
      </c>
      <c r="AW293" t="s">
        <v>3849</v>
      </c>
    </row>
    <row r="294" spans="1:49">
      <c r="A294" s="10">
        <v>293</v>
      </c>
      <c r="B294" t="s">
        <v>3847</v>
      </c>
      <c r="C294" t="s">
        <v>3848</v>
      </c>
      <c r="D294" s="8">
        <v>44084</v>
      </c>
      <c r="E294">
        <v>6.19</v>
      </c>
      <c r="F294">
        <v>6.21</v>
      </c>
      <c r="G294">
        <v>5.91</v>
      </c>
      <c r="H294">
        <v>5.99</v>
      </c>
      <c r="I294">
        <v>6.07</v>
      </c>
      <c r="J294">
        <v>-1.3180000000000001</v>
      </c>
      <c r="K294">
        <v>68945707</v>
      </c>
      <c r="L294">
        <v>417054848</v>
      </c>
      <c r="M294">
        <v>0.7964</v>
      </c>
      <c r="N294">
        <v>51857237734</v>
      </c>
      <c r="O294">
        <v>73434580070</v>
      </c>
      <c r="P294">
        <v>4.3395650000000003</v>
      </c>
      <c r="Q294" t="s">
        <v>3849</v>
      </c>
      <c r="R294" t="s">
        <v>3850</v>
      </c>
      <c r="S294" t="s">
        <v>3851</v>
      </c>
      <c r="T294" s="8">
        <v>44084</v>
      </c>
      <c r="U294">
        <v>1703.74</v>
      </c>
      <c r="V294">
        <v>1720</v>
      </c>
      <c r="W294">
        <v>1700</v>
      </c>
      <c r="X294">
        <v>1705.8</v>
      </c>
      <c r="Y294">
        <v>1688</v>
      </c>
      <c r="Z294">
        <v>1.0545</v>
      </c>
      <c r="AA294">
        <v>2477833</v>
      </c>
      <c r="AB294">
        <v>4236694402</v>
      </c>
      <c r="AC294">
        <v>0.19719999999999999</v>
      </c>
      <c r="AD294" s="9">
        <v>2142822000000</v>
      </c>
      <c r="AE294" s="9">
        <v>2142822000000</v>
      </c>
      <c r="AF294">
        <v>1671.8496</v>
      </c>
      <c r="AG294" t="s">
        <v>3849</v>
      </c>
      <c r="AH294" t="s">
        <v>3852</v>
      </c>
      <c r="AI294" t="s">
        <v>3853</v>
      </c>
      <c r="AJ294" s="8">
        <v>44084</v>
      </c>
      <c r="AK294">
        <v>4.3</v>
      </c>
      <c r="AL294">
        <v>4.3</v>
      </c>
      <c r="AM294">
        <v>4.2300000000000004</v>
      </c>
      <c r="AN294">
        <v>4.24</v>
      </c>
      <c r="AO294">
        <v>4.28</v>
      </c>
      <c r="AP294">
        <v>-0.93459999999999999</v>
      </c>
      <c r="AQ294">
        <v>80951505</v>
      </c>
      <c r="AR294">
        <v>345039497</v>
      </c>
      <c r="AS294">
        <v>0.05</v>
      </c>
      <c r="AT294" s="9">
        <v>686549600000</v>
      </c>
      <c r="AU294" s="9">
        <v>776008900000</v>
      </c>
      <c r="AV294">
        <v>3.917195</v>
      </c>
      <c r="AW294" t="s">
        <v>3849</v>
      </c>
    </row>
    <row r="295" spans="1:49">
      <c r="A295" s="10">
        <v>294</v>
      </c>
      <c r="B295" t="s">
        <v>3847</v>
      </c>
      <c r="C295" t="s">
        <v>3848</v>
      </c>
      <c r="D295" s="8">
        <v>44085</v>
      </c>
      <c r="E295">
        <v>5.94</v>
      </c>
      <c r="F295">
        <v>6.03</v>
      </c>
      <c r="G295">
        <v>5.68</v>
      </c>
      <c r="H295">
        <v>5.8</v>
      </c>
      <c r="I295">
        <v>5.99</v>
      </c>
      <c r="J295">
        <v>-3.1720000000000002</v>
      </c>
      <c r="K295">
        <v>81123968</v>
      </c>
      <c r="L295">
        <v>472283006</v>
      </c>
      <c r="M295">
        <v>0.93710000000000004</v>
      </c>
      <c r="N295">
        <v>50212350394</v>
      </c>
      <c r="O295">
        <v>71105269517</v>
      </c>
      <c r="P295">
        <v>4.2019159999999998</v>
      </c>
      <c r="Q295" t="s">
        <v>3849</v>
      </c>
      <c r="R295" t="s">
        <v>3850</v>
      </c>
      <c r="S295" t="s">
        <v>3851</v>
      </c>
      <c r="T295" s="8">
        <v>44085</v>
      </c>
      <c r="U295">
        <v>1688</v>
      </c>
      <c r="V295">
        <v>1736</v>
      </c>
      <c r="W295">
        <v>1688</v>
      </c>
      <c r="X295">
        <v>1733</v>
      </c>
      <c r="Y295">
        <v>1705.8</v>
      </c>
      <c r="Z295">
        <v>1.5946</v>
      </c>
      <c r="AA295">
        <v>3108800</v>
      </c>
      <c r="AB295">
        <v>5339883408</v>
      </c>
      <c r="AC295">
        <v>0.2475</v>
      </c>
      <c r="AD295" s="9">
        <v>2176991000000</v>
      </c>
      <c r="AE295" s="9">
        <v>2176991000000</v>
      </c>
      <c r="AF295">
        <v>1698.5082</v>
      </c>
      <c r="AG295" t="s">
        <v>3849</v>
      </c>
      <c r="AH295" t="s">
        <v>3852</v>
      </c>
      <c r="AI295" t="s">
        <v>3853</v>
      </c>
      <c r="AJ295" s="8">
        <v>44085</v>
      </c>
      <c r="AK295">
        <v>4.2300000000000004</v>
      </c>
      <c r="AL295">
        <v>4.26</v>
      </c>
      <c r="AM295">
        <v>4.21</v>
      </c>
      <c r="AN295">
        <v>4.24</v>
      </c>
      <c r="AO295">
        <v>4.24</v>
      </c>
      <c r="AP295">
        <v>0</v>
      </c>
      <c r="AQ295">
        <v>57173409</v>
      </c>
      <c r="AR295">
        <v>241936072</v>
      </c>
      <c r="AS295">
        <v>3.5299999999999998E-2</v>
      </c>
      <c r="AT295" s="9">
        <v>686549600000</v>
      </c>
      <c r="AU295" s="9">
        <v>776008900000</v>
      </c>
      <c r="AV295">
        <v>3.917195</v>
      </c>
      <c r="AW295" t="s">
        <v>3849</v>
      </c>
    </row>
    <row r="296" spans="1:49">
      <c r="A296" s="10">
        <v>295</v>
      </c>
      <c r="B296" t="s">
        <v>3847</v>
      </c>
      <c r="C296" t="s">
        <v>3848</v>
      </c>
      <c r="D296" s="8">
        <v>44088</v>
      </c>
      <c r="E296">
        <v>5.8</v>
      </c>
      <c r="F296">
        <v>5.85</v>
      </c>
      <c r="G296">
        <v>5.58</v>
      </c>
      <c r="H296">
        <v>5.64</v>
      </c>
      <c r="I296">
        <v>5.8</v>
      </c>
      <c r="J296">
        <v>-2.7585999999999999</v>
      </c>
      <c r="K296">
        <v>96518728</v>
      </c>
      <c r="L296">
        <v>548180157</v>
      </c>
      <c r="M296">
        <v>1.1149</v>
      </c>
      <c r="N296">
        <v>48827182107</v>
      </c>
      <c r="O296">
        <v>69143744840</v>
      </c>
      <c r="P296">
        <v>4.0860010000000004</v>
      </c>
      <c r="Q296" t="s">
        <v>3849</v>
      </c>
      <c r="R296" t="s">
        <v>3850</v>
      </c>
      <c r="S296" t="s">
        <v>3851</v>
      </c>
      <c r="T296" s="8">
        <v>44088</v>
      </c>
      <c r="U296">
        <v>1745</v>
      </c>
      <c r="V296">
        <v>1769</v>
      </c>
      <c r="W296">
        <v>1730.58</v>
      </c>
      <c r="X296">
        <v>1766</v>
      </c>
      <c r="Y296">
        <v>1733</v>
      </c>
      <c r="Z296">
        <v>1.9041999999999999</v>
      </c>
      <c r="AA296">
        <v>3105601</v>
      </c>
      <c r="AB296">
        <v>5448188995</v>
      </c>
      <c r="AC296">
        <v>0.2472</v>
      </c>
      <c r="AD296" s="9">
        <v>2218445000000</v>
      </c>
      <c r="AE296" s="9">
        <v>2218445000000</v>
      </c>
      <c r="AF296">
        <v>1730.8514</v>
      </c>
      <c r="AG296" t="s">
        <v>3849</v>
      </c>
      <c r="AH296" t="s">
        <v>3852</v>
      </c>
      <c r="AI296" t="s">
        <v>3853</v>
      </c>
      <c r="AJ296" s="8">
        <v>44088</v>
      </c>
      <c r="AK296">
        <v>4.25</v>
      </c>
      <c r="AL296">
        <v>4.2699999999999996</v>
      </c>
      <c r="AM296">
        <v>4.24</v>
      </c>
      <c r="AN296">
        <v>4.26</v>
      </c>
      <c r="AO296">
        <v>4.24</v>
      </c>
      <c r="AP296">
        <v>0.47170000000000001</v>
      </c>
      <c r="AQ296">
        <v>38679581</v>
      </c>
      <c r="AR296">
        <v>164565186</v>
      </c>
      <c r="AS296">
        <v>2.3900000000000001E-2</v>
      </c>
      <c r="AT296" s="9">
        <v>689788100000</v>
      </c>
      <c r="AU296" s="9">
        <v>779669400000</v>
      </c>
      <c r="AV296">
        <v>3.9356719999999998</v>
      </c>
      <c r="AW296" t="s">
        <v>3849</v>
      </c>
    </row>
    <row r="297" spans="1:49">
      <c r="A297" s="10">
        <v>296</v>
      </c>
      <c r="B297" t="s">
        <v>3847</v>
      </c>
      <c r="C297" t="s">
        <v>3848</v>
      </c>
      <c r="D297" s="8">
        <v>44089</v>
      </c>
      <c r="E297">
        <v>5.6</v>
      </c>
      <c r="F297">
        <v>5.74</v>
      </c>
      <c r="G297">
        <v>5.48</v>
      </c>
      <c r="H297">
        <v>5.72</v>
      </c>
      <c r="I297">
        <v>5.64</v>
      </c>
      <c r="J297">
        <v>1.4184000000000001</v>
      </c>
      <c r="K297">
        <v>78102349</v>
      </c>
      <c r="L297">
        <v>439528686</v>
      </c>
      <c r="M297">
        <v>0.9022</v>
      </c>
      <c r="N297">
        <v>49519766250</v>
      </c>
      <c r="O297">
        <v>70124507178</v>
      </c>
      <c r="P297">
        <v>4.1439589999999997</v>
      </c>
      <c r="Q297" t="s">
        <v>3849</v>
      </c>
      <c r="R297" t="s">
        <v>3850</v>
      </c>
      <c r="S297" t="s">
        <v>3851</v>
      </c>
      <c r="T297" s="8">
        <v>44089</v>
      </c>
      <c r="U297">
        <v>1769.99</v>
      </c>
      <c r="V297">
        <v>1769.99</v>
      </c>
      <c r="W297">
        <v>1747.75</v>
      </c>
      <c r="X297">
        <v>1760</v>
      </c>
      <c r="Y297">
        <v>1766</v>
      </c>
      <c r="Z297">
        <v>-0.33979999999999999</v>
      </c>
      <c r="AA297">
        <v>2082087</v>
      </c>
      <c r="AB297">
        <v>3654872009</v>
      </c>
      <c r="AC297">
        <v>0.16569999999999999</v>
      </c>
      <c r="AD297" s="9">
        <v>2210908000000</v>
      </c>
      <c r="AE297" s="9">
        <v>2210908000000</v>
      </c>
      <c r="AF297">
        <v>1724.9708000000001</v>
      </c>
      <c r="AG297" t="s">
        <v>3849</v>
      </c>
      <c r="AH297" t="s">
        <v>3852</v>
      </c>
      <c r="AI297" t="s">
        <v>3853</v>
      </c>
      <c r="AJ297" s="8">
        <v>44089</v>
      </c>
      <c r="AK297">
        <v>4.26</v>
      </c>
      <c r="AL297">
        <v>4.2699999999999996</v>
      </c>
      <c r="AM297">
        <v>4.2300000000000004</v>
      </c>
      <c r="AN297">
        <v>4.24</v>
      </c>
      <c r="AO297">
        <v>4.26</v>
      </c>
      <c r="AP297">
        <v>-0.46949999999999997</v>
      </c>
      <c r="AQ297">
        <v>43619502</v>
      </c>
      <c r="AR297">
        <v>185322839</v>
      </c>
      <c r="AS297">
        <v>2.69E-2</v>
      </c>
      <c r="AT297" s="9">
        <v>686549600000</v>
      </c>
      <c r="AU297" s="9">
        <v>776008900000</v>
      </c>
      <c r="AV297">
        <v>3.917195</v>
      </c>
      <c r="AW297" t="s">
        <v>3849</v>
      </c>
    </row>
    <row r="298" spans="1:49">
      <c r="A298" s="10">
        <v>297</v>
      </c>
      <c r="B298" t="s">
        <v>3847</v>
      </c>
      <c r="C298" t="s">
        <v>3848</v>
      </c>
      <c r="D298" s="8">
        <v>44090</v>
      </c>
      <c r="E298">
        <v>5.68</v>
      </c>
      <c r="F298">
        <v>5.77</v>
      </c>
      <c r="G298">
        <v>5.58</v>
      </c>
      <c r="H298">
        <v>5.62</v>
      </c>
      <c r="I298">
        <v>5.72</v>
      </c>
      <c r="J298">
        <v>-1.7483</v>
      </c>
      <c r="K298">
        <v>48105982</v>
      </c>
      <c r="L298">
        <v>272668099</v>
      </c>
      <c r="M298">
        <v>0.55569999999999997</v>
      </c>
      <c r="N298">
        <v>48654036071</v>
      </c>
      <c r="O298">
        <v>68898554256</v>
      </c>
      <c r="P298">
        <v>4.0715120000000002</v>
      </c>
      <c r="Q298" t="s">
        <v>3849</v>
      </c>
      <c r="R298" t="s">
        <v>3850</v>
      </c>
      <c r="S298" t="s">
        <v>3851</v>
      </c>
      <c r="T298" s="8">
        <v>44090</v>
      </c>
      <c r="U298">
        <v>1760</v>
      </c>
      <c r="V298">
        <v>1764.81</v>
      </c>
      <c r="W298">
        <v>1719</v>
      </c>
      <c r="X298">
        <v>1725.1</v>
      </c>
      <c r="Y298">
        <v>1760</v>
      </c>
      <c r="Z298">
        <v>-1.9830000000000001</v>
      </c>
      <c r="AA298">
        <v>2251598</v>
      </c>
      <c r="AB298">
        <v>3916457762</v>
      </c>
      <c r="AC298">
        <v>0.1792</v>
      </c>
      <c r="AD298" s="9">
        <v>2167067000000</v>
      </c>
      <c r="AE298" s="9">
        <v>2167067000000</v>
      </c>
      <c r="AF298">
        <v>1690.7655</v>
      </c>
      <c r="AG298" t="s">
        <v>3849</v>
      </c>
      <c r="AH298" t="s">
        <v>3852</v>
      </c>
      <c r="AI298" t="s">
        <v>3853</v>
      </c>
      <c r="AJ298" s="8">
        <v>44090</v>
      </c>
      <c r="AK298">
        <v>4.25</v>
      </c>
      <c r="AL298">
        <v>4.29</v>
      </c>
      <c r="AM298">
        <v>4.24</v>
      </c>
      <c r="AN298">
        <v>4.25</v>
      </c>
      <c r="AO298">
        <v>4.24</v>
      </c>
      <c r="AP298">
        <v>0.23580000000000001</v>
      </c>
      <c r="AQ298">
        <v>70086386</v>
      </c>
      <c r="AR298">
        <v>298688609</v>
      </c>
      <c r="AS298">
        <v>4.3299999999999998E-2</v>
      </c>
      <c r="AT298" s="9">
        <v>688168800000</v>
      </c>
      <c r="AU298" s="9">
        <v>777839200000</v>
      </c>
      <c r="AV298">
        <v>3.9264329999999998</v>
      </c>
      <c r="AW298" t="s">
        <v>3849</v>
      </c>
    </row>
    <row r="299" spans="1:49">
      <c r="A299" s="10">
        <v>298</v>
      </c>
      <c r="B299" t="s">
        <v>3847</v>
      </c>
      <c r="C299" t="s">
        <v>3848</v>
      </c>
      <c r="D299" s="8">
        <v>44091</v>
      </c>
      <c r="E299">
        <v>5.63</v>
      </c>
      <c r="F299">
        <v>5.68</v>
      </c>
      <c r="G299">
        <v>5.53</v>
      </c>
      <c r="H299">
        <v>5.6</v>
      </c>
      <c r="I299">
        <v>5.62</v>
      </c>
      <c r="J299">
        <v>-0.35589999999999999</v>
      </c>
      <c r="K299">
        <v>36458917</v>
      </c>
      <c r="L299">
        <v>203981582</v>
      </c>
      <c r="M299">
        <v>0.42109999999999997</v>
      </c>
      <c r="N299">
        <v>48480890035</v>
      </c>
      <c r="O299">
        <v>68653363671</v>
      </c>
      <c r="P299">
        <v>4.0570219999999999</v>
      </c>
      <c r="Q299" t="s">
        <v>3849</v>
      </c>
      <c r="R299" t="s">
        <v>3850</v>
      </c>
      <c r="S299" t="s">
        <v>3851</v>
      </c>
      <c r="T299" s="8">
        <v>44091</v>
      </c>
      <c r="U299">
        <v>1700</v>
      </c>
      <c r="V299">
        <v>1700</v>
      </c>
      <c r="W299">
        <v>1658</v>
      </c>
      <c r="X299">
        <v>1670.52</v>
      </c>
      <c r="Y299">
        <v>1725.1</v>
      </c>
      <c r="Z299">
        <v>-3.1638999999999999</v>
      </c>
      <c r="AA299">
        <v>6367985</v>
      </c>
      <c r="AB299">
        <v>10683350187</v>
      </c>
      <c r="AC299">
        <v>0.50690000000000002</v>
      </c>
      <c r="AD299" s="9">
        <v>2098504000000</v>
      </c>
      <c r="AE299" s="9">
        <v>2098504000000</v>
      </c>
      <c r="AF299">
        <v>1637.2718</v>
      </c>
      <c r="AG299" t="s">
        <v>3849</v>
      </c>
      <c r="AH299" t="s">
        <v>3852</v>
      </c>
      <c r="AI299" t="s">
        <v>3853</v>
      </c>
      <c r="AJ299" s="8">
        <v>44091</v>
      </c>
      <c r="AK299">
        <v>4.26</v>
      </c>
      <c r="AL299">
        <v>4.28</v>
      </c>
      <c r="AM299">
        <v>4.22</v>
      </c>
      <c r="AN299">
        <v>4.2300000000000004</v>
      </c>
      <c r="AO299">
        <v>4.25</v>
      </c>
      <c r="AP299">
        <v>-0.47060000000000002</v>
      </c>
      <c r="AQ299">
        <v>82148861</v>
      </c>
      <c r="AR299">
        <v>349003033</v>
      </c>
      <c r="AS299">
        <v>5.0700000000000002E-2</v>
      </c>
      <c r="AT299" s="9">
        <v>684930400000</v>
      </c>
      <c r="AU299" s="9">
        <v>774178700000</v>
      </c>
      <c r="AV299">
        <v>3.907956</v>
      </c>
      <c r="AW299" t="s">
        <v>3849</v>
      </c>
    </row>
    <row r="300" spans="1:49">
      <c r="A300" s="10">
        <v>299</v>
      </c>
      <c r="B300" t="s">
        <v>3847</v>
      </c>
      <c r="C300" t="s">
        <v>3848</v>
      </c>
      <c r="D300" s="8">
        <v>44092</v>
      </c>
      <c r="E300">
        <v>5.66</v>
      </c>
      <c r="F300">
        <v>5.83</v>
      </c>
      <c r="G300">
        <v>5.57</v>
      </c>
      <c r="H300">
        <v>5.82</v>
      </c>
      <c r="I300">
        <v>5.6</v>
      </c>
      <c r="J300">
        <v>3.9285999999999999</v>
      </c>
      <c r="K300">
        <v>50706112</v>
      </c>
      <c r="L300">
        <v>290071401</v>
      </c>
      <c r="M300">
        <v>0.5857</v>
      </c>
      <c r="N300">
        <v>50385496429</v>
      </c>
      <c r="O300">
        <v>71350460101</v>
      </c>
      <c r="P300">
        <v>4.216405</v>
      </c>
      <c r="Q300" t="s">
        <v>3849</v>
      </c>
      <c r="R300" t="s">
        <v>3850</v>
      </c>
      <c r="S300" t="s">
        <v>3851</v>
      </c>
      <c r="T300" s="8">
        <v>44092</v>
      </c>
      <c r="U300">
        <v>1665</v>
      </c>
      <c r="V300">
        <v>1695</v>
      </c>
      <c r="W300">
        <v>1635.01</v>
      </c>
      <c r="X300">
        <v>1695</v>
      </c>
      <c r="Y300">
        <v>1670.52</v>
      </c>
      <c r="Z300">
        <v>1.4654</v>
      </c>
      <c r="AA300">
        <v>4720140</v>
      </c>
      <c r="AB300">
        <v>7853673241</v>
      </c>
      <c r="AC300">
        <v>0.37569999999999998</v>
      </c>
      <c r="AD300" s="9">
        <v>2129255000000</v>
      </c>
      <c r="AE300" s="9">
        <v>2129255000000</v>
      </c>
      <c r="AF300">
        <v>1661.2645</v>
      </c>
      <c r="AG300" t="s">
        <v>3849</v>
      </c>
      <c r="AH300" t="s">
        <v>3852</v>
      </c>
      <c r="AI300" t="s">
        <v>3853</v>
      </c>
      <c r="AJ300" s="8">
        <v>44092</v>
      </c>
      <c r="AK300">
        <v>4.25</v>
      </c>
      <c r="AL300">
        <v>4.28</v>
      </c>
      <c r="AM300">
        <v>4.2300000000000004</v>
      </c>
      <c r="AN300">
        <v>4.2699999999999996</v>
      </c>
      <c r="AO300">
        <v>4.2300000000000004</v>
      </c>
      <c r="AP300">
        <v>0.9456</v>
      </c>
      <c r="AQ300">
        <v>90199282</v>
      </c>
      <c r="AR300">
        <v>383406758</v>
      </c>
      <c r="AS300">
        <v>5.57E-2</v>
      </c>
      <c r="AT300" s="9">
        <v>691407300000</v>
      </c>
      <c r="AU300" s="9">
        <v>781499600000</v>
      </c>
      <c r="AV300">
        <v>3.9449109999999998</v>
      </c>
      <c r="AW300" t="s">
        <v>3849</v>
      </c>
    </row>
    <row r="301" spans="1:49">
      <c r="A301" s="10">
        <v>300</v>
      </c>
      <c r="B301" t="s">
        <v>3847</v>
      </c>
      <c r="C301" t="s">
        <v>3848</v>
      </c>
      <c r="D301" s="8">
        <v>44095</v>
      </c>
      <c r="E301">
        <v>5.84</v>
      </c>
      <c r="F301">
        <v>5.89</v>
      </c>
      <c r="G301">
        <v>5.74</v>
      </c>
      <c r="H301">
        <v>5.83</v>
      </c>
      <c r="I301">
        <v>5.82</v>
      </c>
      <c r="J301">
        <v>0.17180000000000001</v>
      </c>
      <c r="K301">
        <v>51101210</v>
      </c>
      <c r="L301">
        <v>297279410</v>
      </c>
      <c r="M301">
        <v>0.59030000000000005</v>
      </c>
      <c r="N301">
        <v>50472069447</v>
      </c>
      <c r="O301">
        <v>71473055393</v>
      </c>
      <c r="P301">
        <v>4.2236500000000001</v>
      </c>
      <c r="Q301" t="s">
        <v>3849</v>
      </c>
      <c r="R301" t="s">
        <v>3850</v>
      </c>
      <c r="S301" t="s">
        <v>3851</v>
      </c>
      <c r="T301" s="8">
        <v>44095</v>
      </c>
      <c r="U301">
        <v>1692.76</v>
      </c>
      <c r="V301">
        <v>1692.76</v>
      </c>
      <c r="W301">
        <v>1666.66</v>
      </c>
      <c r="X301">
        <v>1666.8</v>
      </c>
      <c r="Y301">
        <v>1695</v>
      </c>
      <c r="Z301">
        <v>-1.6637</v>
      </c>
      <c r="AA301">
        <v>2244407</v>
      </c>
      <c r="AB301">
        <v>3756765108</v>
      </c>
      <c r="AC301">
        <v>0.1787</v>
      </c>
      <c r="AD301" s="9">
        <v>2093830000000</v>
      </c>
      <c r="AE301" s="9">
        <v>2093830000000</v>
      </c>
      <c r="AF301">
        <v>1633.6258</v>
      </c>
      <c r="AG301" t="s">
        <v>3849</v>
      </c>
      <c r="AH301" t="s">
        <v>3852</v>
      </c>
      <c r="AI301" t="s">
        <v>3853</v>
      </c>
      <c r="AJ301" s="8">
        <v>44095</v>
      </c>
      <c r="AK301">
        <v>4.28</v>
      </c>
      <c r="AL301">
        <v>4.28</v>
      </c>
      <c r="AM301">
        <v>4.25</v>
      </c>
      <c r="AN301">
        <v>4.25</v>
      </c>
      <c r="AO301">
        <v>4.2699999999999996</v>
      </c>
      <c r="AP301">
        <v>-0.46839999999999998</v>
      </c>
      <c r="AQ301">
        <v>62860331</v>
      </c>
      <c r="AR301">
        <v>268049862</v>
      </c>
      <c r="AS301">
        <v>3.8800000000000001E-2</v>
      </c>
      <c r="AT301" s="9">
        <v>688168800000</v>
      </c>
      <c r="AU301" s="9">
        <v>777839200000</v>
      </c>
      <c r="AV301">
        <v>3.9264329999999998</v>
      </c>
      <c r="AW301" t="s">
        <v>3849</v>
      </c>
    </row>
    <row r="302" spans="1:49">
      <c r="A302" s="10">
        <v>301</v>
      </c>
      <c r="B302" t="s">
        <v>3847</v>
      </c>
      <c r="C302" t="s">
        <v>3848</v>
      </c>
      <c r="D302" s="8">
        <v>44096</v>
      </c>
      <c r="E302">
        <v>5.71</v>
      </c>
      <c r="F302">
        <v>5.88</v>
      </c>
      <c r="G302">
        <v>5.6</v>
      </c>
      <c r="H302">
        <v>5.73</v>
      </c>
      <c r="I302">
        <v>5.83</v>
      </c>
      <c r="J302">
        <v>-1.7153</v>
      </c>
      <c r="K302">
        <v>51485563</v>
      </c>
      <c r="L302">
        <v>295561306</v>
      </c>
      <c r="M302">
        <v>0.59470000000000001</v>
      </c>
      <c r="N302">
        <v>49606339268</v>
      </c>
      <c r="O302">
        <v>70247102471</v>
      </c>
      <c r="P302">
        <v>4.1512029999999998</v>
      </c>
      <c r="Q302" t="s">
        <v>3849</v>
      </c>
      <c r="R302" t="s">
        <v>3850</v>
      </c>
      <c r="S302" t="s">
        <v>3851</v>
      </c>
      <c r="T302" s="8">
        <v>44096</v>
      </c>
      <c r="U302">
        <v>1650</v>
      </c>
      <c r="V302">
        <v>1686.98</v>
      </c>
      <c r="W302">
        <v>1650</v>
      </c>
      <c r="X302">
        <v>1665.69</v>
      </c>
      <c r="Y302">
        <v>1666.8</v>
      </c>
      <c r="Z302">
        <v>-6.6600000000000006E-2</v>
      </c>
      <c r="AA302">
        <v>2326547</v>
      </c>
      <c r="AB302">
        <v>3890070212</v>
      </c>
      <c r="AC302">
        <v>0.1852</v>
      </c>
      <c r="AD302" s="9">
        <v>2092436000000</v>
      </c>
      <c r="AE302" s="9">
        <v>2092436000000</v>
      </c>
      <c r="AF302">
        <v>1632.5379</v>
      </c>
      <c r="AG302" t="s">
        <v>3849</v>
      </c>
      <c r="AH302" t="s">
        <v>3852</v>
      </c>
      <c r="AI302" t="s">
        <v>3854</v>
      </c>
      <c r="AJ302" s="8">
        <v>44096</v>
      </c>
      <c r="AK302">
        <v>4.16</v>
      </c>
      <c r="AL302">
        <v>4.18</v>
      </c>
      <c r="AM302">
        <v>4.13</v>
      </c>
      <c r="AN302">
        <v>4.1399999999999997</v>
      </c>
      <c r="AO302">
        <v>4.16</v>
      </c>
      <c r="AP302">
        <v>-0.48080000000000001</v>
      </c>
      <c r="AQ302">
        <v>80997216</v>
      </c>
      <c r="AR302">
        <v>336639397</v>
      </c>
      <c r="AS302">
        <v>0.05</v>
      </c>
      <c r="AT302" s="9">
        <v>670357400000</v>
      </c>
      <c r="AU302" s="9">
        <v>757706800000</v>
      </c>
      <c r="AV302">
        <v>3.907556</v>
      </c>
      <c r="AW302" t="s">
        <v>3849</v>
      </c>
    </row>
    <row r="303" spans="1:49">
      <c r="A303" s="10">
        <v>302</v>
      </c>
      <c r="B303" t="s">
        <v>3847</v>
      </c>
      <c r="C303" t="s">
        <v>3848</v>
      </c>
      <c r="D303" s="8">
        <v>44097</v>
      </c>
      <c r="E303">
        <v>5.77</v>
      </c>
      <c r="F303">
        <v>6.04</v>
      </c>
      <c r="G303">
        <v>5.77</v>
      </c>
      <c r="H303">
        <v>5.91</v>
      </c>
      <c r="I303">
        <v>5.73</v>
      </c>
      <c r="J303">
        <v>3.1414</v>
      </c>
      <c r="K303">
        <v>62269778</v>
      </c>
      <c r="L303">
        <v>367495430</v>
      </c>
      <c r="M303">
        <v>0.71930000000000005</v>
      </c>
      <c r="N303">
        <v>51164653591</v>
      </c>
      <c r="O303">
        <v>72453817732</v>
      </c>
      <c r="P303">
        <v>4.2816080000000003</v>
      </c>
      <c r="Q303" t="s">
        <v>3849</v>
      </c>
      <c r="R303" t="s">
        <v>3850</v>
      </c>
      <c r="S303" t="s">
        <v>3851</v>
      </c>
      <c r="T303" s="8">
        <v>44097</v>
      </c>
      <c r="U303">
        <v>1635</v>
      </c>
      <c r="V303">
        <v>1666.01</v>
      </c>
      <c r="W303">
        <v>1621.02</v>
      </c>
      <c r="X303">
        <v>1649.98</v>
      </c>
      <c r="Y303">
        <v>1665.69</v>
      </c>
      <c r="Z303">
        <v>-0.94320000000000004</v>
      </c>
      <c r="AA303">
        <v>3572552</v>
      </c>
      <c r="AB303">
        <v>5878691069</v>
      </c>
      <c r="AC303">
        <v>0.28439999999999999</v>
      </c>
      <c r="AD303" s="9">
        <v>2072701000000</v>
      </c>
      <c r="AE303" s="9">
        <v>2072701000000</v>
      </c>
      <c r="AF303">
        <v>1617.1405999999999</v>
      </c>
      <c r="AG303" t="s">
        <v>3849</v>
      </c>
      <c r="AH303" t="s">
        <v>3852</v>
      </c>
      <c r="AI303" t="s">
        <v>3853</v>
      </c>
      <c r="AJ303" s="8">
        <v>44097</v>
      </c>
      <c r="AK303">
        <v>4.1399999999999997</v>
      </c>
      <c r="AL303">
        <v>4.1500000000000004</v>
      </c>
      <c r="AM303">
        <v>4.1100000000000003</v>
      </c>
      <c r="AN303">
        <v>4.1100000000000003</v>
      </c>
      <c r="AO303">
        <v>4.1399999999999997</v>
      </c>
      <c r="AP303">
        <v>-0.72460000000000002</v>
      </c>
      <c r="AQ303">
        <v>51865100</v>
      </c>
      <c r="AR303">
        <v>213956110</v>
      </c>
      <c r="AS303">
        <v>3.2000000000000001E-2</v>
      </c>
      <c r="AT303" s="9">
        <v>665499700000</v>
      </c>
      <c r="AU303" s="9">
        <v>752216200000</v>
      </c>
      <c r="AV303">
        <v>3.8792409999999999</v>
      </c>
      <c r="AW303" t="s">
        <v>3849</v>
      </c>
    </row>
    <row r="304" spans="1:49">
      <c r="A304" s="10">
        <v>303</v>
      </c>
      <c r="B304" t="s">
        <v>3847</v>
      </c>
      <c r="C304" t="s">
        <v>3848</v>
      </c>
      <c r="D304" s="8">
        <v>44098</v>
      </c>
      <c r="E304">
        <v>5.86</v>
      </c>
      <c r="F304">
        <v>5.88</v>
      </c>
      <c r="G304">
        <v>5.63</v>
      </c>
      <c r="H304">
        <v>5.79</v>
      </c>
      <c r="I304">
        <v>5.91</v>
      </c>
      <c r="J304">
        <v>-2.0305</v>
      </c>
      <c r="K304">
        <v>51465072</v>
      </c>
      <c r="L304">
        <v>294633462</v>
      </c>
      <c r="M304">
        <v>0.59450000000000003</v>
      </c>
      <c r="N304">
        <v>50125777376</v>
      </c>
      <c r="O304">
        <v>70982674224</v>
      </c>
      <c r="P304">
        <v>4.1946709999999996</v>
      </c>
      <c r="Q304" t="s">
        <v>3849</v>
      </c>
      <c r="R304" t="s">
        <v>3850</v>
      </c>
      <c r="S304" t="s">
        <v>3851</v>
      </c>
      <c r="T304" s="8">
        <v>44098</v>
      </c>
      <c r="U304">
        <v>1635.97</v>
      </c>
      <c r="V304">
        <v>1658.88</v>
      </c>
      <c r="W304">
        <v>1626.8</v>
      </c>
      <c r="X304">
        <v>1629.32</v>
      </c>
      <c r="Y304">
        <v>1649.98</v>
      </c>
      <c r="Z304">
        <v>-1.2521</v>
      </c>
      <c r="AA304">
        <v>3005078</v>
      </c>
      <c r="AB304">
        <v>4915392273</v>
      </c>
      <c r="AC304">
        <v>0.2392</v>
      </c>
      <c r="AD304" s="9">
        <v>2046748000000</v>
      </c>
      <c r="AE304" s="9">
        <v>2046748000000</v>
      </c>
      <c r="AF304">
        <v>1596.8918000000001</v>
      </c>
      <c r="AG304" t="s">
        <v>3849</v>
      </c>
      <c r="AH304" t="s">
        <v>3852</v>
      </c>
      <c r="AI304" t="s">
        <v>3853</v>
      </c>
      <c r="AJ304" s="8">
        <v>44098</v>
      </c>
      <c r="AK304">
        <v>4.0999999999999996</v>
      </c>
      <c r="AL304">
        <v>4.1100000000000003</v>
      </c>
      <c r="AM304">
        <v>4.07</v>
      </c>
      <c r="AN304">
        <v>4.0999999999999996</v>
      </c>
      <c r="AO304">
        <v>4.1100000000000003</v>
      </c>
      <c r="AP304">
        <v>-0.24329999999999999</v>
      </c>
      <c r="AQ304">
        <v>65893121</v>
      </c>
      <c r="AR304">
        <v>269260931</v>
      </c>
      <c r="AS304">
        <v>4.07E-2</v>
      </c>
      <c r="AT304" s="9">
        <v>663880500000</v>
      </c>
      <c r="AU304" s="9">
        <v>750386000000</v>
      </c>
      <c r="AV304">
        <v>3.869802</v>
      </c>
      <c r="AW304" t="s">
        <v>3849</v>
      </c>
    </row>
    <row r="305" spans="1:49">
      <c r="A305" s="10">
        <v>304</v>
      </c>
      <c r="B305" t="s">
        <v>3847</v>
      </c>
      <c r="C305" t="s">
        <v>3848</v>
      </c>
      <c r="D305" s="8">
        <v>44099</v>
      </c>
      <c r="E305">
        <v>5.81</v>
      </c>
      <c r="F305">
        <v>5.82</v>
      </c>
      <c r="G305">
        <v>5.51</v>
      </c>
      <c r="H305">
        <v>5.52</v>
      </c>
      <c r="I305">
        <v>5.79</v>
      </c>
      <c r="J305">
        <v>-4.6631999999999998</v>
      </c>
      <c r="K305">
        <v>45028072</v>
      </c>
      <c r="L305">
        <v>253701368</v>
      </c>
      <c r="M305">
        <v>0.52010000000000001</v>
      </c>
      <c r="N305">
        <v>47788305892</v>
      </c>
      <c r="O305">
        <v>67672601333</v>
      </c>
      <c r="P305">
        <v>3.9990649999999999</v>
      </c>
      <c r="Q305" t="s">
        <v>3849</v>
      </c>
      <c r="R305" t="s">
        <v>3850</v>
      </c>
      <c r="S305" t="s">
        <v>3851</v>
      </c>
      <c r="T305" s="8">
        <v>44099</v>
      </c>
      <c r="U305">
        <v>1630</v>
      </c>
      <c r="V305">
        <v>1650</v>
      </c>
      <c r="W305">
        <v>1625</v>
      </c>
      <c r="X305">
        <v>1635.11</v>
      </c>
      <c r="Y305">
        <v>1629.32</v>
      </c>
      <c r="Z305">
        <v>0.35539999999999999</v>
      </c>
      <c r="AA305">
        <v>2258296</v>
      </c>
      <c r="AB305">
        <v>3700843486</v>
      </c>
      <c r="AC305">
        <v>0.17979999999999999</v>
      </c>
      <c r="AD305" s="9">
        <v>2054022000000</v>
      </c>
      <c r="AE305" s="9">
        <v>2054022000000</v>
      </c>
      <c r="AF305">
        <v>1602.5664999999999</v>
      </c>
      <c r="AG305" t="s">
        <v>3849</v>
      </c>
      <c r="AH305" t="s">
        <v>3852</v>
      </c>
      <c r="AI305" t="s">
        <v>3853</v>
      </c>
      <c r="AJ305" s="8">
        <v>44099</v>
      </c>
      <c r="AK305">
        <v>4.0999999999999996</v>
      </c>
      <c r="AL305">
        <v>4.1100000000000003</v>
      </c>
      <c r="AM305">
        <v>4.08</v>
      </c>
      <c r="AN305">
        <v>4.09</v>
      </c>
      <c r="AO305">
        <v>4.0999999999999996</v>
      </c>
      <c r="AP305">
        <v>-0.24390000000000001</v>
      </c>
      <c r="AQ305">
        <v>35983562</v>
      </c>
      <c r="AR305">
        <v>147172405</v>
      </c>
      <c r="AS305">
        <v>2.2200000000000001E-2</v>
      </c>
      <c r="AT305" s="9">
        <v>662261300000</v>
      </c>
      <c r="AU305" s="9">
        <v>748555800000</v>
      </c>
      <c r="AV305">
        <v>3.860363</v>
      </c>
      <c r="AW305" t="s">
        <v>3849</v>
      </c>
    </row>
    <row r="306" spans="1:49">
      <c r="A306" s="10">
        <v>305</v>
      </c>
      <c r="B306" t="s">
        <v>3847</v>
      </c>
      <c r="C306" t="s">
        <v>3848</v>
      </c>
      <c r="D306" s="8">
        <v>44102</v>
      </c>
      <c r="E306">
        <v>5.54</v>
      </c>
      <c r="F306">
        <v>5.74</v>
      </c>
      <c r="G306">
        <v>5.51</v>
      </c>
      <c r="H306">
        <v>5.69</v>
      </c>
      <c r="I306">
        <v>5.52</v>
      </c>
      <c r="J306">
        <v>3.0796999999999999</v>
      </c>
      <c r="K306">
        <v>59215577</v>
      </c>
      <c r="L306">
        <v>334162178</v>
      </c>
      <c r="M306">
        <v>0.68400000000000005</v>
      </c>
      <c r="N306">
        <v>49260047197</v>
      </c>
      <c r="O306">
        <v>69756721302</v>
      </c>
      <c r="P306">
        <v>4.1222250000000003</v>
      </c>
      <c r="Q306" t="s">
        <v>3849</v>
      </c>
      <c r="R306" t="s">
        <v>3850</v>
      </c>
      <c r="S306" t="s">
        <v>3851</v>
      </c>
      <c r="T306" s="8">
        <v>44102</v>
      </c>
      <c r="U306">
        <v>1635.19</v>
      </c>
      <c r="V306">
        <v>1668.5</v>
      </c>
      <c r="W306">
        <v>1635.19</v>
      </c>
      <c r="X306">
        <v>1661</v>
      </c>
      <c r="Y306">
        <v>1635.11</v>
      </c>
      <c r="Z306">
        <v>1.5833999999999999</v>
      </c>
      <c r="AA306">
        <v>2423222</v>
      </c>
      <c r="AB306">
        <v>4019640150</v>
      </c>
      <c r="AC306">
        <v>0.19289999999999999</v>
      </c>
      <c r="AD306" s="9">
        <v>2086545000000</v>
      </c>
      <c r="AE306" s="9">
        <v>2086545000000</v>
      </c>
      <c r="AF306">
        <v>1627.9412</v>
      </c>
      <c r="AG306" t="s">
        <v>3849</v>
      </c>
      <c r="AH306" t="s">
        <v>3852</v>
      </c>
      <c r="AI306" t="s">
        <v>3853</v>
      </c>
      <c r="AJ306" s="8">
        <v>44102</v>
      </c>
      <c r="AK306">
        <v>4.09</v>
      </c>
      <c r="AL306">
        <v>4.13</v>
      </c>
      <c r="AM306">
        <v>4.09</v>
      </c>
      <c r="AN306">
        <v>4.0999999999999996</v>
      </c>
      <c r="AO306">
        <v>4.09</v>
      </c>
      <c r="AP306">
        <v>0.2445</v>
      </c>
      <c r="AQ306">
        <v>43686826</v>
      </c>
      <c r="AR306">
        <v>179352724</v>
      </c>
      <c r="AS306">
        <v>2.7E-2</v>
      </c>
      <c r="AT306" s="9">
        <v>663880500000</v>
      </c>
      <c r="AU306" s="9">
        <v>750386000000</v>
      </c>
      <c r="AV306">
        <v>3.869802</v>
      </c>
      <c r="AW306" t="s">
        <v>3849</v>
      </c>
    </row>
    <row r="307" spans="1:49">
      <c r="A307" s="10">
        <v>306</v>
      </c>
      <c r="B307" t="s">
        <v>3847</v>
      </c>
      <c r="C307" t="s">
        <v>3848</v>
      </c>
      <c r="D307" s="8">
        <v>44103</v>
      </c>
      <c r="E307">
        <v>5.7</v>
      </c>
      <c r="F307">
        <v>5.94</v>
      </c>
      <c r="G307">
        <v>5.7</v>
      </c>
      <c r="H307">
        <v>5.89</v>
      </c>
      <c r="I307">
        <v>5.69</v>
      </c>
      <c r="J307">
        <v>3.5148999999999999</v>
      </c>
      <c r="K307">
        <v>51114319</v>
      </c>
      <c r="L307">
        <v>300618674</v>
      </c>
      <c r="M307">
        <v>0.59040000000000004</v>
      </c>
      <c r="N307">
        <v>50991507555</v>
      </c>
      <c r="O307">
        <v>72208627147</v>
      </c>
      <c r="P307">
        <v>4.267118</v>
      </c>
      <c r="Q307" t="s">
        <v>3849</v>
      </c>
      <c r="R307" t="s">
        <v>3850</v>
      </c>
      <c r="S307" t="s">
        <v>3851</v>
      </c>
      <c r="T307" s="8">
        <v>44103</v>
      </c>
      <c r="U307">
        <v>1669.33</v>
      </c>
      <c r="V307">
        <v>1669.4</v>
      </c>
      <c r="W307">
        <v>1652.3</v>
      </c>
      <c r="X307">
        <v>1652.3</v>
      </c>
      <c r="Y307">
        <v>1661</v>
      </c>
      <c r="Z307">
        <v>-0.52380000000000004</v>
      </c>
      <c r="AA307">
        <v>1743078</v>
      </c>
      <c r="AB307">
        <v>2895081366</v>
      </c>
      <c r="AC307">
        <v>0.13880000000000001</v>
      </c>
      <c r="AD307" s="9">
        <v>2075616000000</v>
      </c>
      <c r="AE307" s="9">
        <v>2075616000000</v>
      </c>
      <c r="AF307">
        <v>1619.4143999999999</v>
      </c>
      <c r="AG307" t="s">
        <v>3849</v>
      </c>
      <c r="AH307" t="s">
        <v>3852</v>
      </c>
      <c r="AI307" t="s">
        <v>3853</v>
      </c>
      <c r="AJ307" s="8">
        <v>44103</v>
      </c>
      <c r="AK307">
        <v>4.1100000000000003</v>
      </c>
      <c r="AL307">
        <v>4.1100000000000003</v>
      </c>
      <c r="AM307">
        <v>4.09</v>
      </c>
      <c r="AN307">
        <v>4.09</v>
      </c>
      <c r="AO307">
        <v>4.0999999999999996</v>
      </c>
      <c r="AP307">
        <v>-0.24390000000000001</v>
      </c>
      <c r="AQ307">
        <v>37578762</v>
      </c>
      <c r="AR307">
        <v>154065254</v>
      </c>
      <c r="AS307">
        <v>2.3199999999999998E-2</v>
      </c>
      <c r="AT307" s="9">
        <v>662261300000</v>
      </c>
      <c r="AU307" s="9">
        <v>748555800000</v>
      </c>
      <c r="AV307">
        <v>3.860363</v>
      </c>
      <c r="AW307" t="s">
        <v>3849</v>
      </c>
    </row>
    <row r="308" spans="1:49">
      <c r="A308" s="10">
        <v>307</v>
      </c>
      <c r="B308" t="s">
        <v>3847</v>
      </c>
      <c r="C308" t="s">
        <v>3848</v>
      </c>
      <c r="D308" s="8">
        <v>44104</v>
      </c>
      <c r="E308">
        <v>5.9</v>
      </c>
      <c r="F308">
        <v>5.93</v>
      </c>
      <c r="G308">
        <v>5.65</v>
      </c>
      <c r="H308">
        <v>5.73</v>
      </c>
      <c r="I308">
        <v>5.89</v>
      </c>
      <c r="J308">
        <v>-2.7164999999999999</v>
      </c>
      <c r="K308">
        <v>34953978</v>
      </c>
      <c r="L308">
        <v>202200934</v>
      </c>
      <c r="M308">
        <v>0.40379999999999999</v>
      </c>
      <c r="N308">
        <v>49606339268</v>
      </c>
      <c r="O308">
        <v>70247102471</v>
      </c>
      <c r="P308">
        <v>4.1512029999999998</v>
      </c>
      <c r="Q308" t="s">
        <v>3849</v>
      </c>
      <c r="R308" t="s">
        <v>3850</v>
      </c>
      <c r="S308" t="s">
        <v>3851</v>
      </c>
      <c r="T308" s="8">
        <v>44104</v>
      </c>
      <c r="U308">
        <v>1660</v>
      </c>
      <c r="V308">
        <v>1691.9</v>
      </c>
      <c r="W308">
        <v>1660</v>
      </c>
      <c r="X308">
        <v>1668.5</v>
      </c>
      <c r="Y308">
        <v>1652.3</v>
      </c>
      <c r="Z308">
        <v>0.98050000000000004</v>
      </c>
      <c r="AA308">
        <v>2708781</v>
      </c>
      <c r="AB308">
        <v>4536012540</v>
      </c>
      <c r="AC308">
        <v>0.21560000000000001</v>
      </c>
      <c r="AD308" s="9">
        <v>2095966000000</v>
      </c>
      <c r="AE308" s="9">
        <v>2095966000000</v>
      </c>
      <c r="AF308">
        <v>1635.2919999999999</v>
      </c>
      <c r="AG308" t="s">
        <v>3849</v>
      </c>
      <c r="AH308" t="s">
        <v>3852</v>
      </c>
      <c r="AI308" t="s">
        <v>3853</v>
      </c>
      <c r="AJ308" s="8">
        <v>44104</v>
      </c>
      <c r="AK308">
        <v>4.09</v>
      </c>
      <c r="AL308">
        <v>4.12</v>
      </c>
      <c r="AM308">
        <v>4.07</v>
      </c>
      <c r="AN308">
        <v>4.1100000000000003</v>
      </c>
      <c r="AO308">
        <v>4.09</v>
      </c>
      <c r="AP308">
        <v>0.48899999999999999</v>
      </c>
      <c r="AQ308">
        <v>61408409</v>
      </c>
      <c r="AR308">
        <v>251664119</v>
      </c>
      <c r="AS308">
        <v>3.7900000000000003E-2</v>
      </c>
      <c r="AT308" s="9">
        <v>665499700000</v>
      </c>
      <c r="AU308" s="9">
        <v>752216200000</v>
      </c>
      <c r="AV308">
        <v>3.8792409999999999</v>
      </c>
      <c r="AW308" t="s">
        <v>3849</v>
      </c>
    </row>
    <row r="309" spans="1:49">
      <c r="A309" s="10">
        <v>308</v>
      </c>
      <c r="B309" t="s">
        <v>3847</v>
      </c>
      <c r="C309" t="s">
        <v>3848</v>
      </c>
      <c r="D309" s="8">
        <v>44113</v>
      </c>
      <c r="E309">
        <v>6.01</v>
      </c>
      <c r="F309">
        <v>6.14</v>
      </c>
      <c r="G309">
        <v>5.91</v>
      </c>
      <c r="H309">
        <v>6.03</v>
      </c>
      <c r="I309">
        <v>5.73</v>
      </c>
      <c r="J309">
        <v>5.2355999999999998</v>
      </c>
      <c r="K309">
        <v>78727102</v>
      </c>
      <c r="L309">
        <v>476320745</v>
      </c>
      <c r="M309">
        <v>0.90939999999999999</v>
      </c>
      <c r="N309">
        <v>52203529806</v>
      </c>
      <c r="O309">
        <v>73924961239</v>
      </c>
      <c r="P309">
        <v>4.368544</v>
      </c>
      <c r="Q309" t="s">
        <v>3849</v>
      </c>
      <c r="R309" t="s">
        <v>3850</v>
      </c>
      <c r="S309" t="s">
        <v>3851</v>
      </c>
      <c r="T309" s="8">
        <v>44113</v>
      </c>
      <c r="U309">
        <v>1692</v>
      </c>
      <c r="V309">
        <v>1706.42</v>
      </c>
      <c r="W309">
        <v>1688</v>
      </c>
      <c r="X309">
        <v>1696</v>
      </c>
      <c r="Y309">
        <v>1668.5</v>
      </c>
      <c r="Z309">
        <v>1.6482000000000001</v>
      </c>
      <c r="AA309">
        <v>3423988</v>
      </c>
      <c r="AB309">
        <v>5817280605</v>
      </c>
      <c r="AC309">
        <v>0.27260000000000001</v>
      </c>
      <c r="AD309" s="9">
        <v>2130511000000</v>
      </c>
      <c r="AE309" s="9">
        <v>2130511000000</v>
      </c>
      <c r="AF309">
        <v>1662.2446</v>
      </c>
      <c r="AG309" t="s">
        <v>3849</v>
      </c>
      <c r="AH309" t="s">
        <v>3852</v>
      </c>
      <c r="AI309" t="s">
        <v>3853</v>
      </c>
      <c r="AJ309" s="8">
        <v>44113</v>
      </c>
      <c r="AK309">
        <v>4.12</v>
      </c>
      <c r="AL309">
        <v>4.1399999999999997</v>
      </c>
      <c r="AM309">
        <v>4.12</v>
      </c>
      <c r="AN309">
        <v>4.13</v>
      </c>
      <c r="AO309">
        <v>4.1100000000000003</v>
      </c>
      <c r="AP309">
        <v>0.48659999999999998</v>
      </c>
      <c r="AQ309">
        <v>54100576</v>
      </c>
      <c r="AR309">
        <v>223498385</v>
      </c>
      <c r="AS309">
        <v>3.3399999999999999E-2</v>
      </c>
      <c r="AT309" s="9">
        <v>668738200000</v>
      </c>
      <c r="AU309" s="9">
        <v>755876600000</v>
      </c>
      <c r="AV309">
        <v>3.8981180000000002</v>
      </c>
      <c r="AW309" t="s">
        <v>3849</v>
      </c>
    </row>
    <row r="310" spans="1:49">
      <c r="A310" s="10">
        <v>309</v>
      </c>
      <c r="B310" t="s">
        <v>3847</v>
      </c>
      <c r="C310" t="s">
        <v>3848</v>
      </c>
      <c r="D310" s="8">
        <v>44116</v>
      </c>
      <c r="E310">
        <v>6.15</v>
      </c>
      <c r="F310">
        <v>6.18</v>
      </c>
      <c r="G310">
        <v>6.02</v>
      </c>
      <c r="H310">
        <v>6.06</v>
      </c>
      <c r="I310">
        <v>6.03</v>
      </c>
      <c r="J310">
        <v>0.4975</v>
      </c>
      <c r="K310">
        <v>52540708</v>
      </c>
      <c r="L310">
        <v>318507807</v>
      </c>
      <c r="M310">
        <v>0.6069</v>
      </c>
      <c r="N310">
        <v>52463248860</v>
      </c>
      <c r="O310">
        <v>74292747116</v>
      </c>
      <c r="P310">
        <v>4.3902780000000003</v>
      </c>
      <c r="Q310" t="s">
        <v>3849</v>
      </c>
      <c r="R310" t="s">
        <v>3850</v>
      </c>
      <c r="S310" t="s">
        <v>3851</v>
      </c>
      <c r="T310" s="8">
        <v>44116</v>
      </c>
      <c r="U310">
        <v>1700</v>
      </c>
      <c r="V310">
        <v>1750.61</v>
      </c>
      <c r="W310">
        <v>1700</v>
      </c>
      <c r="X310">
        <v>1750.61</v>
      </c>
      <c r="Y310">
        <v>1696</v>
      </c>
      <c r="Z310">
        <v>3.2199</v>
      </c>
      <c r="AA310">
        <v>4372904</v>
      </c>
      <c r="AB310">
        <v>7597987786</v>
      </c>
      <c r="AC310">
        <v>0.34810000000000002</v>
      </c>
      <c r="AD310" s="9">
        <v>2199112000000</v>
      </c>
      <c r="AE310" s="9">
        <v>2199112000000</v>
      </c>
      <c r="AF310">
        <v>1715.7677000000001</v>
      </c>
      <c r="AG310" t="s">
        <v>3849</v>
      </c>
      <c r="AH310" t="s">
        <v>3852</v>
      </c>
      <c r="AI310" t="s">
        <v>3853</v>
      </c>
      <c r="AJ310" s="8">
        <v>44116</v>
      </c>
      <c r="AK310">
        <v>4.13</v>
      </c>
      <c r="AL310">
        <v>4.1900000000000004</v>
      </c>
      <c r="AM310">
        <v>4.12</v>
      </c>
      <c r="AN310">
        <v>4.18</v>
      </c>
      <c r="AO310">
        <v>4.13</v>
      </c>
      <c r="AP310">
        <v>1.2107000000000001</v>
      </c>
      <c r="AQ310">
        <v>93048731</v>
      </c>
      <c r="AR310">
        <v>386727197</v>
      </c>
      <c r="AS310">
        <v>5.7500000000000002E-2</v>
      </c>
      <c r="AT310" s="9">
        <v>676834300000</v>
      </c>
      <c r="AU310" s="9">
        <v>765027700000</v>
      </c>
      <c r="AV310">
        <v>3.9453100000000001</v>
      </c>
      <c r="AW310" t="s">
        <v>3849</v>
      </c>
    </row>
    <row r="311" spans="1:49">
      <c r="A311" s="10">
        <v>310</v>
      </c>
      <c r="B311" t="s">
        <v>3847</v>
      </c>
      <c r="C311" t="s">
        <v>3848</v>
      </c>
      <c r="D311" s="8">
        <v>44117</v>
      </c>
      <c r="E311">
        <v>6.1</v>
      </c>
      <c r="F311">
        <v>6.1</v>
      </c>
      <c r="G311">
        <v>5.95</v>
      </c>
      <c r="H311">
        <v>6.04</v>
      </c>
      <c r="I311">
        <v>6.06</v>
      </c>
      <c r="J311">
        <v>-0.33</v>
      </c>
      <c r="K311">
        <v>43974608</v>
      </c>
      <c r="L311">
        <v>265955144</v>
      </c>
      <c r="M311">
        <v>0.50790000000000002</v>
      </c>
      <c r="N311">
        <v>52290102824</v>
      </c>
      <c r="O311">
        <v>74047556531</v>
      </c>
      <c r="P311">
        <v>4.3757890000000002</v>
      </c>
      <c r="Q311" t="s">
        <v>3849</v>
      </c>
      <c r="R311" t="s">
        <v>3850</v>
      </c>
      <c r="S311" t="s">
        <v>3851</v>
      </c>
      <c r="T311" s="8">
        <v>44117</v>
      </c>
      <c r="U311">
        <v>1750.62</v>
      </c>
      <c r="V311">
        <v>1750.62</v>
      </c>
      <c r="W311">
        <v>1735</v>
      </c>
      <c r="X311">
        <v>1739</v>
      </c>
      <c r="Y311">
        <v>1750.61</v>
      </c>
      <c r="Z311">
        <v>-0.66320000000000001</v>
      </c>
      <c r="AA311">
        <v>2294389</v>
      </c>
      <c r="AB311">
        <v>3995560518</v>
      </c>
      <c r="AC311">
        <v>0.18260000000000001</v>
      </c>
      <c r="AD311" s="9">
        <v>2184528000000</v>
      </c>
      <c r="AE311" s="9">
        <v>2184528000000</v>
      </c>
      <c r="AF311">
        <v>1704.3887999999999</v>
      </c>
      <c r="AG311" t="s">
        <v>3849</v>
      </c>
      <c r="AH311" t="s">
        <v>3852</v>
      </c>
      <c r="AI311" t="s">
        <v>3853</v>
      </c>
      <c r="AJ311" s="8">
        <v>44117</v>
      </c>
      <c r="AK311">
        <v>4.17</v>
      </c>
      <c r="AL311">
        <v>4.17</v>
      </c>
      <c r="AM311">
        <v>4.1399999999999997</v>
      </c>
      <c r="AN311">
        <v>4.1500000000000004</v>
      </c>
      <c r="AO311">
        <v>4.18</v>
      </c>
      <c r="AP311">
        <v>-0.7177</v>
      </c>
      <c r="AQ311">
        <v>43817109</v>
      </c>
      <c r="AR311">
        <v>181802773</v>
      </c>
      <c r="AS311">
        <v>2.7099999999999999E-2</v>
      </c>
      <c r="AT311" s="9">
        <v>671976600000</v>
      </c>
      <c r="AU311" s="9">
        <v>759537100000</v>
      </c>
      <c r="AV311">
        <v>3.916995</v>
      </c>
      <c r="AW311" t="s">
        <v>3849</v>
      </c>
    </row>
    <row r="312" spans="1:49">
      <c r="A312" s="10">
        <v>311</v>
      </c>
      <c r="B312" t="s">
        <v>3847</v>
      </c>
      <c r="C312" t="s">
        <v>3848</v>
      </c>
      <c r="D312" s="8">
        <v>44118</v>
      </c>
      <c r="E312">
        <v>6.1</v>
      </c>
      <c r="F312">
        <v>6.25</v>
      </c>
      <c r="G312">
        <v>6.05</v>
      </c>
      <c r="H312">
        <v>6.16</v>
      </c>
      <c r="I312">
        <v>6.04</v>
      </c>
      <c r="J312">
        <v>1.9867999999999999</v>
      </c>
      <c r="K312">
        <v>56474153</v>
      </c>
      <c r="L312">
        <v>347638785</v>
      </c>
      <c r="M312">
        <v>0.65229999999999999</v>
      </c>
      <c r="N312">
        <v>53328979039</v>
      </c>
      <c r="O312">
        <v>75518700038</v>
      </c>
      <c r="P312">
        <v>4.4627249999999998</v>
      </c>
      <c r="Q312" t="s">
        <v>3849</v>
      </c>
      <c r="R312" t="s">
        <v>3850</v>
      </c>
      <c r="S312" t="s">
        <v>3851</v>
      </c>
      <c r="T312" s="8">
        <v>44118</v>
      </c>
      <c r="U312">
        <v>1740</v>
      </c>
      <c r="V312">
        <v>1746.98</v>
      </c>
      <c r="W312">
        <v>1726</v>
      </c>
      <c r="X312">
        <v>1729</v>
      </c>
      <c r="Y312">
        <v>1739</v>
      </c>
      <c r="Z312">
        <v>-0.57499999999999996</v>
      </c>
      <c r="AA312">
        <v>2048139</v>
      </c>
      <c r="AB312">
        <v>3554316589</v>
      </c>
      <c r="AC312">
        <v>0.16300000000000001</v>
      </c>
      <c r="AD312" s="9">
        <v>2171966000000</v>
      </c>
      <c r="AE312" s="9">
        <v>2171966000000</v>
      </c>
      <c r="AF312">
        <v>1694.5878</v>
      </c>
      <c r="AG312" t="s">
        <v>3849</v>
      </c>
      <c r="AH312" t="s">
        <v>3852</v>
      </c>
      <c r="AI312" t="s">
        <v>3853</v>
      </c>
      <c r="AJ312" s="8">
        <v>44118</v>
      </c>
      <c r="AK312">
        <v>4.1399999999999997</v>
      </c>
      <c r="AL312">
        <v>4.1500000000000004</v>
      </c>
      <c r="AM312">
        <v>4.0999999999999996</v>
      </c>
      <c r="AN312">
        <v>4.1100000000000003</v>
      </c>
      <c r="AO312">
        <v>4.1500000000000004</v>
      </c>
      <c r="AP312">
        <v>-0.96389999999999998</v>
      </c>
      <c r="AQ312">
        <v>65172620</v>
      </c>
      <c r="AR312">
        <v>268204517</v>
      </c>
      <c r="AS312">
        <v>4.02E-2</v>
      </c>
      <c r="AT312" s="9">
        <v>665499700000</v>
      </c>
      <c r="AU312" s="9">
        <v>752216200000</v>
      </c>
      <c r="AV312">
        <v>3.8792409999999999</v>
      </c>
      <c r="AW312" t="s">
        <v>3849</v>
      </c>
    </row>
    <row r="313" spans="1:49">
      <c r="A313" s="10">
        <v>312</v>
      </c>
      <c r="B313" t="s">
        <v>3847</v>
      </c>
      <c r="C313" t="s">
        <v>3848</v>
      </c>
      <c r="D313" s="8">
        <v>44119</v>
      </c>
      <c r="E313">
        <v>6.13</v>
      </c>
      <c r="F313">
        <v>6.13</v>
      </c>
      <c r="G313">
        <v>6.01</v>
      </c>
      <c r="H313">
        <v>6.02</v>
      </c>
      <c r="I313">
        <v>6.16</v>
      </c>
      <c r="J313">
        <v>-2.2726999999999999</v>
      </c>
      <c r="K313">
        <v>38004412</v>
      </c>
      <c r="L313">
        <v>230871458</v>
      </c>
      <c r="M313">
        <v>0.439</v>
      </c>
      <c r="N313">
        <v>52116956788</v>
      </c>
      <c r="O313">
        <v>73802365947</v>
      </c>
      <c r="P313">
        <v>4.3612989999999998</v>
      </c>
      <c r="Q313" t="s">
        <v>3849</v>
      </c>
      <c r="R313" t="s">
        <v>3850</v>
      </c>
      <c r="S313" t="s">
        <v>3851</v>
      </c>
      <c r="T313" s="8">
        <v>44119</v>
      </c>
      <c r="U313">
        <v>1721.13</v>
      </c>
      <c r="V313">
        <v>1735</v>
      </c>
      <c r="W313">
        <v>1721</v>
      </c>
      <c r="X313">
        <v>1725</v>
      </c>
      <c r="Y313">
        <v>1729</v>
      </c>
      <c r="Z313">
        <v>-0.23130000000000001</v>
      </c>
      <c r="AA313">
        <v>1620436</v>
      </c>
      <c r="AB313">
        <v>2801250556</v>
      </c>
      <c r="AC313">
        <v>0.129</v>
      </c>
      <c r="AD313" s="9">
        <v>2166941000000</v>
      </c>
      <c r="AE313" s="9">
        <v>2166941000000</v>
      </c>
      <c r="AF313">
        <v>1690.6674</v>
      </c>
      <c r="AG313" t="s">
        <v>3849</v>
      </c>
      <c r="AH313" t="s">
        <v>3852</v>
      </c>
      <c r="AI313" t="s">
        <v>3853</v>
      </c>
      <c r="AJ313" s="8">
        <v>44119</v>
      </c>
      <c r="AK313">
        <v>4.0999999999999996</v>
      </c>
      <c r="AL313">
        <v>4.12</v>
      </c>
      <c r="AM313">
        <v>4.09</v>
      </c>
      <c r="AN313">
        <v>4.1100000000000003</v>
      </c>
      <c r="AO313">
        <v>4.1100000000000003</v>
      </c>
      <c r="AP313">
        <v>0</v>
      </c>
      <c r="AQ313">
        <v>50961732</v>
      </c>
      <c r="AR313">
        <v>209334928</v>
      </c>
      <c r="AS313">
        <v>3.15E-2</v>
      </c>
      <c r="AT313" s="9">
        <v>665499700000</v>
      </c>
      <c r="AU313" s="9">
        <v>752216200000</v>
      </c>
      <c r="AV313">
        <v>3.8792409999999999</v>
      </c>
      <c r="AW313" t="s">
        <v>3849</v>
      </c>
    </row>
    <row r="314" spans="1:49">
      <c r="A314" s="10">
        <v>313</v>
      </c>
      <c r="B314" t="s">
        <v>3847</v>
      </c>
      <c r="C314" t="s">
        <v>3848</v>
      </c>
      <c r="D314" s="8">
        <v>44120</v>
      </c>
      <c r="E314">
        <v>6.02</v>
      </c>
      <c r="F314">
        <v>6.11</v>
      </c>
      <c r="G314">
        <v>5.96</v>
      </c>
      <c r="H314">
        <v>6.01</v>
      </c>
      <c r="I314">
        <v>6.02</v>
      </c>
      <c r="J314">
        <v>-0.1661</v>
      </c>
      <c r="K314">
        <v>33364645</v>
      </c>
      <c r="L314">
        <v>200863035</v>
      </c>
      <c r="M314">
        <v>0.38540000000000002</v>
      </c>
      <c r="N314">
        <v>52030383770</v>
      </c>
      <c r="O314">
        <v>73679770654</v>
      </c>
      <c r="P314">
        <v>4.3540539999999996</v>
      </c>
      <c r="Q314" t="s">
        <v>3849</v>
      </c>
      <c r="R314" t="s">
        <v>3850</v>
      </c>
      <c r="S314" t="s">
        <v>3851</v>
      </c>
      <c r="T314" s="8">
        <v>44120</v>
      </c>
      <c r="U314">
        <v>1725</v>
      </c>
      <c r="V314">
        <v>1734.58</v>
      </c>
      <c r="W314">
        <v>1703</v>
      </c>
      <c r="X314">
        <v>1712</v>
      </c>
      <c r="Y314">
        <v>1725</v>
      </c>
      <c r="Z314">
        <v>-0.75360000000000005</v>
      </c>
      <c r="AA314">
        <v>1737738</v>
      </c>
      <c r="AB314">
        <v>2991246892</v>
      </c>
      <c r="AC314">
        <v>0.13830000000000001</v>
      </c>
      <c r="AD314" s="9">
        <v>2150611000000</v>
      </c>
      <c r="AE314" s="9">
        <v>2150611000000</v>
      </c>
      <c r="AF314">
        <v>1677.9262000000001</v>
      </c>
      <c r="AG314" t="s">
        <v>3849</v>
      </c>
      <c r="AH314" t="s">
        <v>3852</v>
      </c>
      <c r="AI314" t="s">
        <v>3853</v>
      </c>
      <c r="AJ314" s="8">
        <v>44120</v>
      </c>
      <c r="AK314">
        <v>4.1100000000000003</v>
      </c>
      <c r="AL314">
        <v>4.13</v>
      </c>
      <c r="AM314">
        <v>4.0999999999999996</v>
      </c>
      <c r="AN314">
        <v>4.1100000000000003</v>
      </c>
      <c r="AO314">
        <v>4.1100000000000003</v>
      </c>
      <c r="AP314">
        <v>0</v>
      </c>
      <c r="AQ314">
        <v>47526356</v>
      </c>
      <c r="AR314">
        <v>195560639</v>
      </c>
      <c r="AS314">
        <v>2.9399999999999999E-2</v>
      </c>
      <c r="AT314" s="9">
        <v>665499700000</v>
      </c>
      <c r="AU314" s="9">
        <v>752216200000</v>
      </c>
      <c r="AV314">
        <v>3.8792409999999999</v>
      </c>
      <c r="AW314" t="s">
        <v>3849</v>
      </c>
    </row>
    <row r="315" spans="1:49">
      <c r="A315" s="10">
        <v>314</v>
      </c>
      <c r="B315" t="s">
        <v>3847</v>
      </c>
      <c r="C315" t="s">
        <v>3848</v>
      </c>
      <c r="D315" s="8">
        <v>44123</v>
      </c>
      <c r="E315">
        <v>6.07</v>
      </c>
      <c r="F315">
        <v>6.13</v>
      </c>
      <c r="G315">
        <v>5.96</v>
      </c>
      <c r="H315">
        <v>5.96</v>
      </c>
      <c r="I315">
        <v>6.01</v>
      </c>
      <c r="J315">
        <v>-0.83189999999999997</v>
      </c>
      <c r="K315">
        <v>39583421</v>
      </c>
      <c r="L315">
        <v>238890983</v>
      </c>
      <c r="M315">
        <v>0.4572</v>
      </c>
      <c r="N315">
        <v>51597518680</v>
      </c>
      <c r="O315">
        <v>73066794193</v>
      </c>
      <c r="P315">
        <v>4.317831</v>
      </c>
      <c r="Q315" t="s">
        <v>3849</v>
      </c>
      <c r="R315" t="s">
        <v>3850</v>
      </c>
      <c r="S315" t="s">
        <v>3851</v>
      </c>
      <c r="T315" s="8">
        <v>44123</v>
      </c>
      <c r="U315">
        <v>1725</v>
      </c>
      <c r="V315">
        <v>1733.98</v>
      </c>
      <c r="W315">
        <v>1691.9</v>
      </c>
      <c r="X315">
        <v>1699</v>
      </c>
      <c r="Y315">
        <v>1712</v>
      </c>
      <c r="Z315">
        <v>-0.75929999999999997</v>
      </c>
      <c r="AA315">
        <v>1922632</v>
      </c>
      <c r="AB315">
        <v>3284383415</v>
      </c>
      <c r="AC315">
        <v>0.15310000000000001</v>
      </c>
      <c r="AD315" s="9">
        <v>2134280000000</v>
      </c>
      <c r="AE315" s="9">
        <v>2134280000000</v>
      </c>
      <c r="AF315">
        <v>1665.1849</v>
      </c>
      <c r="AG315" t="s">
        <v>3849</v>
      </c>
      <c r="AH315" t="s">
        <v>3852</v>
      </c>
      <c r="AI315" t="s">
        <v>3853</v>
      </c>
      <c r="AJ315" s="8">
        <v>44123</v>
      </c>
      <c r="AK315">
        <v>4.1100000000000003</v>
      </c>
      <c r="AL315">
        <v>4.1500000000000004</v>
      </c>
      <c r="AM315">
        <v>4.0999999999999996</v>
      </c>
      <c r="AN315">
        <v>4.1100000000000003</v>
      </c>
      <c r="AO315">
        <v>4.1100000000000003</v>
      </c>
      <c r="AP315">
        <v>0</v>
      </c>
      <c r="AQ315">
        <v>74216150</v>
      </c>
      <c r="AR315">
        <v>305774817</v>
      </c>
      <c r="AS315">
        <v>4.58E-2</v>
      </c>
      <c r="AT315" s="9">
        <v>665499700000</v>
      </c>
      <c r="AU315" s="9">
        <v>752216200000</v>
      </c>
      <c r="AV315">
        <v>3.8792409999999999</v>
      </c>
      <c r="AW315" t="s">
        <v>3849</v>
      </c>
    </row>
    <row r="316" spans="1:49">
      <c r="A316" s="10">
        <v>315</v>
      </c>
      <c r="B316" t="s">
        <v>3847</v>
      </c>
      <c r="C316" t="s">
        <v>3848</v>
      </c>
      <c r="D316" s="8">
        <v>44124</v>
      </c>
      <c r="E316">
        <v>5.94</v>
      </c>
      <c r="F316">
        <v>6.02</v>
      </c>
      <c r="G316">
        <v>5.86</v>
      </c>
      <c r="H316">
        <v>5.96</v>
      </c>
      <c r="I316">
        <v>5.96</v>
      </c>
      <c r="J316">
        <v>0</v>
      </c>
      <c r="K316">
        <v>27704715</v>
      </c>
      <c r="L316">
        <v>165002350</v>
      </c>
      <c r="M316">
        <v>0.32</v>
      </c>
      <c r="N316">
        <v>51597518680</v>
      </c>
      <c r="O316">
        <v>73066794193</v>
      </c>
      <c r="P316">
        <v>4.317831</v>
      </c>
      <c r="Q316" t="s">
        <v>3849</v>
      </c>
      <c r="R316" t="s">
        <v>3850</v>
      </c>
      <c r="S316" t="s">
        <v>3851</v>
      </c>
      <c r="T316" s="8">
        <v>44124</v>
      </c>
      <c r="U316">
        <v>1699.99</v>
      </c>
      <c r="V316">
        <v>1734.97</v>
      </c>
      <c r="W316">
        <v>1695</v>
      </c>
      <c r="X316">
        <v>1734</v>
      </c>
      <c r="Y316">
        <v>1699</v>
      </c>
      <c r="Z316">
        <v>2.06</v>
      </c>
      <c r="AA316">
        <v>2773493</v>
      </c>
      <c r="AB316">
        <v>4787807536</v>
      </c>
      <c r="AC316">
        <v>0.2208</v>
      </c>
      <c r="AD316" s="9">
        <v>2178247000000</v>
      </c>
      <c r="AE316" s="9">
        <v>2178247000000</v>
      </c>
      <c r="AF316">
        <v>1699.4883</v>
      </c>
      <c r="AG316" t="s">
        <v>3849</v>
      </c>
      <c r="AH316" t="s">
        <v>3852</v>
      </c>
      <c r="AI316" t="s">
        <v>3853</v>
      </c>
      <c r="AJ316" s="8">
        <v>44124</v>
      </c>
      <c r="AK316">
        <v>4.0999999999999996</v>
      </c>
      <c r="AL316">
        <v>4.0999999999999996</v>
      </c>
      <c r="AM316">
        <v>4.08</v>
      </c>
      <c r="AN316">
        <v>4.0999999999999996</v>
      </c>
      <c r="AO316">
        <v>4.1100000000000003</v>
      </c>
      <c r="AP316">
        <v>-0.24329999999999999</v>
      </c>
      <c r="AQ316">
        <v>38608445</v>
      </c>
      <c r="AR316">
        <v>157965483</v>
      </c>
      <c r="AS316">
        <v>2.3800000000000002E-2</v>
      </c>
      <c r="AT316" s="9">
        <v>663880500000</v>
      </c>
      <c r="AU316" s="9">
        <v>750386000000</v>
      </c>
      <c r="AV316">
        <v>3.869802</v>
      </c>
      <c r="AW316" t="s">
        <v>3849</v>
      </c>
    </row>
    <row r="317" spans="1:49">
      <c r="A317" s="10">
        <v>316</v>
      </c>
      <c r="B317" t="s">
        <v>3847</v>
      </c>
      <c r="C317" t="s">
        <v>3848</v>
      </c>
      <c r="D317" s="8">
        <v>44125</v>
      </c>
      <c r="E317">
        <v>5.97</v>
      </c>
      <c r="F317">
        <v>6.05</v>
      </c>
      <c r="G317">
        <v>5.9</v>
      </c>
      <c r="H317">
        <v>6.01</v>
      </c>
      <c r="I317">
        <v>5.96</v>
      </c>
      <c r="J317">
        <v>0.83889999999999998</v>
      </c>
      <c r="K317">
        <v>29641684</v>
      </c>
      <c r="L317">
        <v>177538585</v>
      </c>
      <c r="M317">
        <v>0.34239999999999998</v>
      </c>
      <c r="N317">
        <v>52030383770</v>
      </c>
      <c r="O317">
        <v>73679770654</v>
      </c>
      <c r="P317">
        <v>4.3540539999999996</v>
      </c>
      <c r="Q317" t="s">
        <v>3849</v>
      </c>
      <c r="R317" t="s">
        <v>3850</v>
      </c>
      <c r="S317" t="s">
        <v>3851</v>
      </c>
      <c r="T317" s="8">
        <v>44125</v>
      </c>
      <c r="U317">
        <v>1734.1</v>
      </c>
      <c r="V317">
        <v>1742.15</v>
      </c>
      <c r="W317">
        <v>1723</v>
      </c>
      <c r="X317">
        <v>1733.33</v>
      </c>
      <c r="Y317">
        <v>1734</v>
      </c>
      <c r="Z317">
        <v>-3.8600000000000002E-2</v>
      </c>
      <c r="AA317">
        <v>1890137</v>
      </c>
      <c r="AB317">
        <v>3275357440</v>
      </c>
      <c r="AC317">
        <v>0.15049999999999999</v>
      </c>
      <c r="AD317" s="9">
        <v>2177405000000</v>
      </c>
      <c r="AE317" s="9">
        <v>2177405000000</v>
      </c>
      <c r="AF317">
        <v>1698.8316</v>
      </c>
      <c r="AG317" t="s">
        <v>3849</v>
      </c>
      <c r="AH317" t="s">
        <v>3852</v>
      </c>
      <c r="AI317" t="s">
        <v>3853</v>
      </c>
      <c r="AJ317" s="8">
        <v>44125</v>
      </c>
      <c r="AK317">
        <v>4.0999999999999996</v>
      </c>
      <c r="AL317">
        <v>4.1100000000000003</v>
      </c>
      <c r="AM317">
        <v>4.08</v>
      </c>
      <c r="AN317">
        <v>4.1100000000000003</v>
      </c>
      <c r="AO317">
        <v>4.0999999999999996</v>
      </c>
      <c r="AP317">
        <v>0.24390000000000001</v>
      </c>
      <c r="AQ317">
        <v>50575344</v>
      </c>
      <c r="AR317">
        <v>207199091</v>
      </c>
      <c r="AS317">
        <v>3.1199999999999999E-2</v>
      </c>
      <c r="AT317" s="9">
        <v>665499700000</v>
      </c>
      <c r="AU317" s="9">
        <v>752216200000</v>
      </c>
      <c r="AV317">
        <v>3.8792409999999999</v>
      </c>
      <c r="AW317" t="s">
        <v>3849</v>
      </c>
    </row>
    <row r="318" spans="1:49">
      <c r="A318" s="10">
        <v>317</v>
      </c>
      <c r="B318" t="s">
        <v>3847</v>
      </c>
      <c r="C318" t="s">
        <v>3848</v>
      </c>
      <c r="D318" s="8">
        <v>44126</v>
      </c>
      <c r="E318">
        <v>6.01</v>
      </c>
      <c r="F318">
        <v>6.2</v>
      </c>
      <c r="G318">
        <v>6</v>
      </c>
      <c r="H318">
        <v>6.06</v>
      </c>
      <c r="I318">
        <v>6.01</v>
      </c>
      <c r="J318">
        <v>0.83189999999999997</v>
      </c>
      <c r="K318">
        <v>52966231</v>
      </c>
      <c r="L318">
        <v>323869788</v>
      </c>
      <c r="M318">
        <v>0.61180000000000001</v>
      </c>
      <c r="N318">
        <v>52463248860</v>
      </c>
      <c r="O318">
        <v>74292747116</v>
      </c>
      <c r="P318">
        <v>4.3902780000000003</v>
      </c>
      <c r="Q318" t="s">
        <v>3849</v>
      </c>
      <c r="R318" t="s">
        <v>3850</v>
      </c>
      <c r="S318" t="s">
        <v>3851</v>
      </c>
      <c r="T318" s="8">
        <v>44126</v>
      </c>
      <c r="U318">
        <v>1730</v>
      </c>
      <c r="V318">
        <v>1745</v>
      </c>
      <c r="W318">
        <v>1715.51</v>
      </c>
      <c r="X318">
        <v>1742.5</v>
      </c>
      <c r="Y318">
        <v>1733.33</v>
      </c>
      <c r="Z318">
        <v>0.52900000000000003</v>
      </c>
      <c r="AA318">
        <v>2248087</v>
      </c>
      <c r="AB318">
        <v>3897729793</v>
      </c>
      <c r="AC318">
        <v>0.17899999999999999</v>
      </c>
      <c r="AD318" s="9">
        <v>2188925000000</v>
      </c>
      <c r="AE318" s="9">
        <v>2188925000000</v>
      </c>
      <c r="AF318">
        <v>1707.8190999999999</v>
      </c>
      <c r="AG318" t="s">
        <v>3849</v>
      </c>
      <c r="AH318" t="s">
        <v>3852</v>
      </c>
      <c r="AI318" t="s">
        <v>3853</v>
      </c>
      <c r="AJ318" s="8">
        <v>44126</v>
      </c>
      <c r="AK318">
        <v>4.0999999999999996</v>
      </c>
      <c r="AL318">
        <v>4.1100000000000003</v>
      </c>
      <c r="AM318">
        <v>4.08</v>
      </c>
      <c r="AN318">
        <v>4.0999999999999996</v>
      </c>
      <c r="AO318">
        <v>4.1100000000000003</v>
      </c>
      <c r="AP318">
        <v>-0.24329999999999999</v>
      </c>
      <c r="AQ318">
        <v>35413200</v>
      </c>
      <c r="AR318">
        <v>145000940</v>
      </c>
      <c r="AS318">
        <v>2.1899999999999999E-2</v>
      </c>
      <c r="AT318" s="9">
        <v>663880500000</v>
      </c>
      <c r="AU318" s="9">
        <v>750386000000</v>
      </c>
      <c r="AV318">
        <v>3.869802</v>
      </c>
      <c r="AW318" t="s">
        <v>3849</v>
      </c>
    </row>
    <row r="319" spans="1:49">
      <c r="A319" s="10">
        <v>318</v>
      </c>
      <c r="B319" t="s">
        <v>3847</v>
      </c>
      <c r="C319" t="s">
        <v>3848</v>
      </c>
      <c r="D319" s="8">
        <v>44127</v>
      </c>
      <c r="E319">
        <v>6.05</v>
      </c>
      <c r="F319">
        <v>6.26</v>
      </c>
      <c r="G319">
        <v>6.01</v>
      </c>
      <c r="H319">
        <v>6.17</v>
      </c>
      <c r="I319">
        <v>6.06</v>
      </c>
      <c r="J319">
        <v>1.8151999999999999</v>
      </c>
      <c r="K319">
        <v>63931183</v>
      </c>
      <c r="L319">
        <v>393318678</v>
      </c>
      <c r="M319">
        <v>0.73850000000000005</v>
      </c>
      <c r="N319">
        <v>53415552057</v>
      </c>
      <c r="O319">
        <v>75641295331</v>
      </c>
      <c r="P319">
        <v>4.4699689999999999</v>
      </c>
      <c r="Q319" t="s">
        <v>3849</v>
      </c>
      <c r="R319" t="s">
        <v>3850</v>
      </c>
      <c r="S319" t="s">
        <v>3851</v>
      </c>
      <c r="T319" s="8">
        <v>44127</v>
      </c>
      <c r="U319">
        <v>1740.78</v>
      </c>
      <c r="V319">
        <v>1747.59</v>
      </c>
      <c r="W319">
        <v>1714</v>
      </c>
      <c r="X319">
        <v>1715.33</v>
      </c>
      <c r="Y319">
        <v>1742.5</v>
      </c>
      <c r="Z319">
        <v>-1.5592999999999999</v>
      </c>
      <c r="AA319">
        <v>1929169</v>
      </c>
      <c r="AB319">
        <v>3339987454</v>
      </c>
      <c r="AC319">
        <v>0.15359999999999999</v>
      </c>
      <c r="AD319" s="9">
        <v>2154794000000</v>
      </c>
      <c r="AE319" s="9">
        <v>2154794000000</v>
      </c>
      <c r="AF319">
        <v>1681.1899000000001</v>
      </c>
      <c r="AG319" t="s">
        <v>3849</v>
      </c>
      <c r="AH319" t="s">
        <v>3852</v>
      </c>
      <c r="AI319" t="s">
        <v>3853</v>
      </c>
      <c r="AJ319" s="8">
        <v>44127</v>
      </c>
      <c r="AK319">
        <v>4.0999999999999996</v>
      </c>
      <c r="AL319">
        <v>4.1500000000000004</v>
      </c>
      <c r="AM319">
        <v>4.0999999999999996</v>
      </c>
      <c r="AN319">
        <v>4.12</v>
      </c>
      <c r="AO319">
        <v>4.0999999999999996</v>
      </c>
      <c r="AP319">
        <v>0.48780000000000001</v>
      </c>
      <c r="AQ319">
        <v>81067392</v>
      </c>
      <c r="AR319">
        <v>334514230</v>
      </c>
      <c r="AS319">
        <v>5.0099999999999999E-2</v>
      </c>
      <c r="AT319" s="9">
        <v>667119000000</v>
      </c>
      <c r="AU319" s="9">
        <v>754046400000</v>
      </c>
      <c r="AV319">
        <v>3.8886790000000002</v>
      </c>
      <c r="AW319" t="s">
        <v>3849</v>
      </c>
    </row>
    <row r="320" spans="1:49">
      <c r="A320" s="10">
        <v>319</v>
      </c>
      <c r="B320" t="s">
        <v>3847</v>
      </c>
      <c r="C320" t="s">
        <v>3848</v>
      </c>
      <c r="D320" s="8">
        <v>44130</v>
      </c>
      <c r="E320">
        <v>6.2</v>
      </c>
      <c r="F320">
        <v>6.29</v>
      </c>
      <c r="G320">
        <v>6.06</v>
      </c>
      <c r="H320">
        <v>6.14</v>
      </c>
      <c r="I320">
        <v>6.17</v>
      </c>
      <c r="J320">
        <v>-0.48620000000000002</v>
      </c>
      <c r="K320">
        <v>52083629</v>
      </c>
      <c r="L320">
        <v>320671739</v>
      </c>
      <c r="M320">
        <v>0.60160000000000002</v>
      </c>
      <c r="N320">
        <v>53155833003</v>
      </c>
      <c r="O320">
        <v>75273509454</v>
      </c>
      <c r="P320">
        <v>4.4482350000000004</v>
      </c>
      <c r="Q320" t="s">
        <v>3849</v>
      </c>
      <c r="R320" t="s">
        <v>3850</v>
      </c>
      <c r="S320" t="s">
        <v>3851</v>
      </c>
      <c r="T320" s="8">
        <v>44130</v>
      </c>
      <c r="U320">
        <v>1619</v>
      </c>
      <c r="V320">
        <v>1662.92</v>
      </c>
      <c r="W320">
        <v>1600</v>
      </c>
      <c r="X320">
        <v>1643</v>
      </c>
      <c r="Y320">
        <v>1715.33</v>
      </c>
      <c r="Z320">
        <v>-4.2167000000000003</v>
      </c>
      <c r="AA320">
        <v>6601529</v>
      </c>
      <c r="AB320">
        <v>10821908227</v>
      </c>
      <c r="AC320">
        <v>0.52549999999999997</v>
      </c>
      <c r="AD320" s="9">
        <v>2063933000000</v>
      </c>
      <c r="AE320" s="9">
        <v>2063933000000</v>
      </c>
      <c r="AF320">
        <v>1610.2995000000001</v>
      </c>
      <c r="AG320" t="s">
        <v>3849</v>
      </c>
      <c r="AH320" t="s">
        <v>3852</v>
      </c>
      <c r="AI320" t="s">
        <v>3853</v>
      </c>
      <c r="AJ320" s="8">
        <v>44130</v>
      </c>
      <c r="AK320">
        <v>4.1100000000000003</v>
      </c>
      <c r="AL320">
        <v>4.12</v>
      </c>
      <c r="AM320">
        <v>4.09</v>
      </c>
      <c r="AN320">
        <v>4.1100000000000003</v>
      </c>
      <c r="AO320">
        <v>4.12</v>
      </c>
      <c r="AP320">
        <v>-0.2427</v>
      </c>
      <c r="AQ320">
        <v>57819936</v>
      </c>
      <c r="AR320">
        <v>237118776</v>
      </c>
      <c r="AS320">
        <v>3.5700000000000003E-2</v>
      </c>
      <c r="AT320" s="9">
        <v>665499700000</v>
      </c>
      <c r="AU320" s="9">
        <v>752216200000</v>
      </c>
      <c r="AV320">
        <v>3.8792409999999999</v>
      </c>
      <c r="AW320" t="s">
        <v>3849</v>
      </c>
    </row>
    <row r="321" spans="1:49">
      <c r="A321" s="10">
        <v>320</v>
      </c>
      <c r="B321" t="s">
        <v>3847</v>
      </c>
      <c r="C321" t="s">
        <v>3848</v>
      </c>
      <c r="D321" s="8">
        <v>44131</v>
      </c>
      <c r="E321">
        <v>6.1</v>
      </c>
      <c r="F321">
        <v>6.11</v>
      </c>
      <c r="G321">
        <v>6</v>
      </c>
      <c r="H321">
        <v>6.08</v>
      </c>
      <c r="I321">
        <v>6.14</v>
      </c>
      <c r="J321">
        <v>-0.97719999999999996</v>
      </c>
      <c r="K321">
        <v>34427124</v>
      </c>
      <c r="L321">
        <v>208423036</v>
      </c>
      <c r="M321">
        <v>0.3977</v>
      </c>
      <c r="N321">
        <v>52636394895</v>
      </c>
      <c r="O321">
        <v>74537937700</v>
      </c>
      <c r="P321">
        <v>4.4047669999999997</v>
      </c>
      <c r="Q321" t="s">
        <v>3849</v>
      </c>
      <c r="R321" t="s">
        <v>3850</v>
      </c>
      <c r="S321" t="s">
        <v>3851</v>
      </c>
      <c r="T321" s="8">
        <v>44131</v>
      </c>
      <c r="U321">
        <v>1643</v>
      </c>
      <c r="V321">
        <v>1644</v>
      </c>
      <c r="W321">
        <v>1616.12</v>
      </c>
      <c r="X321">
        <v>1625</v>
      </c>
      <c r="Y321">
        <v>1643</v>
      </c>
      <c r="Z321">
        <v>-1.0955999999999999</v>
      </c>
      <c r="AA321">
        <v>4394440</v>
      </c>
      <c r="AB321">
        <v>7156688307</v>
      </c>
      <c r="AC321">
        <v>0.3498</v>
      </c>
      <c r="AD321" s="9">
        <v>2041321000000</v>
      </c>
      <c r="AE321" s="9">
        <v>2041321000000</v>
      </c>
      <c r="AF321">
        <v>1592.6577</v>
      </c>
      <c r="AG321" t="s">
        <v>3849</v>
      </c>
      <c r="AH321" t="s">
        <v>3852</v>
      </c>
      <c r="AI321" t="s">
        <v>3853</v>
      </c>
      <c r="AJ321" s="8">
        <v>44131</v>
      </c>
      <c r="AK321">
        <v>4.09</v>
      </c>
      <c r="AL321">
        <v>4.0999999999999996</v>
      </c>
      <c r="AM321">
        <v>4.08</v>
      </c>
      <c r="AN321">
        <v>4.0999999999999996</v>
      </c>
      <c r="AO321">
        <v>4.1100000000000003</v>
      </c>
      <c r="AP321">
        <v>-0.24329999999999999</v>
      </c>
      <c r="AQ321">
        <v>47797393</v>
      </c>
      <c r="AR321">
        <v>195633837</v>
      </c>
      <c r="AS321">
        <v>2.9499999999999998E-2</v>
      </c>
      <c r="AT321" s="9">
        <v>663880500000</v>
      </c>
      <c r="AU321" s="9">
        <v>750386000000</v>
      </c>
      <c r="AV321">
        <v>3.869802</v>
      </c>
      <c r="AW321" t="s">
        <v>3849</v>
      </c>
    </row>
    <row r="322" spans="1:49">
      <c r="A322" s="10">
        <v>321</v>
      </c>
      <c r="B322" t="s">
        <v>3847</v>
      </c>
      <c r="C322" t="s">
        <v>3848</v>
      </c>
      <c r="D322" s="8">
        <v>44132</v>
      </c>
      <c r="E322">
        <v>6.11</v>
      </c>
      <c r="F322">
        <v>6.3</v>
      </c>
      <c r="G322">
        <v>6.08</v>
      </c>
      <c r="H322">
        <v>6.3</v>
      </c>
      <c r="I322">
        <v>6.08</v>
      </c>
      <c r="J322">
        <v>3.6183999999999998</v>
      </c>
      <c r="K322">
        <v>77856900</v>
      </c>
      <c r="L322">
        <v>484256523</v>
      </c>
      <c r="M322">
        <v>0.89929999999999999</v>
      </c>
      <c r="N322">
        <v>54541001290</v>
      </c>
      <c r="O322">
        <v>77235034130</v>
      </c>
      <c r="P322">
        <v>4.5641499999999997</v>
      </c>
      <c r="Q322" t="s">
        <v>3849</v>
      </c>
      <c r="R322" t="s">
        <v>3850</v>
      </c>
      <c r="S322" t="s">
        <v>3851</v>
      </c>
      <c r="T322" s="8">
        <v>44132</v>
      </c>
      <c r="U322">
        <v>1626</v>
      </c>
      <c r="V322">
        <v>1677</v>
      </c>
      <c r="W322">
        <v>1625.08</v>
      </c>
      <c r="X322">
        <v>1664.81</v>
      </c>
      <c r="Y322">
        <v>1625</v>
      </c>
      <c r="Z322">
        <v>2.4498000000000002</v>
      </c>
      <c r="AA322">
        <v>3463653</v>
      </c>
      <c r="AB322">
        <v>5739452181</v>
      </c>
      <c r="AC322">
        <v>0.2757</v>
      </c>
      <c r="AD322" s="9">
        <v>2091331000000</v>
      </c>
      <c r="AE322" s="9">
        <v>2091331000000</v>
      </c>
      <c r="AF322">
        <v>1631.6754000000001</v>
      </c>
      <c r="AG322" t="s">
        <v>3849</v>
      </c>
      <c r="AH322" t="s">
        <v>3852</v>
      </c>
      <c r="AI322" t="s">
        <v>3853</v>
      </c>
      <c r="AJ322" s="8">
        <v>44132</v>
      </c>
      <c r="AK322">
        <v>4.09</v>
      </c>
      <c r="AL322">
        <v>4.0999999999999996</v>
      </c>
      <c r="AM322">
        <v>4.07</v>
      </c>
      <c r="AN322">
        <v>4.09</v>
      </c>
      <c r="AO322">
        <v>4.0999999999999996</v>
      </c>
      <c r="AP322">
        <v>-0.24390000000000001</v>
      </c>
      <c r="AQ322">
        <v>52160005</v>
      </c>
      <c r="AR322">
        <v>212998544</v>
      </c>
      <c r="AS322">
        <v>3.2199999999999999E-2</v>
      </c>
      <c r="AT322" s="9">
        <v>662261300000</v>
      </c>
      <c r="AU322" s="9">
        <v>748555800000</v>
      </c>
      <c r="AV322">
        <v>3.860363</v>
      </c>
      <c r="AW322" t="s">
        <v>3849</v>
      </c>
    </row>
    <row r="323" spans="1:49">
      <c r="A323" s="10">
        <v>322</v>
      </c>
      <c r="B323" t="s">
        <v>3847</v>
      </c>
      <c r="C323" t="s">
        <v>3848</v>
      </c>
      <c r="D323" s="8">
        <v>44133</v>
      </c>
      <c r="E323">
        <v>6.22</v>
      </c>
      <c r="F323">
        <v>6.5</v>
      </c>
      <c r="G323">
        <v>6.2</v>
      </c>
      <c r="H323">
        <v>6.41</v>
      </c>
      <c r="I323">
        <v>6.3</v>
      </c>
      <c r="J323">
        <v>1.746</v>
      </c>
      <c r="K323">
        <v>84356556</v>
      </c>
      <c r="L323">
        <v>536104694</v>
      </c>
      <c r="M323">
        <v>0.97440000000000004</v>
      </c>
      <c r="N323">
        <v>55493304487</v>
      </c>
      <c r="O323">
        <v>78583582345</v>
      </c>
      <c r="P323">
        <v>4.6438420000000002</v>
      </c>
      <c r="Q323" t="s">
        <v>3849</v>
      </c>
      <c r="R323" t="s">
        <v>3850</v>
      </c>
      <c r="S323" t="s">
        <v>3851</v>
      </c>
      <c r="T323" s="8">
        <v>44133</v>
      </c>
      <c r="U323">
        <v>1654.84</v>
      </c>
      <c r="V323">
        <v>1708</v>
      </c>
      <c r="W323">
        <v>1647</v>
      </c>
      <c r="X323">
        <v>1676</v>
      </c>
      <c r="Y323">
        <v>1664.81</v>
      </c>
      <c r="Z323">
        <v>0.67210000000000003</v>
      </c>
      <c r="AA323">
        <v>3937376</v>
      </c>
      <c r="AB323">
        <v>6633168613</v>
      </c>
      <c r="AC323">
        <v>0.31340000000000001</v>
      </c>
      <c r="AD323" s="9">
        <v>2105388000000</v>
      </c>
      <c r="AE323" s="9">
        <v>2105388000000</v>
      </c>
      <c r="AF323">
        <v>1642.6427000000001</v>
      </c>
      <c r="AG323" t="s">
        <v>3849</v>
      </c>
      <c r="AH323" t="s">
        <v>3852</v>
      </c>
      <c r="AI323" t="s">
        <v>3853</v>
      </c>
      <c r="AJ323" s="8">
        <v>44133</v>
      </c>
      <c r="AK323">
        <v>4.07</v>
      </c>
      <c r="AL323">
        <v>4.07</v>
      </c>
      <c r="AM323">
        <v>4.04</v>
      </c>
      <c r="AN323">
        <v>4.05</v>
      </c>
      <c r="AO323">
        <v>4.09</v>
      </c>
      <c r="AP323">
        <v>-0.97799999999999998</v>
      </c>
      <c r="AQ323">
        <v>63573298</v>
      </c>
      <c r="AR323">
        <v>258052697</v>
      </c>
      <c r="AS323">
        <v>3.9300000000000002E-2</v>
      </c>
      <c r="AT323" s="9">
        <v>655784400000</v>
      </c>
      <c r="AU323" s="9">
        <v>741235000000</v>
      </c>
      <c r="AV323">
        <v>3.8226089999999999</v>
      </c>
      <c r="AW323" t="s">
        <v>3849</v>
      </c>
    </row>
    <row r="324" spans="1:49">
      <c r="A324" s="10">
        <v>323</v>
      </c>
      <c r="B324" t="s">
        <v>3847</v>
      </c>
      <c r="C324" t="s">
        <v>3848</v>
      </c>
      <c r="D324" s="8">
        <v>44134</v>
      </c>
      <c r="E324">
        <v>6.47</v>
      </c>
      <c r="F324">
        <v>6.64</v>
      </c>
      <c r="G324">
        <v>6.44</v>
      </c>
      <c r="H324">
        <v>6.54</v>
      </c>
      <c r="I324">
        <v>6.41</v>
      </c>
      <c r="J324">
        <v>2.0280999999999998</v>
      </c>
      <c r="K324">
        <v>109345753</v>
      </c>
      <c r="L324">
        <v>717631531</v>
      </c>
      <c r="M324">
        <v>1.2629999999999999</v>
      </c>
      <c r="N324">
        <v>56618753720</v>
      </c>
      <c r="O324">
        <v>80177321145</v>
      </c>
      <c r="P324">
        <v>4.7380230000000001</v>
      </c>
      <c r="Q324" t="s">
        <v>3849</v>
      </c>
      <c r="R324" t="s">
        <v>3850</v>
      </c>
      <c r="S324" t="s">
        <v>3851</v>
      </c>
      <c r="T324" s="8">
        <v>44134</v>
      </c>
      <c r="U324">
        <v>1678</v>
      </c>
      <c r="V324">
        <v>1696</v>
      </c>
      <c r="W324">
        <v>1665</v>
      </c>
      <c r="X324">
        <v>1670.02</v>
      </c>
      <c r="Y324">
        <v>1676</v>
      </c>
      <c r="Z324">
        <v>-0.35680000000000001</v>
      </c>
      <c r="AA324">
        <v>2605545</v>
      </c>
      <c r="AB324">
        <v>4379602068</v>
      </c>
      <c r="AC324">
        <v>0.2074</v>
      </c>
      <c r="AD324" s="9">
        <v>2097875000000</v>
      </c>
      <c r="AE324" s="9">
        <v>2097875000000</v>
      </c>
      <c r="AF324">
        <v>1636.7817</v>
      </c>
      <c r="AG324" t="s">
        <v>3849</v>
      </c>
      <c r="AH324" t="s">
        <v>3852</v>
      </c>
      <c r="AI324" t="s">
        <v>3853</v>
      </c>
      <c r="AJ324" s="8">
        <v>44134</v>
      </c>
      <c r="AK324">
        <v>4.08</v>
      </c>
      <c r="AL324">
        <v>4.1100000000000003</v>
      </c>
      <c r="AM324">
        <v>4.0599999999999996</v>
      </c>
      <c r="AN324">
        <v>4.07</v>
      </c>
      <c r="AO324">
        <v>4.05</v>
      </c>
      <c r="AP324">
        <v>0.49380000000000002</v>
      </c>
      <c r="AQ324">
        <v>95492446</v>
      </c>
      <c r="AR324">
        <v>390580101</v>
      </c>
      <c r="AS324">
        <v>5.8999999999999997E-2</v>
      </c>
      <c r="AT324" s="9">
        <v>659022900000</v>
      </c>
      <c r="AU324" s="9">
        <v>744895400000</v>
      </c>
      <c r="AV324">
        <v>3.8414860000000002</v>
      </c>
      <c r="AW324" t="s">
        <v>3849</v>
      </c>
    </row>
    <row r="325" spans="1:49">
      <c r="A325" s="10">
        <v>324</v>
      </c>
      <c r="B325" t="s">
        <v>3847</v>
      </c>
      <c r="C325" t="s">
        <v>3848</v>
      </c>
      <c r="D325" s="8">
        <v>44137</v>
      </c>
      <c r="E325">
        <v>6.79</v>
      </c>
      <c r="F325">
        <v>6.8</v>
      </c>
      <c r="G325">
        <v>6.36</v>
      </c>
      <c r="H325">
        <v>6.39</v>
      </c>
      <c r="I325">
        <v>6.54</v>
      </c>
      <c r="J325">
        <v>-2.2936000000000001</v>
      </c>
      <c r="K325">
        <v>127980076</v>
      </c>
      <c r="L325">
        <v>833057951</v>
      </c>
      <c r="M325">
        <v>1.4782999999999999</v>
      </c>
      <c r="N325">
        <v>55320158451</v>
      </c>
      <c r="O325">
        <v>78338391761</v>
      </c>
      <c r="P325">
        <v>4.6293519999999999</v>
      </c>
      <c r="Q325" t="s">
        <v>3849</v>
      </c>
      <c r="R325" t="s">
        <v>3850</v>
      </c>
      <c r="S325" t="s">
        <v>3851</v>
      </c>
      <c r="T325" s="8">
        <v>44137</v>
      </c>
      <c r="U325">
        <v>1675</v>
      </c>
      <c r="V325">
        <v>1695</v>
      </c>
      <c r="W325">
        <v>1672</v>
      </c>
      <c r="X325">
        <v>1674.01</v>
      </c>
      <c r="Y325">
        <v>1670.02</v>
      </c>
      <c r="Z325">
        <v>0.2389</v>
      </c>
      <c r="AA325">
        <v>2106643</v>
      </c>
      <c r="AB325">
        <v>3544422245</v>
      </c>
      <c r="AC325">
        <v>0.16769999999999999</v>
      </c>
      <c r="AD325" s="9">
        <v>2102888000000</v>
      </c>
      <c r="AE325" s="9">
        <v>2102888000000</v>
      </c>
      <c r="AF325">
        <v>1640.6922999999999</v>
      </c>
      <c r="AG325" t="s">
        <v>3849</v>
      </c>
      <c r="AH325" t="s">
        <v>3852</v>
      </c>
      <c r="AI325" t="s">
        <v>3853</v>
      </c>
      <c r="AJ325" s="8">
        <v>44137</v>
      </c>
      <c r="AK325">
        <v>4.0599999999999996</v>
      </c>
      <c r="AL325">
        <v>4.08</v>
      </c>
      <c r="AM325">
        <v>4.04</v>
      </c>
      <c r="AN325">
        <v>4.0599999999999996</v>
      </c>
      <c r="AO325">
        <v>4.07</v>
      </c>
      <c r="AP325">
        <v>-0.2457</v>
      </c>
      <c r="AQ325">
        <v>64819536</v>
      </c>
      <c r="AR325">
        <v>262825237</v>
      </c>
      <c r="AS325">
        <v>0.04</v>
      </c>
      <c r="AT325" s="9">
        <v>657403600000</v>
      </c>
      <c r="AU325" s="9">
        <v>743065200000</v>
      </c>
      <c r="AV325">
        <v>3.8320479999999999</v>
      </c>
      <c r="AW325" t="s">
        <v>3849</v>
      </c>
    </row>
    <row r="326" spans="1:49">
      <c r="A326" s="10">
        <v>325</v>
      </c>
      <c r="B326" t="s">
        <v>3847</v>
      </c>
      <c r="C326" t="s">
        <v>3848</v>
      </c>
      <c r="D326" s="8">
        <v>44138</v>
      </c>
      <c r="E326">
        <v>6.48</v>
      </c>
      <c r="F326">
        <v>6.99</v>
      </c>
      <c r="G326">
        <v>6.42</v>
      </c>
      <c r="H326">
        <v>6.77</v>
      </c>
      <c r="I326">
        <v>6.39</v>
      </c>
      <c r="J326">
        <v>5.9467999999999996</v>
      </c>
      <c r="K326">
        <v>140429770</v>
      </c>
      <c r="L326">
        <v>941249633</v>
      </c>
      <c r="M326">
        <v>1.6221000000000001</v>
      </c>
      <c r="N326">
        <v>58609933132</v>
      </c>
      <c r="O326">
        <v>82997012867</v>
      </c>
      <c r="P326">
        <v>4.9046500000000002</v>
      </c>
      <c r="Q326" t="s">
        <v>3849</v>
      </c>
      <c r="R326" t="s">
        <v>3850</v>
      </c>
      <c r="S326" t="s">
        <v>3851</v>
      </c>
      <c r="T326" s="8">
        <v>44138</v>
      </c>
      <c r="U326">
        <v>1684.99</v>
      </c>
      <c r="V326">
        <v>1705.9</v>
      </c>
      <c r="W326">
        <v>1675.5</v>
      </c>
      <c r="X326">
        <v>1695</v>
      </c>
      <c r="Y326">
        <v>1674.01</v>
      </c>
      <c r="Z326">
        <v>1.2539</v>
      </c>
      <c r="AA326">
        <v>2349749</v>
      </c>
      <c r="AB326">
        <v>3976621208</v>
      </c>
      <c r="AC326">
        <v>0.18709999999999999</v>
      </c>
      <c r="AD326" s="9">
        <v>2129255000000</v>
      </c>
      <c r="AE326" s="9">
        <v>2129255000000</v>
      </c>
      <c r="AF326">
        <v>1661.2645</v>
      </c>
      <c r="AG326" t="s">
        <v>3849</v>
      </c>
      <c r="AH326" t="s">
        <v>3852</v>
      </c>
      <c r="AI326" t="s">
        <v>3853</v>
      </c>
      <c r="AJ326" s="8">
        <v>44138</v>
      </c>
      <c r="AK326">
        <v>4.07</v>
      </c>
      <c r="AL326">
        <v>4.1399999999999997</v>
      </c>
      <c r="AM326">
        <v>4.0599999999999996</v>
      </c>
      <c r="AN326">
        <v>4.12</v>
      </c>
      <c r="AO326">
        <v>4.0599999999999996</v>
      </c>
      <c r="AP326">
        <v>1.4778</v>
      </c>
      <c r="AQ326">
        <v>95688649</v>
      </c>
      <c r="AR326">
        <v>392542719</v>
      </c>
      <c r="AS326">
        <v>5.91E-2</v>
      </c>
      <c r="AT326" s="9">
        <v>667119000000</v>
      </c>
      <c r="AU326" s="9">
        <v>754046400000</v>
      </c>
      <c r="AV326">
        <v>3.8886790000000002</v>
      </c>
      <c r="AW326" t="s">
        <v>3849</v>
      </c>
    </row>
    <row r="327" spans="1:49">
      <c r="A327" s="10">
        <v>326</v>
      </c>
      <c r="B327" t="s">
        <v>3847</v>
      </c>
      <c r="C327" t="s">
        <v>3848</v>
      </c>
      <c r="D327" s="8">
        <v>44139</v>
      </c>
      <c r="E327">
        <v>6.77</v>
      </c>
      <c r="F327">
        <v>6.88</v>
      </c>
      <c r="G327">
        <v>6.69</v>
      </c>
      <c r="H327">
        <v>6.86</v>
      </c>
      <c r="I327">
        <v>6.77</v>
      </c>
      <c r="J327">
        <v>1.3293999999999999</v>
      </c>
      <c r="K327">
        <v>94475470</v>
      </c>
      <c r="L327">
        <v>642314894</v>
      </c>
      <c r="M327">
        <v>1.0912999999999999</v>
      </c>
      <c r="N327">
        <v>59389090293</v>
      </c>
      <c r="O327">
        <v>84100370497</v>
      </c>
      <c r="P327">
        <v>4.9698529999999996</v>
      </c>
      <c r="Q327" t="s">
        <v>3849</v>
      </c>
      <c r="R327" t="s">
        <v>3850</v>
      </c>
      <c r="S327" t="s">
        <v>3851</v>
      </c>
      <c r="T327" s="8">
        <v>44139</v>
      </c>
      <c r="U327">
        <v>1700</v>
      </c>
      <c r="V327">
        <v>1704</v>
      </c>
      <c r="W327">
        <v>1685</v>
      </c>
      <c r="X327">
        <v>1699.58</v>
      </c>
      <c r="Y327">
        <v>1695</v>
      </c>
      <c r="Z327">
        <v>0.2702</v>
      </c>
      <c r="AA327">
        <v>1644371</v>
      </c>
      <c r="AB327">
        <v>2788396253</v>
      </c>
      <c r="AC327">
        <v>0.13089999999999999</v>
      </c>
      <c r="AD327" s="9">
        <v>2135009000000</v>
      </c>
      <c r="AE327" s="9">
        <v>2135009000000</v>
      </c>
      <c r="AF327">
        <v>1665.7534000000001</v>
      </c>
      <c r="AG327" t="s">
        <v>3849</v>
      </c>
      <c r="AH327" t="s">
        <v>3852</v>
      </c>
      <c r="AI327" t="s">
        <v>3853</v>
      </c>
      <c r="AJ327" s="8">
        <v>44139</v>
      </c>
      <c r="AK327">
        <v>4.12</v>
      </c>
      <c r="AL327">
        <v>4.13</v>
      </c>
      <c r="AM327">
        <v>4.09</v>
      </c>
      <c r="AN327">
        <v>4.1100000000000003</v>
      </c>
      <c r="AO327">
        <v>4.12</v>
      </c>
      <c r="AP327">
        <v>-0.2427</v>
      </c>
      <c r="AQ327">
        <v>58295954</v>
      </c>
      <c r="AR327">
        <v>239444170</v>
      </c>
      <c r="AS327">
        <v>3.5999999999999997E-2</v>
      </c>
      <c r="AT327" s="9">
        <v>665499700000</v>
      </c>
      <c r="AU327" s="9">
        <v>752216200000</v>
      </c>
      <c r="AV327">
        <v>3.8792409999999999</v>
      </c>
      <c r="AW327" t="s">
        <v>3849</v>
      </c>
    </row>
    <row r="328" spans="1:49">
      <c r="A328" s="10">
        <v>327</v>
      </c>
      <c r="B328" t="s">
        <v>3847</v>
      </c>
      <c r="C328" t="s">
        <v>3848</v>
      </c>
      <c r="D328" s="8">
        <v>44140</v>
      </c>
      <c r="E328">
        <v>6.98</v>
      </c>
      <c r="F328">
        <v>7.44</v>
      </c>
      <c r="G328">
        <v>6.9</v>
      </c>
      <c r="H328">
        <v>7.31</v>
      </c>
      <c r="I328">
        <v>6.86</v>
      </c>
      <c r="J328">
        <v>6.5598000000000001</v>
      </c>
      <c r="K328">
        <v>136366262</v>
      </c>
      <c r="L328">
        <v>981793945</v>
      </c>
      <c r="M328">
        <v>1.5751999999999999</v>
      </c>
      <c r="N328">
        <v>63284876100</v>
      </c>
      <c r="O328">
        <v>89617158649</v>
      </c>
      <c r="P328">
        <v>5.2958629999999998</v>
      </c>
      <c r="Q328" t="s">
        <v>3849</v>
      </c>
      <c r="R328" t="s">
        <v>3850</v>
      </c>
      <c r="S328" t="s">
        <v>3851</v>
      </c>
      <c r="T328" s="8">
        <v>44140</v>
      </c>
      <c r="U328">
        <v>1717</v>
      </c>
      <c r="V328">
        <v>1732.48</v>
      </c>
      <c r="W328">
        <v>1712.1</v>
      </c>
      <c r="X328">
        <v>1721.9</v>
      </c>
      <c r="Y328">
        <v>1699.58</v>
      </c>
      <c r="Z328">
        <v>1.3132999999999999</v>
      </c>
      <c r="AA328">
        <v>2352414</v>
      </c>
      <c r="AB328">
        <v>4053043271</v>
      </c>
      <c r="AC328">
        <v>0.18729999999999999</v>
      </c>
      <c r="AD328" s="9">
        <v>2163047000000</v>
      </c>
      <c r="AE328" s="9">
        <v>2163047000000</v>
      </c>
      <c r="AF328">
        <v>1687.6291000000001</v>
      </c>
      <c r="AG328" t="s">
        <v>3849</v>
      </c>
      <c r="AH328" t="s">
        <v>3852</v>
      </c>
      <c r="AI328" t="s">
        <v>3853</v>
      </c>
      <c r="AJ328" s="8">
        <v>44140</v>
      </c>
      <c r="AK328">
        <v>4.12</v>
      </c>
      <c r="AL328">
        <v>4.1399999999999997</v>
      </c>
      <c r="AM328">
        <v>4.0999999999999996</v>
      </c>
      <c r="AN328">
        <v>4.12</v>
      </c>
      <c r="AO328">
        <v>4.1100000000000003</v>
      </c>
      <c r="AP328">
        <v>0.24329999999999999</v>
      </c>
      <c r="AQ328">
        <v>77021348</v>
      </c>
      <c r="AR328">
        <v>317069850</v>
      </c>
      <c r="AS328">
        <v>4.7600000000000003E-2</v>
      </c>
      <c r="AT328" s="9">
        <v>667119000000</v>
      </c>
      <c r="AU328" s="9">
        <v>754046400000</v>
      </c>
      <c r="AV328">
        <v>3.8886790000000002</v>
      </c>
      <c r="AW328" t="s">
        <v>3849</v>
      </c>
    </row>
    <row r="329" spans="1:49">
      <c r="A329" s="10">
        <v>328</v>
      </c>
      <c r="B329" t="s">
        <v>3847</v>
      </c>
      <c r="C329" t="s">
        <v>3848</v>
      </c>
      <c r="D329" s="8">
        <v>44141</v>
      </c>
      <c r="E329">
        <v>7.36</v>
      </c>
      <c r="F329">
        <v>7.99</v>
      </c>
      <c r="G329">
        <v>7.18</v>
      </c>
      <c r="H329">
        <v>7.51</v>
      </c>
      <c r="I329">
        <v>7.31</v>
      </c>
      <c r="J329">
        <v>2.7360000000000002</v>
      </c>
      <c r="K329">
        <v>227723325</v>
      </c>
      <c r="L329">
        <v>1722121023</v>
      </c>
      <c r="M329">
        <v>2.6303999999999998</v>
      </c>
      <c r="N329">
        <v>65016336458</v>
      </c>
      <c r="O329">
        <v>92069064495</v>
      </c>
      <c r="P329">
        <v>5.4407569999999996</v>
      </c>
      <c r="Q329" t="s">
        <v>3849</v>
      </c>
      <c r="R329" t="s">
        <v>3850</v>
      </c>
      <c r="S329" t="s">
        <v>3851</v>
      </c>
      <c r="T329" s="8">
        <v>44141</v>
      </c>
      <c r="U329">
        <v>1730.55</v>
      </c>
      <c r="V329">
        <v>1731.59</v>
      </c>
      <c r="W329">
        <v>1690</v>
      </c>
      <c r="X329">
        <v>1700.62</v>
      </c>
      <c r="Y329">
        <v>1721.9</v>
      </c>
      <c r="Z329">
        <v>-1.2358</v>
      </c>
      <c r="AA329">
        <v>2305153</v>
      </c>
      <c r="AB329">
        <v>3932702367</v>
      </c>
      <c r="AC329">
        <v>0.1835</v>
      </c>
      <c r="AD329" s="9">
        <v>2136315000000</v>
      </c>
      <c r="AE329" s="9">
        <v>2136315000000</v>
      </c>
      <c r="AF329">
        <v>1666.7727</v>
      </c>
      <c r="AG329" t="s">
        <v>3849</v>
      </c>
      <c r="AH329" t="s">
        <v>3852</v>
      </c>
      <c r="AI329" t="s">
        <v>3853</v>
      </c>
      <c r="AJ329" s="8">
        <v>44141</v>
      </c>
      <c r="AK329">
        <v>4.12</v>
      </c>
      <c r="AL329">
        <v>4.1500000000000004</v>
      </c>
      <c r="AM329">
        <v>4.0999999999999996</v>
      </c>
      <c r="AN329">
        <v>4.13</v>
      </c>
      <c r="AO329">
        <v>4.12</v>
      </c>
      <c r="AP329">
        <v>0.2427</v>
      </c>
      <c r="AQ329">
        <v>101192107</v>
      </c>
      <c r="AR329">
        <v>418175107</v>
      </c>
      <c r="AS329">
        <v>6.25E-2</v>
      </c>
      <c r="AT329" s="9">
        <v>668738200000</v>
      </c>
      <c r="AU329" s="9">
        <v>755876600000</v>
      </c>
      <c r="AV329">
        <v>3.8981180000000002</v>
      </c>
      <c r="AW329" t="s">
        <v>3849</v>
      </c>
    </row>
    <row r="330" spans="1:49">
      <c r="A330" s="10">
        <v>329</v>
      </c>
      <c r="B330" t="s">
        <v>3847</v>
      </c>
      <c r="C330" t="s">
        <v>3848</v>
      </c>
      <c r="D330" s="8">
        <v>44144</v>
      </c>
      <c r="E330">
        <v>7.71</v>
      </c>
      <c r="F330">
        <v>8.26</v>
      </c>
      <c r="G330">
        <v>7.61</v>
      </c>
      <c r="H330">
        <v>8.26</v>
      </c>
      <c r="I330">
        <v>7.51</v>
      </c>
      <c r="J330">
        <v>9.9867000000000008</v>
      </c>
      <c r="K330">
        <v>227075106</v>
      </c>
      <c r="L330">
        <v>1834932628</v>
      </c>
      <c r="M330">
        <v>2.6229</v>
      </c>
      <c r="N330">
        <v>71509312802</v>
      </c>
      <c r="O330">
        <v>101263711415</v>
      </c>
      <c r="P330">
        <v>5.984108</v>
      </c>
      <c r="Q330" t="s">
        <v>3849</v>
      </c>
      <c r="R330" t="s">
        <v>3850</v>
      </c>
      <c r="S330" t="s">
        <v>3851</v>
      </c>
      <c r="T330" s="8">
        <v>44144</v>
      </c>
      <c r="U330">
        <v>1701.38</v>
      </c>
      <c r="V330">
        <v>1750.68</v>
      </c>
      <c r="W330">
        <v>1700.62</v>
      </c>
      <c r="X330">
        <v>1742.57</v>
      </c>
      <c r="Y330">
        <v>1700.62</v>
      </c>
      <c r="Z330">
        <v>2.4666999999999999</v>
      </c>
      <c r="AA330">
        <v>4146970</v>
      </c>
      <c r="AB330">
        <v>7198679683</v>
      </c>
      <c r="AC330">
        <v>0.3301</v>
      </c>
      <c r="AD330" s="9">
        <v>2189013000000</v>
      </c>
      <c r="AE330" s="9">
        <v>2189013000000</v>
      </c>
      <c r="AF330">
        <v>1707.8877</v>
      </c>
      <c r="AG330" t="s">
        <v>3849</v>
      </c>
      <c r="AH330" t="s">
        <v>3852</v>
      </c>
      <c r="AI330" t="s">
        <v>3853</v>
      </c>
      <c r="AJ330" s="8">
        <v>44144</v>
      </c>
      <c r="AK330">
        <v>4.1500000000000004</v>
      </c>
      <c r="AL330">
        <v>4.1900000000000004</v>
      </c>
      <c r="AM330">
        <v>4.1399999999999997</v>
      </c>
      <c r="AN330">
        <v>4.18</v>
      </c>
      <c r="AO330">
        <v>4.13</v>
      </c>
      <c r="AP330">
        <v>1.2107000000000001</v>
      </c>
      <c r="AQ330">
        <v>127064599</v>
      </c>
      <c r="AR330">
        <v>529775607</v>
      </c>
      <c r="AS330">
        <v>7.85E-2</v>
      </c>
      <c r="AT330" s="9">
        <v>676834300000</v>
      </c>
      <c r="AU330" s="9">
        <v>765027700000</v>
      </c>
      <c r="AV330">
        <v>3.9453100000000001</v>
      </c>
      <c r="AW330" t="s">
        <v>3849</v>
      </c>
    </row>
    <row r="331" spans="1:49">
      <c r="A331" s="10">
        <v>330</v>
      </c>
      <c r="B331" t="s">
        <v>3847</v>
      </c>
      <c r="C331" t="s">
        <v>3848</v>
      </c>
      <c r="D331" s="8">
        <v>44145</v>
      </c>
      <c r="E331">
        <v>8.56</v>
      </c>
      <c r="F331">
        <v>8.59</v>
      </c>
      <c r="G331">
        <v>7.96</v>
      </c>
      <c r="H331">
        <v>8.23</v>
      </c>
      <c r="I331">
        <v>8.26</v>
      </c>
      <c r="J331">
        <v>-0.36320000000000002</v>
      </c>
      <c r="K331">
        <v>264402324</v>
      </c>
      <c r="L331">
        <v>2180899374</v>
      </c>
      <c r="M331">
        <v>3.0541</v>
      </c>
      <c r="N331">
        <v>71249593748</v>
      </c>
      <c r="O331">
        <v>100895925538</v>
      </c>
      <c r="P331">
        <v>5.9623739999999996</v>
      </c>
      <c r="Q331" t="s">
        <v>3849</v>
      </c>
      <c r="R331" t="s">
        <v>3850</v>
      </c>
      <c r="S331" t="s">
        <v>3851</v>
      </c>
      <c r="T331" s="8">
        <v>44145</v>
      </c>
      <c r="U331">
        <v>1752.92</v>
      </c>
      <c r="V331">
        <v>1764.48</v>
      </c>
      <c r="W331">
        <v>1736</v>
      </c>
      <c r="X331">
        <v>1745</v>
      </c>
      <c r="Y331">
        <v>1742.57</v>
      </c>
      <c r="Z331">
        <v>0.1394</v>
      </c>
      <c r="AA331">
        <v>3018944</v>
      </c>
      <c r="AB331">
        <v>5287968173</v>
      </c>
      <c r="AC331">
        <v>0.24030000000000001</v>
      </c>
      <c r="AD331" s="9">
        <v>2192065000000</v>
      </c>
      <c r="AE331" s="9">
        <v>2192065000000</v>
      </c>
      <c r="AF331">
        <v>1710.2693999999999</v>
      </c>
      <c r="AG331" t="s">
        <v>3849</v>
      </c>
      <c r="AH331" t="s">
        <v>3852</v>
      </c>
      <c r="AI331" t="s">
        <v>3853</v>
      </c>
      <c r="AJ331" s="8">
        <v>44145</v>
      </c>
      <c r="AK331">
        <v>4.2300000000000004</v>
      </c>
      <c r="AL331">
        <v>4.28</v>
      </c>
      <c r="AM331">
        <v>4.1900000000000004</v>
      </c>
      <c r="AN331">
        <v>4.2</v>
      </c>
      <c r="AO331">
        <v>4.18</v>
      </c>
      <c r="AP331">
        <v>0.47849999999999998</v>
      </c>
      <c r="AQ331">
        <v>182402909</v>
      </c>
      <c r="AR331">
        <v>773523867</v>
      </c>
      <c r="AS331">
        <v>0.11260000000000001</v>
      </c>
      <c r="AT331" s="9">
        <v>680072700000</v>
      </c>
      <c r="AU331" s="9">
        <v>768688100000</v>
      </c>
      <c r="AV331">
        <v>3.9641869999999999</v>
      </c>
      <c r="AW331" t="s">
        <v>3849</v>
      </c>
    </row>
    <row r="332" spans="1:49">
      <c r="A332" s="10">
        <v>331</v>
      </c>
      <c r="B332" t="s">
        <v>3847</v>
      </c>
      <c r="C332" t="s">
        <v>3848</v>
      </c>
      <c r="D332" s="8">
        <v>44146</v>
      </c>
      <c r="E332">
        <v>8.1</v>
      </c>
      <c r="F332">
        <v>8.1</v>
      </c>
      <c r="G332">
        <v>7.45</v>
      </c>
      <c r="H332">
        <v>7.46</v>
      </c>
      <c r="I332">
        <v>8.23</v>
      </c>
      <c r="J332">
        <v>-9.3559999999999999</v>
      </c>
      <c r="K332">
        <v>291960474</v>
      </c>
      <c r="L332">
        <v>2247424865</v>
      </c>
      <c r="M332">
        <v>3.3723999999999998</v>
      </c>
      <c r="N332">
        <v>64583471368</v>
      </c>
      <c r="O332">
        <v>91456088033</v>
      </c>
      <c r="P332">
        <v>5.4045339999999999</v>
      </c>
      <c r="Q332" t="s">
        <v>3849</v>
      </c>
      <c r="R332" t="s">
        <v>3850</v>
      </c>
      <c r="S332" t="s">
        <v>3851</v>
      </c>
      <c r="T332" s="8">
        <v>44146</v>
      </c>
      <c r="U332">
        <v>1745</v>
      </c>
      <c r="V332">
        <v>1777.5</v>
      </c>
      <c r="W332">
        <v>1731</v>
      </c>
      <c r="X332">
        <v>1731.35</v>
      </c>
      <c r="Y332">
        <v>1745</v>
      </c>
      <c r="Z332">
        <v>-0.78220000000000001</v>
      </c>
      <c r="AA332">
        <v>3485073</v>
      </c>
      <c r="AB332">
        <v>6122365404</v>
      </c>
      <c r="AC332">
        <v>0.27739999999999998</v>
      </c>
      <c r="AD332" s="9">
        <v>2174918000000</v>
      </c>
      <c r="AE332" s="9">
        <v>2174918000000</v>
      </c>
      <c r="AF332">
        <v>1696.8911000000001</v>
      </c>
      <c r="AG332" t="s">
        <v>3849</v>
      </c>
      <c r="AH332" t="s">
        <v>3852</v>
      </c>
      <c r="AI332" t="s">
        <v>3853</v>
      </c>
      <c r="AJ332" s="8">
        <v>44146</v>
      </c>
      <c r="AK332">
        <v>4.2</v>
      </c>
      <c r="AL332">
        <v>4.2699999999999996</v>
      </c>
      <c r="AM332">
        <v>4.2</v>
      </c>
      <c r="AN332">
        <v>4.2699999999999996</v>
      </c>
      <c r="AO332">
        <v>4.2</v>
      </c>
      <c r="AP332">
        <v>1.6667000000000001</v>
      </c>
      <c r="AQ332">
        <v>142254503</v>
      </c>
      <c r="AR332">
        <v>604470749</v>
      </c>
      <c r="AS332">
        <v>8.7900000000000006E-2</v>
      </c>
      <c r="AT332" s="9">
        <v>691407300000</v>
      </c>
      <c r="AU332" s="9">
        <v>781499600000</v>
      </c>
      <c r="AV332">
        <v>4.0302569999999998</v>
      </c>
      <c r="AW332" t="s">
        <v>3849</v>
      </c>
    </row>
    <row r="333" spans="1:49">
      <c r="A333" s="10">
        <v>332</v>
      </c>
      <c r="B333" t="s">
        <v>3847</v>
      </c>
      <c r="C333" t="s">
        <v>3848</v>
      </c>
      <c r="D333" s="8">
        <v>44147</v>
      </c>
      <c r="E333">
        <v>7.57</v>
      </c>
      <c r="F333">
        <v>7.7</v>
      </c>
      <c r="G333">
        <v>7.41</v>
      </c>
      <c r="H333">
        <v>7.5</v>
      </c>
      <c r="I333">
        <v>7.46</v>
      </c>
      <c r="J333">
        <v>0.53620000000000001</v>
      </c>
      <c r="K333">
        <v>138043887</v>
      </c>
      <c r="L333">
        <v>1040418689</v>
      </c>
      <c r="M333">
        <v>1.5945</v>
      </c>
      <c r="N333">
        <v>64929763440</v>
      </c>
      <c r="O333">
        <v>91946469203</v>
      </c>
      <c r="P333">
        <v>5.4335120000000003</v>
      </c>
      <c r="Q333" t="s">
        <v>3849</v>
      </c>
      <c r="R333" t="s">
        <v>3850</v>
      </c>
      <c r="S333" t="s">
        <v>3851</v>
      </c>
      <c r="T333" s="8">
        <v>44147</v>
      </c>
      <c r="U333">
        <v>1730.01</v>
      </c>
      <c r="V333">
        <v>1750</v>
      </c>
      <c r="W333">
        <v>1722.27</v>
      </c>
      <c r="X333">
        <v>1734.79</v>
      </c>
      <c r="Y333">
        <v>1731.35</v>
      </c>
      <c r="Z333">
        <v>0.19869999999999999</v>
      </c>
      <c r="AA333">
        <v>2347309</v>
      </c>
      <c r="AB333">
        <v>4071729792</v>
      </c>
      <c r="AC333">
        <v>0.18690000000000001</v>
      </c>
      <c r="AD333" s="9">
        <v>2179239000000</v>
      </c>
      <c r="AE333" s="9">
        <v>2179239000000</v>
      </c>
      <c r="AF333">
        <v>1700.2626</v>
      </c>
      <c r="AG333" t="s">
        <v>3849</v>
      </c>
      <c r="AH333" t="s">
        <v>3852</v>
      </c>
      <c r="AI333" t="s">
        <v>3853</v>
      </c>
      <c r="AJ333" s="8">
        <v>44147</v>
      </c>
      <c r="AK333">
        <v>4.26</v>
      </c>
      <c r="AL333">
        <v>4.2699999999999996</v>
      </c>
      <c r="AM333">
        <v>4.22</v>
      </c>
      <c r="AN333">
        <v>4.22</v>
      </c>
      <c r="AO333">
        <v>4.2699999999999996</v>
      </c>
      <c r="AP333">
        <v>-1.171</v>
      </c>
      <c r="AQ333">
        <v>76485691</v>
      </c>
      <c r="AR333">
        <v>323769511</v>
      </c>
      <c r="AS333">
        <v>4.7199999999999999E-2</v>
      </c>
      <c r="AT333" s="9">
        <v>683311200000</v>
      </c>
      <c r="AU333" s="9">
        <v>772348500000</v>
      </c>
      <c r="AV333">
        <v>3.9830640000000002</v>
      </c>
      <c r="AW333" t="s">
        <v>3849</v>
      </c>
    </row>
    <row r="334" spans="1:49">
      <c r="A334" s="10">
        <v>333</v>
      </c>
      <c r="B334" t="s">
        <v>3847</v>
      </c>
      <c r="C334" t="s">
        <v>3848</v>
      </c>
      <c r="D334" s="8">
        <v>44148</v>
      </c>
      <c r="E334">
        <v>7.68</v>
      </c>
      <c r="F334">
        <v>7.93</v>
      </c>
      <c r="G334">
        <v>7.53</v>
      </c>
      <c r="H334">
        <v>7.78</v>
      </c>
      <c r="I334">
        <v>7.5</v>
      </c>
      <c r="J334">
        <v>3.7332999999999998</v>
      </c>
      <c r="K334">
        <v>162095409</v>
      </c>
      <c r="L334">
        <v>1252195850</v>
      </c>
      <c r="M334">
        <v>1.8724000000000001</v>
      </c>
      <c r="N334">
        <v>67353807942</v>
      </c>
      <c r="O334">
        <v>95379137386</v>
      </c>
      <c r="P334">
        <v>5.6363630000000002</v>
      </c>
      <c r="Q334" t="s">
        <v>3849</v>
      </c>
      <c r="R334" t="s">
        <v>3850</v>
      </c>
      <c r="S334" t="s">
        <v>3851</v>
      </c>
      <c r="T334" s="8">
        <v>44148</v>
      </c>
      <c r="U334">
        <v>1724</v>
      </c>
      <c r="V334">
        <v>1728.88</v>
      </c>
      <c r="W334">
        <v>1691</v>
      </c>
      <c r="X334">
        <v>1705</v>
      </c>
      <c r="Y334">
        <v>1734.79</v>
      </c>
      <c r="Z334">
        <v>-1.7172000000000001</v>
      </c>
      <c r="AA334">
        <v>2815548</v>
      </c>
      <c r="AB334">
        <v>4791276459</v>
      </c>
      <c r="AC334">
        <v>0.22409999999999999</v>
      </c>
      <c r="AD334" s="9">
        <v>2141817000000</v>
      </c>
      <c r="AE334" s="9">
        <v>2141817000000</v>
      </c>
      <c r="AF334">
        <v>1671.0654999999999</v>
      </c>
      <c r="AG334" t="s">
        <v>3849</v>
      </c>
      <c r="AH334" t="s">
        <v>3852</v>
      </c>
      <c r="AI334" t="s">
        <v>3853</v>
      </c>
      <c r="AJ334" s="8">
        <v>44148</v>
      </c>
      <c r="AK334">
        <v>4.21</v>
      </c>
      <c r="AL334">
        <v>4.22</v>
      </c>
      <c r="AM334">
        <v>4.16</v>
      </c>
      <c r="AN334">
        <v>4.18</v>
      </c>
      <c r="AO334">
        <v>4.22</v>
      </c>
      <c r="AP334">
        <v>-0.94789999999999996</v>
      </c>
      <c r="AQ334">
        <v>78219909</v>
      </c>
      <c r="AR334">
        <v>326508968</v>
      </c>
      <c r="AS334">
        <v>4.8300000000000003E-2</v>
      </c>
      <c r="AT334" s="9">
        <v>676834300000</v>
      </c>
      <c r="AU334" s="9">
        <v>765027700000</v>
      </c>
      <c r="AV334">
        <v>3.9453100000000001</v>
      </c>
      <c r="AW334" t="s">
        <v>3849</v>
      </c>
    </row>
    <row r="335" spans="1:49">
      <c r="A335" s="10">
        <v>334</v>
      </c>
      <c r="B335" t="s">
        <v>3847</v>
      </c>
      <c r="C335" t="s">
        <v>3848</v>
      </c>
      <c r="D335" s="8">
        <v>44151</v>
      </c>
      <c r="E335">
        <v>8.1</v>
      </c>
      <c r="F335">
        <v>8.2200000000000006</v>
      </c>
      <c r="G335">
        <v>7.55</v>
      </c>
      <c r="H335">
        <v>8.07</v>
      </c>
      <c r="I335">
        <v>7.78</v>
      </c>
      <c r="J335">
        <v>3.7275</v>
      </c>
      <c r="K335">
        <v>207181831</v>
      </c>
      <c r="L335">
        <v>1632255317</v>
      </c>
      <c r="M335">
        <v>2.3931</v>
      </c>
      <c r="N335">
        <v>69864425461</v>
      </c>
      <c r="O335">
        <v>98934400862</v>
      </c>
      <c r="P335">
        <v>5.8464590000000003</v>
      </c>
      <c r="Q335" t="s">
        <v>3849</v>
      </c>
      <c r="R335" t="s">
        <v>3850</v>
      </c>
      <c r="S335" t="s">
        <v>3851</v>
      </c>
      <c r="T335" s="8">
        <v>44151</v>
      </c>
      <c r="U335">
        <v>1711</v>
      </c>
      <c r="V335">
        <v>1730.05</v>
      </c>
      <c r="W335">
        <v>1697.26</v>
      </c>
      <c r="X335">
        <v>1730.05</v>
      </c>
      <c r="Y335">
        <v>1705</v>
      </c>
      <c r="Z335">
        <v>1.4692000000000001</v>
      </c>
      <c r="AA335">
        <v>3061349</v>
      </c>
      <c r="AB335">
        <v>5247897161</v>
      </c>
      <c r="AC335">
        <v>0.2437</v>
      </c>
      <c r="AD335" s="9">
        <v>2173285000000</v>
      </c>
      <c r="AE335" s="9">
        <v>2173285000000</v>
      </c>
      <c r="AF335">
        <v>1695.6169</v>
      </c>
      <c r="AG335" t="s">
        <v>3849</v>
      </c>
      <c r="AH335" t="s">
        <v>3852</v>
      </c>
      <c r="AI335" t="s">
        <v>3853</v>
      </c>
      <c r="AJ335" s="8">
        <v>44151</v>
      </c>
      <c r="AK335">
        <v>4.1900000000000004</v>
      </c>
      <c r="AL335">
        <v>4.25</v>
      </c>
      <c r="AM335">
        <v>4.17</v>
      </c>
      <c r="AN335">
        <v>4.25</v>
      </c>
      <c r="AO335">
        <v>4.18</v>
      </c>
      <c r="AP335">
        <v>1.6746000000000001</v>
      </c>
      <c r="AQ335">
        <v>99182712</v>
      </c>
      <c r="AR335">
        <v>419208290</v>
      </c>
      <c r="AS335">
        <v>6.13E-2</v>
      </c>
      <c r="AT335" s="9">
        <v>688168800000</v>
      </c>
      <c r="AU335" s="9">
        <v>777839200000</v>
      </c>
      <c r="AV335">
        <v>4.0113799999999999</v>
      </c>
      <c r="AW335" t="s">
        <v>3849</v>
      </c>
    </row>
    <row r="336" spans="1:49">
      <c r="A336" s="10">
        <v>335</v>
      </c>
      <c r="B336" t="s">
        <v>3847</v>
      </c>
      <c r="C336" t="s">
        <v>3848</v>
      </c>
      <c r="D336" s="8">
        <v>44152</v>
      </c>
      <c r="E336">
        <v>7.96</v>
      </c>
      <c r="F336">
        <v>8.8800000000000008</v>
      </c>
      <c r="G336">
        <v>7.9</v>
      </c>
      <c r="H336">
        <v>8.8800000000000008</v>
      </c>
      <c r="I336">
        <v>8.07</v>
      </c>
      <c r="J336">
        <v>10.0372</v>
      </c>
      <c r="K336">
        <v>204293289</v>
      </c>
      <c r="L336">
        <v>1745796276</v>
      </c>
      <c r="M336">
        <v>2.3597999999999999</v>
      </c>
      <c r="N336">
        <v>76876839913</v>
      </c>
      <c r="O336">
        <v>108864619536</v>
      </c>
      <c r="P336">
        <v>6.4332779999999996</v>
      </c>
      <c r="Q336" t="s">
        <v>3849</v>
      </c>
      <c r="R336" t="s">
        <v>3850</v>
      </c>
      <c r="S336" t="s">
        <v>3851</v>
      </c>
      <c r="T336" s="8">
        <v>44152</v>
      </c>
      <c r="U336">
        <v>1740</v>
      </c>
      <c r="V336">
        <v>1742.35</v>
      </c>
      <c r="W336">
        <v>1701.07</v>
      </c>
      <c r="X336">
        <v>1715.8</v>
      </c>
      <c r="Y336">
        <v>1730.05</v>
      </c>
      <c r="Z336">
        <v>-0.82369999999999999</v>
      </c>
      <c r="AA336">
        <v>2522403</v>
      </c>
      <c r="AB336">
        <v>4355288047</v>
      </c>
      <c r="AC336">
        <v>0.20080000000000001</v>
      </c>
      <c r="AD336" s="9">
        <v>2155384000000</v>
      </c>
      <c r="AE336" s="9">
        <v>2155384000000</v>
      </c>
      <c r="AF336">
        <v>1681.6505</v>
      </c>
      <c r="AG336" t="s">
        <v>3849</v>
      </c>
      <c r="AH336" t="s">
        <v>3852</v>
      </c>
      <c r="AI336" t="s">
        <v>3853</v>
      </c>
      <c r="AJ336" s="8">
        <v>44152</v>
      </c>
      <c r="AK336">
        <v>4.26</v>
      </c>
      <c r="AL336">
        <v>4.32</v>
      </c>
      <c r="AM336">
        <v>4.24</v>
      </c>
      <c r="AN336">
        <v>4.28</v>
      </c>
      <c r="AO336">
        <v>4.25</v>
      </c>
      <c r="AP336">
        <v>0.70589999999999997</v>
      </c>
      <c r="AQ336">
        <v>121867196</v>
      </c>
      <c r="AR336">
        <v>521329417</v>
      </c>
      <c r="AS336">
        <v>7.5300000000000006E-2</v>
      </c>
      <c r="AT336" s="9">
        <v>693026500000</v>
      </c>
      <c r="AU336" s="9">
        <v>783329800000</v>
      </c>
      <c r="AV336">
        <v>4.0396960000000002</v>
      </c>
      <c r="AW336" t="s">
        <v>3849</v>
      </c>
    </row>
    <row r="337" spans="1:49">
      <c r="A337" s="10">
        <v>336</v>
      </c>
      <c r="B337" t="s">
        <v>3847</v>
      </c>
      <c r="C337" t="s">
        <v>3848</v>
      </c>
      <c r="D337" s="8">
        <v>44153</v>
      </c>
      <c r="E337">
        <v>9.1999999999999993</v>
      </c>
      <c r="F337">
        <v>9.4600000000000009</v>
      </c>
      <c r="G337">
        <v>8.7100000000000009</v>
      </c>
      <c r="H337">
        <v>9.3000000000000007</v>
      </c>
      <c r="I337">
        <v>8.8800000000000008</v>
      </c>
      <c r="J337">
        <v>4.7297000000000002</v>
      </c>
      <c r="K337">
        <v>277615265</v>
      </c>
      <c r="L337">
        <v>2531105150</v>
      </c>
      <c r="M337">
        <v>3.2067000000000001</v>
      </c>
      <c r="N337">
        <v>80512906666</v>
      </c>
      <c r="O337">
        <v>114013621811</v>
      </c>
      <c r="P337">
        <v>6.7375550000000004</v>
      </c>
      <c r="Q337" t="s">
        <v>3849</v>
      </c>
      <c r="R337" t="s">
        <v>3850</v>
      </c>
      <c r="S337" t="s">
        <v>3851</v>
      </c>
      <c r="T337" s="8">
        <v>44153</v>
      </c>
      <c r="U337">
        <v>1715</v>
      </c>
      <c r="V337">
        <v>1720.53</v>
      </c>
      <c r="W337">
        <v>1683.16</v>
      </c>
      <c r="X337">
        <v>1693.65</v>
      </c>
      <c r="Y337">
        <v>1715.8</v>
      </c>
      <c r="Z337">
        <v>-1.2908999999999999</v>
      </c>
      <c r="AA337">
        <v>3517895</v>
      </c>
      <c r="AB337">
        <v>5973146815</v>
      </c>
      <c r="AC337">
        <v>0.28000000000000003</v>
      </c>
      <c r="AD337" s="9">
        <v>2127559000000</v>
      </c>
      <c r="AE337" s="9">
        <v>2127559000000</v>
      </c>
      <c r="AF337">
        <v>1659.9413999999999</v>
      </c>
      <c r="AG337" t="s">
        <v>3849</v>
      </c>
      <c r="AH337" t="s">
        <v>3852</v>
      </c>
      <c r="AI337" t="s">
        <v>3853</v>
      </c>
      <c r="AJ337" s="8">
        <v>44153</v>
      </c>
      <c r="AK337">
        <v>4.26</v>
      </c>
      <c r="AL337">
        <v>4.29</v>
      </c>
      <c r="AM337">
        <v>4.24</v>
      </c>
      <c r="AN337">
        <v>4.26</v>
      </c>
      <c r="AO337">
        <v>4.28</v>
      </c>
      <c r="AP337">
        <v>-0.46729999999999999</v>
      </c>
      <c r="AQ337">
        <v>91598550</v>
      </c>
      <c r="AR337">
        <v>390391325</v>
      </c>
      <c r="AS337">
        <v>5.6599999999999998E-2</v>
      </c>
      <c r="AT337" s="9">
        <v>689788100000</v>
      </c>
      <c r="AU337" s="9">
        <v>779669400000</v>
      </c>
      <c r="AV337">
        <v>4.0208190000000004</v>
      </c>
      <c r="AW337" t="s">
        <v>3849</v>
      </c>
    </row>
    <row r="338" spans="1:49">
      <c r="A338" s="10">
        <v>337</v>
      </c>
      <c r="B338" t="s">
        <v>3847</v>
      </c>
      <c r="C338" t="s">
        <v>3848</v>
      </c>
      <c r="D338" s="8">
        <v>44154</v>
      </c>
      <c r="E338">
        <v>9.32</v>
      </c>
      <c r="F338">
        <v>9.5500000000000007</v>
      </c>
      <c r="G338">
        <v>8.92</v>
      </c>
      <c r="H338">
        <v>9.24</v>
      </c>
      <c r="I338">
        <v>9.3000000000000007</v>
      </c>
      <c r="J338">
        <v>-0.6452</v>
      </c>
      <c r="K338">
        <v>192946478</v>
      </c>
      <c r="L338">
        <v>1789312637</v>
      </c>
      <c r="M338">
        <v>2.2286999999999999</v>
      </c>
      <c r="N338">
        <v>79993468558</v>
      </c>
      <c r="O338">
        <v>113278050057</v>
      </c>
      <c r="P338">
        <v>6.6940869999999997</v>
      </c>
      <c r="Q338" t="s">
        <v>3849</v>
      </c>
      <c r="R338" t="s">
        <v>3850</v>
      </c>
      <c r="S338" t="s">
        <v>3851</v>
      </c>
      <c r="T338" s="8">
        <v>44154</v>
      </c>
      <c r="U338">
        <v>1684.5</v>
      </c>
      <c r="V338">
        <v>1725</v>
      </c>
      <c r="W338">
        <v>1680.6</v>
      </c>
      <c r="X338">
        <v>1720.19</v>
      </c>
      <c r="Y338">
        <v>1693.65</v>
      </c>
      <c r="Z338">
        <v>1.5669999999999999</v>
      </c>
      <c r="AA338">
        <v>2781576</v>
      </c>
      <c r="AB338">
        <v>4767508753</v>
      </c>
      <c r="AC338">
        <v>0.22140000000000001</v>
      </c>
      <c r="AD338" s="9">
        <v>2160899000000</v>
      </c>
      <c r="AE338" s="9">
        <v>2160899000000</v>
      </c>
      <c r="AF338">
        <v>1685.9531999999999</v>
      </c>
      <c r="AG338" t="s">
        <v>3849</v>
      </c>
      <c r="AH338" t="s">
        <v>3852</v>
      </c>
      <c r="AI338" t="s">
        <v>3853</v>
      </c>
      <c r="AJ338" s="8">
        <v>44154</v>
      </c>
      <c r="AK338">
        <v>4.25</v>
      </c>
      <c r="AL338">
        <v>4.26</v>
      </c>
      <c r="AM338">
        <v>4.22</v>
      </c>
      <c r="AN338">
        <v>4.24</v>
      </c>
      <c r="AO338">
        <v>4.26</v>
      </c>
      <c r="AP338">
        <v>-0.46949999999999997</v>
      </c>
      <c r="AQ338">
        <v>72451736</v>
      </c>
      <c r="AR338">
        <v>307084206</v>
      </c>
      <c r="AS338">
        <v>4.4699999999999997E-2</v>
      </c>
      <c r="AT338" s="9">
        <v>686549600000</v>
      </c>
      <c r="AU338" s="9">
        <v>776008900000</v>
      </c>
      <c r="AV338">
        <v>4.0019419999999997</v>
      </c>
      <c r="AW338" t="s">
        <v>3849</v>
      </c>
    </row>
    <row r="339" spans="1:49">
      <c r="A339" s="10">
        <v>338</v>
      </c>
      <c r="B339" t="s">
        <v>3847</v>
      </c>
      <c r="C339" t="s">
        <v>3848</v>
      </c>
      <c r="D339" s="8">
        <v>44155</v>
      </c>
      <c r="E339">
        <v>9.34</v>
      </c>
      <c r="F339">
        <v>10.16</v>
      </c>
      <c r="G339">
        <v>9.16</v>
      </c>
      <c r="H339">
        <v>10.16</v>
      </c>
      <c r="I339">
        <v>9.24</v>
      </c>
      <c r="J339">
        <v>9.9566999999999997</v>
      </c>
      <c r="K339">
        <v>267750621</v>
      </c>
      <c r="L339">
        <v>2634353129</v>
      </c>
      <c r="M339">
        <v>3.0928</v>
      </c>
      <c r="N339">
        <v>87958186207</v>
      </c>
      <c r="O339">
        <v>124556816946</v>
      </c>
      <c r="P339">
        <v>7.3605980000000004</v>
      </c>
      <c r="Q339" t="s">
        <v>3849</v>
      </c>
      <c r="R339" t="s">
        <v>3850</v>
      </c>
      <c r="S339" t="s">
        <v>3851</v>
      </c>
      <c r="T339" s="8">
        <v>44155</v>
      </c>
      <c r="U339">
        <v>1720</v>
      </c>
      <c r="V339">
        <v>1736</v>
      </c>
      <c r="W339">
        <v>1712.65</v>
      </c>
      <c r="X339">
        <v>1719.96</v>
      </c>
      <c r="Y339">
        <v>1720.19</v>
      </c>
      <c r="Z339">
        <v>-1.34E-2</v>
      </c>
      <c r="AA339">
        <v>2187466</v>
      </c>
      <c r="AB339">
        <v>3771894859</v>
      </c>
      <c r="AC339">
        <v>0.1741</v>
      </c>
      <c r="AD339" s="9">
        <v>2160610000000</v>
      </c>
      <c r="AE339" s="9">
        <v>2160610000000</v>
      </c>
      <c r="AF339">
        <v>1685.7277999999999</v>
      </c>
      <c r="AG339" t="s">
        <v>3849</v>
      </c>
      <c r="AH339" t="s">
        <v>3852</v>
      </c>
      <c r="AI339" t="s">
        <v>3853</v>
      </c>
      <c r="AJ339" s="8">
        <v>44155</v>
      </c>
      <c r="AK339">
        <v>4.2300000000000004</v>
      </c>
      <c r="AL339">
        <v>4.24</v>
      </c>
      <c r="AM339">
        <v>4.2</v>
      </c>
      <c r="AN339">
        <v>4.24</v>
      </c>
      <c r="AO339">
        <v>4.24</v>
      </c>
      <c r="AP339">
        <v>0</v>
      </c>
      <c r="AQ339">
        <v>75679042</v>
      </c>
      <c r="AR339">
        <v>319478349</v>
      </c>
      <c r="AS339">
        <v>4.6699999999999998E-2</v>
      </c>
      <c r="AT339" s="9">
        <v>686549600000</v>
      </c>
      <c r="AU339" s="9">
        <v>776008900000</v>
      </c>
      <c r="AV339">
        <v>4.0019419999999997</v>
      </c>
      <c r="AW339" t="s">
        <v>3849</v>
      </c>
    </row>
    <row r="340" spans="1:49">
      <c r="A340" s="10">
        <v>339</v>
      </c>
      <c r="B340" t="s">
        <v>3847</v>
      </c>
      <c r="C340" t="s">
        <v>3848</v>
      </c>
      <c r="D340" s="8">
        <v>44158</v>
      </c>
      <c r="E340">
        <v>10.38</v>
      </c>
      <c r="F340">
        <v>10.96</v>
      </c>
      <c r="G340">
        <v>10.18</v>
      </c>
      <c r="H340">
        <v>10.67</v>
      </c>
      <c r="I340">
        <v>10.16</v>
      </c>
      <c r="J340">
        <v>5.0197000000000003</v>
      </c>
      <c r="K340">
        <v>308992275</v>
      </c>
      <c r="L340">
        <v>3257509837</v>
      </c>
      <c r="M340">
        <v>3.5691999999999999</v>
      </c>
      <c r="N340">
        <v>92373410121</v>
      </c>
      <c r="O340">
        <v>130809176852</v>
      </c>
      <c r="P340">
        <v>7.7300769999999996</v>
      </c>
      <c r="Q340" t="s">
        <v>3849</v>
      </c>
      <c r="R340" t="s">
        <v>3850</v>
      </c>
      <c r="S340" t="s">
        <v>3851</v>
      </c>
      <c r="T340" s="8">
        <v>44158</v>
      </c>
      <c r="U340">
        <v>1771.01</v>
      </c>
      <c r="V340">
        <v>1809.9</v>
      </c>
      <c r="W340">
        <v>1771.01</v>
      </c>
      <c r="X340">
        <v>1790.21</v>
      </c>
      <c r="Y340">
        <v>1719.96</v>
      </c>
      <c r="Z340">
        <v>4.0843999999999996</v>
      </c>
      <c r="AA340">
        <v>6663724</v>
      </c>
      <c r="AB340">
        <v>11926870595</v>
      </c>
      <c r="AC340">
        <v>0.53049999999999997</v>
      </c>
      <c r="AD340" s="9">
        <v>2248858000000</v>
      </c>
      <c r="AE340" s="9">
        <v>2248858000000</v>
      </c>
      <c r="AF340">
        <v>1754.5796</v>
      </c>
      <c r="AG340" t="s">
        <v>3849</v>
      </c>
      <c r="AH340" t="s">
        <v>3852</v>
      </c>
      <c r="AI340" t="s">
        <v>3853</v>
      </c>
      <c r="AJ340" s="8">
        <v>44158</v>
      </c>
      <c r="AK340">
        <v>4.24</v>
      </c>
      <c r="AL340">
        <v>4.34</v>
      </c>
      <c r="AM340">
        <v>4.2300000000000004</v>
      </c>
      <c r="AN340">
        <v>4.3099999999999996</v>
      </c>
      <c r="AO340">
        <v>4.24</v>
      </c>
      <c r="AP340">
        <v>1.6509</v>
      </c>
      <c r="AQ340">
        <v>196908319</v>
      </c>
      <c r="AR340">
        <v>845945209</v>
      </c>
      <c r="AS340">
        <v>0.1216</v>
      </c>
      <c r="AT340" s="9">
        <v>697884200000</v>
      </c>
      <c r="AU340" s="9">
        <v>788820400000</v>
      </c>
      <c r="AV340">
        <v>4.0680110000000003</v>
      </c>
      <c r="AW340" t="s">
        <v>3849</v>
      </c>
    </row>
    <row r="341" spans="1:49">
      <c r="A341" s="10">
        <v>340</v>
      </c>
      <c r="B341" t="s">
        <v>3847</v>
      </c>
      <c r="C341" t="s">
        <v>3848</v>
      </c>
      <c r="D341" s="8">
        <v>44159</v>
      </c>
      <c r="E341">
        <v>10.5</v>
      </c>
      <c r="F341">
        <v>10.72</v>
      </c>
      <c r="G341">
        <v>10.28</v>
      </c>
      <c r="H341">
        <v>10.5</v>
      </c>
      <c r="I341">
        <v>10.67</v>
      </c>
      <c r="J341">
        <v>-1.5932999999999999</v>
      </c>
      <c r="K341">
        <v>186695442</v>
      </c>
      <c r="L341">
        <v>1953704425</v>
      </c>
      <c r="M341">
        <v>2.1564999999999999</v>
      </c>
      <c r="N341">
        <v>90901668816</v>
      </c>
      <c r="O341">
        <v>128725056884</v>
      </c>
      <c r="P341">
        <v>7.6069170000000002</v>
      </c>
      <c r="Q341" t="s">
        <v>3849</v>
      </c>
      <c r="R341" t="s">
        <v>3850</v>
      </c>
      <c r="S341" t="s">
        <v>3851</v>
      </c>
      <c r="T341" s="8">
        <v>44159</v>
      </c>
      <c r="U341">
        <v>1769.99</v>
      </c>
      <c r="V341">
        <v>1782.5</v>
      </c>
      <c r="W341">
        <v>1751.47</v>
      </c>
      <c r="X341">
        <v>1763.5</v>
      </c>
      <c r="Y341">
        <v>1790.21</v>
      </c>
      <c r="Z341">
        <v>-1.492</v>
      </c>
      <c r="AA341">
        <v>3246536</v>
      </c>
      <c r="AB341">
        <v>5736960168</v>
      </c>
      <c r="AC341">
        <v>0.25840000000000002</v>
      </c>
      <c r="AD341" s="9">
        <v>2215305000000</v>
      </c>
      <c r="AE341" s="9">
        <v>2215305000000</v>
      </c>
      <c r="AF341">
        <v>1728.4012</v>
      </c>
      <c r="AG341" t="s">
        <v>3849</v>
      </c>
      <c r="AH341" t="s">
        <v>3852</v>
      </c>
      <c r="AI341" t="s">
        <v>3853</v>
      </c>
      <c r="AJ341" s="8">
        <v>44159</v>
      </c>
      <c r="AK341">
        <v>4.3099999999999996</v>
      </c>
      <c r="AL341">
        <v>4.34</v>
      </c>
      <c r="AM341">
        <v>4.28</v>
      </c>
      <c r="AN341">
        <v>4.33</v>
      </c>
      <c r="AO341">
        <v>4.3099999999999996</v>
      </c>
      <c r="AP341">
        <v>0.46400000000000002</v>
      </c>
      <c r="AQ341">
        <v>122229169</v>
      </c>
      <c r="AR341">
        <v>526655837</v>
      </c>
      <c r="AS341">
        <v>7.5499999999999998E-2</v>
      </c>
      <c r="AT341" s="9">
        <v>701122600000</v>
      </c>
      <c r="AU341" s="9">
        <v>792480800000</v>
      </c>
      <c r="AV341">
        <v>4.0868880000000001</v>
      </c>
      <c r="AW341" t="s">
        <v>3849</v>
      </c>
    </row>
    <row r="342" spans="1:49">
      <c r="A342" s="10">
        <v>341</v>
      </c>
      <c r="B342" t="s">
        <v>3847</v>
      </c>
      <c r="C342" t="s">
        <v>3848</v>
      </c>
      <c r="D342" s="8">
        <v>44160</v>
      </c>
      <c r="E342">
        <v>10.65</v>
      </c>
      <c r="F342">
        <v>10.88</v>
      </c>
      <c r="G342">
        <v>9.6999999999999993</v>
      </c>
      <c r="H342">
        <v>10.19</v>
      </c>
      <c r="I342">
        <v>10.5</v>
      </c>
      <c r="J342">
        <v>-2.9523999999999999</v>
      </c>
      <c r="K342">
        <v>243430526</v>
      </c>
      <c r="L342">
        <v>2489259118</v>
      </c>
      <c r="M342">
        <v>2.8119000000000001</v>
      </c>
      <c r="N342">
        <v>88217905261</v>
      </c>
      <c r="O342">
        <v>124924602823</v>
      </c>
      <c r="P342">
        <v>7.3823319999999999</v>
      </c>
      <c r="Q342" t="s">
        <v>3849</v>
      </c>
      <c r="R342" t="s">
        <v>3850</v>
      </c>
      <c r="S342" t="s">
        <v>3851</v>
      </c>
      <c r="T342" s="8">
        <v>44160</v>
      </c>
      <c r="U342">
        <v>1761.5</v>
      </c>
      <c r="V342">
        <v>1768.88</v>
      </c>
      <c r="W342">
        <v>1724</v>
      </c>
      <c r="X342">
        <v>1726.88</v>
      </c>
      <c r="Y342">
        <v>1763.5</v>
      </c>
      <c r="Z342">
        <v>-2.0766</v>
      </c>
      <c r="AA342">
        <v>2822632</v>
      </c>
      <c r="AB342">
        <v>4910540741</v>
      </c>
      <c r="AC342">
        <v>0.22470000000000001</v>
      </c>
      <c r="AD342" s="9">
        <v>2169303000000</v>
      </c>
      <c r="AE342" s="9">
        <v>2169303000000</v>
      </c>
      <c r="AF342">
        <v>1692.51</v>
      </c>
      <c r="AG342" t="s">
        <v>3849</v>
      </c>
      <c r="AH342" t="s">
        <v>3852</v>
      </c>
      <c r="AI342" t="s">
        <v>3853</v>
      </c>
      <c r="AJ342" s="8">
        <v>44160</v>
      </c>
      <c r="AK342">
        <v>4.38</v>
      </c>
      <c r="AL342">
        <v>4.4400000000000004</v>
      </c>
      <c r="AM342">
        <v>4.3099999999999996</v>
      </c>
      <c r="AN342">
        <v>4.3099999999999996</v>
      </c>
      <c r="AO342">
        <v>4.33</v>
      </c>
      <c r="AP342">
        <v>-0.46189999999999998</v>
      </c>
      <c r="AQ342">
        <v>222786687</v>
      </c>
      <c r="AR342">
        <v>976343587</v>
      </c>
      <c r="AS342">
        <v>0.1376</v>
      </c>
      <c r="AT342" s="9">
        <v>697884200000</v>
      </c>
      <c r="AU342" s="9">
        <v>788820400000</v>
      </c>
      <c r="AV342">
        <v>4.0680110000000003</v>
      </c>
      <c r="AW342" t="s">
        <v>3849</v>
      </c>
    </row>
    <row r="343" spans="1:49">
      <c r="A343" s="10">
        <v>342</v>
      </c>
      <c r="B343" t="s">
        <v>3847</v>
      </c>
      <c r="C343" t="s">
        <v>3848</v>
      </c>
      <c r="D343" s="8">
        <v>44161</v>
      </c>
      <c r="E343">
        <v>10.18</v>
      </c>
      <c r="F343">
        <v>10.32</v>
      </c>
      <c r="G343">
        <v>9.76</v>
      </c>
      <c r="H343">
        <v>10.19</v>
      </c>
      <c r="I343">
        <v>10.19</v>
      </c>
      <c r="J343">
        <v>0</v>
      </c>
      <c r="K343">
        <v>153599440</v>
      </c>
      <c r="L343">
        <v>1541309519</v>
      </c>
      <c r="M343">
        <v>1.7742</v>
      </c>
      <c r="N343">
        <v>88217905261</v>
      </c>
      <c r="O343">
        <v>124924602823</v>
      </c>
      <c r="P343">
        <v>7.3823319999999999</v>
      </c>
      <c r="Q343" t="s">
        <v>3849</v>
      </c>
      <c r="R343" t="s">
        <v>3850</v>
      </c>
      <c r="S343" t="s">
        <v>3851</v>
      </c>
      <c r="T343" s="8">
        <v>44161</v>
      </c>
      <c r="U343">
        <v>1726</v>
      </c>
      <c r="V343">
        <v>1739.99</v>
      </c>
      <c r="W343">
        <v>1725.18</v>
      </c>
      <c r="X343">
        <v>1734.39</v>
      </c>
      <c r="Y343">
        <v>1726.88</v>
      </c>
      <c r="Z343">
        <v>0.43490000000000001</v>
      </c>
      <c r="AA343">
        <v>2322830</v>
      </c>
      <c r="AB343">
        <v>4027749313</v>
      </c>
      <c r="AC343">
        <v>0.18490000000000001</v>
      </c>
      <c r="AD343" s="9">
        <v>2178737000000</v>
      </c>
      <c r="AE343" s="9">
        <v>2178737000000</v>
      </c>
      <c r="AF343">
        <v>1699.8706</v>
      </c>
      <c r="AG343" t="s">
        <v>3849</v>
      </c>
      <c r="AH343" t="s">
        <v>3852</v>
      </c>
      <c r="AI343" t="s">
        <v>3853</v>
      </c>
      <c r="AJ343" s="8">
        <v>44161</v>
      </c>
      <c r="AK343">
        <v>4.3099999999999996</v>
      </c>
      <c r="AL343">
        <v>4.34</v>
      </c>
      <c r="AM343">
        <v>4.28</v>
      </c>
      <c r="AN343">
        <v>4.29</v>
      </c>
      <c r="AO343">
        <v>4.3099999999999996</v>
      </c>
      <c r="AP343">
        <v>-0.46400000000000002</v>
      </c>
      <c r="AQ343">
        <v>105128053</v>
      </c>
      <c r="AR343">
        <v>452717113</v>
      </c>
      <c r="AS343">
        <v>6.4899999999999999E-2</v>
      </c>
      <c r="AT343" s="9">
        <v>694645700000</v>
      </c>
      <c r="AU343" s="9">
        <v>785160000000</v>
      </c>
      <c r="AV343">
        <v>4.0491339999999996</v>
      </c>
      <c r="AW343" t="s">
        <v>3849</v>
      </c>
    </row>
    <row r="344" spans="1:49">
      <c r="A344" s="10">
        <v>343</v>
      </c>
      <c r="B344" t="s">
        <v>3847</v>
      </c>
      <c r="C344" t="s">
        <v>3848</v>
      </c>
      <c r="D344" s="8">
        <v>44162</v>
      </c>
      <c r="E344">
        <v>10.18</v>
      </c>
      <c r="F344">
        <v>10.19</v>
      </c>
      <c r="G344">
        <v>9.75</v>
      </c>
      <c r="H344">
        <v>10.01</v>
      </c>
      <c r="I344">
        <v>10.19</v>
      </c>
      <c r="J344">
        <v>-1.7664</v>
      </c>
      <c r="K344">
        <v>126750719</v>
      </c>
      <c r="L344">
        <v>1261127374</v>
      </c>
      <c r="M344">
        <v>1.4641</v>
      </c>
      <c r="N344">
        <v>86659590938</v>
      </c>
      <c r="O344">
        <v>122717887562</v>
      </c>
      <c r="P344">
        <v>7.2519280000000004</v>
      </c>
      <c r="Q344" t="s">
        <v>3849</v>
      </c>
      <c r="R344" t="s">
        <v>3850</v>
      </c>
      <c r="S344" t="s">
        <v>3851</v>
      </c>
      <c r="T344" s="8">
        <v>44162</v>
      </c>
      <c r="U344">
        <v>1732.66</v>
      </c>
      <c r="V344">
        <v>1740.03</v>
      </c>
      <c r="W344">
        <v>1718</v>
      </c>
      <c r="X344">
        <v>1737.9</v>
      </c>
      <c r="Y344">
        <v>1734.39</v>
      </c>
      <c r="Z344">
        <v>0.2024</v>
      </c>
      <c r="AA344">
        <v>2156861</v>
      </c>
      <c r="AB344">
        <v>3737697985</v>
      </c>
      <c r="AC344">
        <v>0.17169999999999999</v>
      </c>
      <c r="AD344" s="9">
        <v>2183146000000</v>
      </c>
      <c r="AE344" s="9">
        <v>2183146000000</v>
      </c>
      <c r="AF344">
        <v>1703.3107</v>
      </c>
      <c r="AG344" t="s">
        <v>3849</v>
      </c>
      <c r="AH344" t="s">
        <v>3852</v>
      </c>
      <c r="AI344" t="s">
        <v>3853</v>
      </c>
      <c r="AJ344" s="8">
        <v>44162</v>
      </c>
      <c r="AK344">
        <v>4.29</v>
      </c>
      <c r="AL344">
        <v>4.3099999999999996</v>
      </c>
      <c r="AM344">
        <v>4.25</v>
      </c>
      <c r="AN344">
        <v>4.3</v>
      </c>
      <c r="AO344">
        <v>4.29</v>
      </c>
      <c r="AP344">
        <v>0.2331</v>
      </c>
      <c r="AQ344">
        <v>125167949</v>
      </c>
      <c r="AR344">
        <v>534496655</v>
      </c>
      <c r="AS344">
        <v>7.7299999999999994E-2</v>
      </c>
      <c r="AT344" s="9">
        <v>696264900000</v>
      </c>
      <c r="AU344" s="9">
        <v>786990200000</v>
      </c>
      <c r="AV344">
        <v>4.058573</v>
      </c>
      <c r="AW344" t="s">
        <v>3849</v>
      </c>
    </row>
    <row r="345" spans="1:49">
      <c r="A345" s="10">
        <v>344</v>
      </c>
      <c r="B345" t="s">
        <v>3847</v>
      </c>
      <c r="C345" t="s">
        <v>3848</v>
      </c>
      <c r="D345" s="8">
        <v>44165</v>
      </c>
      <c r="E345">
        <v>10.14</v>
      </c>
      <c r="F345">
        <v>10.53</v>
      </c>
      <c r="G345">
        <v>9.56</v>
      </c>
      <c r="H345">
        <v>9.92</v>
      </c>
      <c r="I345">
        <v>10.01</v>
      </c>
      <c r="J345">
        <v>-0.89910000000000001</v>
      </c>
      <c r="K345">
        <v>223816555</v>
      </c>
      <c r="L345">
        <v>2237020268</v>
      </c>
      <c r="M345">
        <v>2.5853000000000002</v>
      </c>
      <c r="N345">
        <v>85880433777</v>
      </c>
      <c r="O345">
        <v>121614529932</v>
      </c>
      <c r="P345">
        <v>7.1867260000000002</v>
      </c>
      <c r="Q345" t="s">
        <v>3849</v>
      </c>
      <c r="R345" t="s">
        <v>3850</v>
      </c>
      <c r="S345" t="s">
        <v>3851</v>
      </c>
      <c r="T345" s="8">
        <v>44165</v>
      </c>
      <c r="U345">
        <v>1735</v>
      </c>
      <c r="V345">
        <v>1738.9</v>
      </c>
      <c r="W345">
        <v>1713.91</v>
      </c>
      <c r="X345">
        <v>1713.91</v>
      </c>
      <c r="Y345">
        <v>1737.9</v>
      </c>
      <c r="Z345">
        <v>-1.3804000000000001</v>
      </c>
      <c r="AA345">
        <v>3194007</v>
      </c>
      <c r="AB345">
        <v>5520322173</v>
      </c>
      <c r="AC345">
        <v>0.25430000000000003</v>
      </c>
      <c r="AD345" s="9">
        <v>2153010000000</v>
      </c>
      <c r="AE345" s="9">
        <v>2153010000000</v>
      </c>
      <c r="AF345">
        <v>1679.7982</v>
      </c>
      <c r="AG345" t="s">
        <v>3849</v>
      </c>
      <c r="AH345" t="s">
        <v>3852</v>
      </c>
      <c r="AI345" t="s">
        <v>3853</v>
      </c>
      <c r="AJ345" s="8">
        <v>44165</v>
      </c>
      <c r="AK345">
        <v>4.3099999999999996</v>
      </c>
      <c r="AL345">
        <v>4.37</v>
      </c>
      <c r="AM345">
        <v>4.2699999999999996</v>
      </c>
      <c r="AN345">
        <v>4.3099999999999996</v>
      </c>
      <c r="AO345">
        <v>4.3</v>
      </c>
      <c r="AP345">
        <v>0.2326</v>
      </c>
      <c r="AQ345">
        <v>190298550</v>
      </c>
      <c r="AR345">
        <v>823167615</v>
      </c>
      <c r="AS345">
        <v>0.11749999999999999</v>
      </c>
      <c r="AT345" s="9">
        <v>697884200000</v>
      </c>
      <c r="AU345" s="9">
        <v>788820400000</v>
      </c>
      <c r="AV345">
        <v>4.0680110000000003</v>
      </c>
      <c r="AW345" t="s">
        <v>3849</v>
      </c>
    </row>
    <row r="346" spans="1:49">
      <c r="A346" s="10">
        <v>345</v>
      </c>
      <c r="B346" t="s">
        <v>3847</v>
      </c>
      <c r="C346" t="s">
        <v>3848</v>
      </c>
      <c r="D346" s="8">
        <v>44166</v>
      </c>
      <c r="E346">
        <v>9.7200000000000006</v>
      </c>
      <c r="F346">
        <v>9.75</v>
      </c>
      <c r="G346">
        <v>9.2799999999999994</v>
      </c>
      <c r="H346">
        <v>9.69</v>
      </c>
      <c r="I346">
        <v>9.92</v>
      </c>
      <c r="J346">
        <v>-2.3184999999999998</v>
      </c>
      <c r="K346">
        <v>180606045</v>
      </c>
      <c r="L346">
        <v>1722421971</v>
      </c>
      <c r="M346">
        <v>2.0861999999999998</v>
      </c>
      <c r="N346">
        <v>83889254365</v>
      </c>
      <c r="O346">
        <v>118794838210</v>
      </c>
      <c r="P346">
        <v>7.0200979999999999</v>
      </c>
      <c r="Q346" t="s">
        <v>3849</v>
      </c>
      <c r="R346" t="s">
        <v>3850</v>
      </c>
      <c r="S346" t="s">
        <v>3851</v>
      </c>
      <c r="T346" s="8">
        <v>44166</v>
      </c>
      <c r="U346">
        <v>1726</v>
      </c>
      <c r="V346">
        <v>1738.99</v>
      </c>
      <c r="W346">
        <v>1720.01</v>
      </c>
      <c r="X346">
        <v>1737</v>
      </c>
      <c r="Y346">
        <v>1713.91</v>
      </c>
      <c r="Z346">
        <v>1.3472</v>
      </c>
      <c r="AA346">
        <v>2819620</v>
      </c>
      <c r="AB346">
        <v>4891829153</v>
      </c>
      <c r="AC346">
        <v>0.22450000000000001</v>
      </c>
      <c r="AD346" s="9">
        <v>2182016000000</v>
      </c>
      <c r="AE346" s="9">
        <v>2182016000000</v>
      </c>
      <c r="AF346">
        <v>1702.4286</v>
      </c>
      <c r="AG346" t="s">
        <v>3849</v>
      </c>
      <c r="AH346" t="s">
        <v>3852</v>
      </c>
      <c r="AI346" t="s">
        <v>3853</v>
      </c>
      <c r="AJ346" s="8">
        <v>44166</v>
      </c>
      <c r="AK346">
        <v>4.28</v>
      </c>
      <c r="AL346">
        <v>4.32</v>
      </c>
      <c r="AM346">
        <v>4.25</v>
      </c>
      <c r="AN346">
        <v>4.3</v>
      </c>
      <c r="AO346">
        <v>4.3099999999999996</v>
      </c>
      <c r="AP346">
        <v>-0.23200000000000001</v>
      </c>
      <c r="AQ346">
        <v>103898018</v>
      </c>
      <c r="AR346">
        <v>445092019</v>
      </c>
      <c r="AS346">
        <v>6.4199999999999993E-2</v>
      </c>
      <c r="AT346" s="9">
        <v>696264900000</v>
      </c>
      <c r="AU346" s="9">
        <v>786990200000</v>
      </c>
      <c r="AV346">
        <v>4.058573</v>
      </c>
      <c r="AW346" t="s">
        <v>3849</v>
      </c>
    </row>
    <row r="347" spans="1:49">
      <c r="A347" s="10">
        <v>346</v>
      </c>
      <c r="B347" t="s">
        <v>3847</v>
      </c>
      <c r="C347" t="s">
        <v>3848</v>
      </c>
      <c r="D347" s="8">
        <v>44167</v>
      </c>
      <c r="E347">
        <v>9.82</v>
      </c>
      <c r="F347">
        <v>10.029999999999999</v>
      </c>
      <c r="G347">
        <v>9.51</v>
      </c>
      <c r="H347">
        <v>9.7200000000000006</v>
      </c>
      <c r="I347">
        <v>9.69</v>
      </c>
      <c r="J347">
        <v>0.30959999999999999</v>
      </c>
      <c r="K347">
        <v>137774632</v>
      </c>
      <c r="L347">
        <v>1346572798</v>
      </c>
      <c r="M347">
        <v>1.5913999999999999</v>
      </c>
      <c r="N347">
        <v>84148973418</v>
      </c>
      <c r="O347">
        <v>119162624086</v>
      </c>
      <c r="P347">
        <v>7.0418320000000003</v>
      </c>
      <c r="Q347" t="s">
        <v>3849</v>
      </c>
      <c r="R347" t="s">
        <v>3850</v>
      </c>
      <c r="S347" t="s">
        <v>3851</v>
      </c>
      <c r="T347" s="8">
        <v>44167</v>
      </c>
      <c r="U347">
        <v>1746</v>
      </c>
      <c r="V347">
        <v>1749</v>
      </c>
      <c r="W347">
        <v>1731</v>
      </c>
      <c r="X347">
        <v>1738.01</v>
      </c>
      <c r="Y347">
        <v>1737</v>
      </c>
      <c r="Z347">
        <v>5.8099999999999999E-2</v>
      </c>
      <c r="AA347">
        <v>2357169</v>
      </c>
      <c r="AB347">
        <v>4101369306</v>
      </c>
      <c r="AC347">
        <v>0.18759999999999999</v>
      </c>
      <c r="AD347" s="9">
        <v>2183284000000</v>
      </c>
      <c r="AE347" s="9">
        <v>2183284000000</v>
      </c>
      <c r="AF347">
        <v>1703.4185</v>
      </c>
      <c r="AG347" t="s">
        <v>3849</v>
      </c>
      <c r="AH347" t="s">
        <v>3852</v>
      </c>
      <c r="AI347" t="s">
        <v>3853</v>
      </c>
      <c r="AJ347" s="8">
        <v>44167</v>
      </c>
      <c r="AK347">
        <v>4.29</v>
      </c>
      <c r="AL347">
        <v>4.33</v>
      </c>
      <c r="AM347">
        <v>4.2699999999999996</v>
      </c>
      <c r="AN347">
        <v>4.3</v>
      </c>
      <c r="AO347">
        <v>4.3</v>
      </c>
      <c r="AP347">
        <v>0</v>
      </c>
      <c r="AQ347">
        <v>85786652</v>
      </c>
      <c r="AR347">
        <v>369154464</v>
      </c>
      <c r="AS347">
        <v>5.2999999999999999E-2</v>
      </c>
      <c r="AT347" s="9">
        <v>696264900000</v>
      </c>
      <c r="AU347" s="9">
        <v>786990200000</v>
      </c>
      <c r="AV347">
        <v>4.058573</v>
      </c>
      <c r="AW347" t="s">
        <v>3849</v>
      </c>
    </row>
    <row r="348" spans="1:49">
      <c r="A348" s="10">
        <v>347</v>
      </c>
      <c r="B348" t="s">
        <v>3847</v>
      </c>
      <c r="C348" t="s">
        <v>3848</v>
      </c>
      <c r="D348" s="8">
        <v>44168</v>
      </c>
      <c r="E348">
        <v>9.7200000000000006</v>
      </c>
      <c r="F348">
        <v>9.9600000000000009</v>
      </c>
      <c r="G348">
        <v>9.61</v>
      </c>
      <c r="H348">
        <v>9.6199999999999992</v>
      </c>
      <c r="I348">
        <v>9.7200000000000006</v>
      </c>
      <c r="J348">
        <v>-1.0287999999999999</v>
      </c>
      <c r="K348">
        <v>104861379</v>
      </c>
      <c r="L348">
        <v>1020399270</v>
      </c>
      <c r="M348">
        <v>1.2112000000000001</v>
      </c>
      <c r="N348">
        <v>83283243239</v>
      </c>
      <c r="O348">
        <v>117936671164</v>
      </c>
      <c r="P348">
        <v>6.9693849999999999</v>
      </c>
      <c r="Q348" t="s">
        <v>3849</v>
      </c>
      <c r="R348" t="s">
        <v>3850</v>
      </c>
      <c r="S348" t="s">
        <v>3851</v>
      </c>
      <c r="T348" s="8">
        <v>44168</v>
      </c>
      <c r="U348">
        <v>1738.01</v>
      </c>
      <c r="V348">
        <v>1755.66</v>
      </c>
      <c r="W348">
        <v>1732.1</v>
      </c>
      <c r="X348">
        <v>1749</v>
      </c>
      <c r="Y348">
        <v>1738.01</v>
      </c>
      <c r="Z348">
        <v>0.63229999999999997</v>
      </c>
      <c r="AA348">
        <v>2950578</v>
      </c>
      <c r="AB348">
        <v>5147357781</v>
      </c>
      <c r="AC348">
        <v>0.2349</v>
      </c>
      <c r="AD348" s="9">
        <v>2197090000000</v>
      </c>
      <c r="AE348" s="9">
        <v>2197090000000</v>
      </c>
      <c r="AF348">
        <v>1714.1898000000001</v>
      </c>
      <c r="AG348" t="s">
        <v>3849</v>
      </c>
      <c r="AH348" t="s">
        <v>3852</v>
      </c>
      <c r="AI348" t="s">
        <v>3853</v>
      </c>
      <c r="AJ348" s="8">
        <v>44168</v>
      </c>
      <c r="AK348">
        <v>4.3099999999999996</v>
      </c>
      <c r="AL348">
        <v>4.33</v>
      </c>
      <c r="AM348">
        <v>4.28</v>
      </c>
      <c r="AN348">
        <v>4.3</v>
      </c>
      <c r="AO348">
        <v>4.3</v>
      </c>
      <c r="AP348">
        <v>0</v>
      </c>
      <c r="AQ348">
        <v>76602424</v>
      </c>
      <c r="AR348">
        <v>329827581</v>
      </c>
      <c r="AS348">
        <v>4.7300000000000002E-2</v>
      </c>
      <c r="AT348" s="9">
        <v>696264900000</v>
      </c>
      <c r="AU348" s="9">
        <v>786990200000</v>
      </c>
      <c r="AV348">
        <v>4.058573</v>
      </c>
      <c r="AW348" t="s">
        <v>3849</v>
      </c>
    </row>
    <row r="349" spans="1:49">
      <c r="A349" s="10">
        <v>348</v>
      </c>
      <c r="B349" t="s">
        <v>3847</v>
      </c>
      <c r="C349" t="s">
        <v>3848</v>
      </c>
      <c r="D349" s="8">
        <v>44169</v>
      </c>
      <c r="E349">
        <v>9.81</v>
      </c>
      <c r="F349">
        <v>9.9499999999999993</v>
      </c>
      <c r="G349">
        <v>9.56</v>
      </c>
      <c r="H349">
        <v>9.7799999999999994</v>
      </c>
      <c r="I349">
        <v>9.6199999999999992</v>
      </c>
      <c r="J349">
        <v>1.6632</v>
      </c>
      <c r="K349">
        <v>141615755</v>
      </c>
      <c r="L349">
        <v>1380785034</v>
      </c>
      <c r="M349">
        <v>1.6357999999999999</v>
      </c>
      <c r="N349">
        <v>84668411526</v>
      </c>
      <c r="O349">
        <v>119898195840</v>
      </c>
      <c r="P349">
        <v>7.0853000000000002</v>
      </c>
      <c r="Q349" t="s">
        <v>3849</v>
      </c>
      <c r="R349" t="s">
        <v>3850</v>
      </c>
      <c r="S349" t="s">
        <v>3851</v>
      </c>
      <c r="T349" s="8">
        <v>44169</v>
      </c>
      <c r="U349">
        <v>1752</v>
      </c>
      <c r="V349">
        <v>1800.1</v>
      </c>
      <c r="W349">
        <v>1752</v>
      </c>
      <c r="X349">
        <v>1793.11</v>
      </c>
      <c r="Y349">
        <v>1749</v>
      </c>
      <c r="Z349">
        <v>2.5219999999999998</v>
      </c>
      <c r="AA349">
        <v>6249119</v>
      </c>
      <c r="AB349">
        <v>11176048847</v>
      </c>
      <c r="AC349">
        <v>0.4975</v>
      </c>
      <c r="AD349" s="9">
        <v>2252501000000</v>
      </c>
      <c r="AE349" s="9">
        <v>2252501000000</v>
      </c>
      <c r="AF349">
        <v>1757.4219000000001</v>
      </c>
      <c r="AG349" t="s">
        <v>3849</v>
      </c>
      <c r="AH349" t="s">
        <v>3852</v>
      </c>
      <c r="AI349" t="s">
        <v>3853</v>
      </c>
      <c r="AJ349" s="8">
        <v>44169</v>
      </c>
      <c r="AK349">
        <v>4.3</v>
      </c>
      <c r="AL349">
        <v>4.3099999999999996</v>
      </c>
      <c r="AM349">
        <v>4.26</v>
      </c>
      <c r="AN349">
        <v>4.29</v>
      </c>
      <c r="AO349">
        <v>4.3</v>
      </c>
      <c r="AP349">
        <v>-0.2326</v>
      </c>
      <c r="AQ349">
        <v>81127889</v>
      </c>
      <c r="AR349">
        <v>347175778</v>
      </c>
      <c r="AS349">
        <v>5.0099999999999999E-2</v>
      </c>
      <c r="AT349" s="9">
        <v>694645700000</v>
      </c>
      <c r="AU349" s="9">
        <v>785160000000</v>
      </c>
      <c r="AV349">
        <v>4.0491339999999996</v>
      </c>
      <c r="AW349" t="s">
        <v>3849</v>
      </c>
    </row>
    <row r="350" spans="1:49">
      <c r="A350" s="10">
        <v>349</v>
      </c>
      <c r="B350" t="s">
        <v>3847</v>
      </c>
      <c r="C350" t="s">
        <v>3848</v>
      </c>
      <c r="D350" s="8">
        <v>44172</v>
      </c>
      <c r="E350">
        <v>9.8800000000000008</v>
      </c>
      <c r="F350">
        <v>9.8800000000000008</v>
      </c>
      <c r="G350">
        <v>9.36</v>
      </c>
      <c r="H350">
        <v>9.43</v>
      </c>
      <c r="I350">
        <v>9.7799999999999994</v>
      </c>
      <c r="J350">
        <v>-3.5787</v>
      </c>
      <c r="K350">
        <v>134001288</v>
      </c>
      <c r="L350">
        <v>1278345290</v>
      </c>
      <c r="M350">
        <v>1.5478000000000001</v>
      </c>
      <c r="N350">
        <v>81638355899</v>
      </c>
      <c r="O350">
        <v>115607360611</v>
      </c>
      <c r="P350">
        <v>6.8317360000000003</v>
      </c>
      <c r="Q350" t="s">
        <v>3849</v>
      </c>
      <c r="R350" t="s">
        <v>3850</v>
      </c>
      <c r="S350" t="s">
        <v>3851</v>
      </c>
      <c r="T350" s="8">
        <v>44172</v>
      </c>
      <c r="U350">
        <v>1802.7</v>
      </c>
      <c r="V350">
        <v>1840.39</v>
      </c>
      <c r="W350">
        <v>1800.55</v>
      </c>
      <c r="X350">
        <v>1812.4</v>
      </c>
      <c r="Y350">
        <v>1793.11</v>
      </c>
      <c r="Z350">
        <v>1.0758000000000001</v>
      </c>
      <c r="AA350">
        <v>5833133</v>
      </c>
      <c r="AB350">
        <v>10617305104</v>
      </c>
      <c r="AC350">
        <v>0.46429999999999999</v>
      </c>
      <c r="AD350" s="9">
        <v>2276733000000</v>
      </c>
      <c r="AE350" s="9">
        <v>2276733000000</v>
      </c>
      <c r="AF350">
        <v>1776.3279</v>
      </c>
      <c r="AG350" t="s">
        <v>3849</v>
      </c>
      <c r="AH350" t="s">
        <v>3852</v>
      </c>
      <c r="AI350" t="s">
        <v>3853</v>
      </c>
      <c r="AJ350" s="8">
        <v>44172</v>
      </c>
      <c r="AK350">
        <v>4.29</v>
      </c>
      <c r="AL350">
        <v>4.29</v>
      </c>
      <c r="AM350">
        <v>4.2300000000000004</v>
      </c>
      <c r="AN350">
        <v>4.24</v>
      </c>
      <c r="AO350">
        <v>4.29</v>
      </c>
      <c r="AP350">
        <v>-1.1655</v>
      </c>
      <c r="AQ350">
        <v>84910509</v>
      </c>
      <c r="AR350">
        <v>361182048</v>
      </c>
      <c r="AS350">
        <v>5.2400000000000002E-2</v>
      </c>
      <c r="AT350" s="9">
        <v>686549600000</v>
      </c>
      <c r="AU350" s="9">
        <v>776008900000</v>
      </c>
      <c r="AV350">
        <v>4.0019419999999997</v>
      </c>
      <c r="AW350" t="s">
        <v>3849</v>
      </c>
    </row>
    <row r="351" spans="1:49">
      <c r="A351" s="10">
        <v>350</v>
      </c>
      <c r="B351" t="s">
        <v>3847</v>
      </c>
      <c r="C351" t="s">
        <v>3848</v>
      </c>
      <c r="D351" s="8">
        <v>44173</v>
      </c>
      <c r="E351">
        <v>9.42</v>
      </c>
      <c r="F351">
        <v>9.67</v>
      </c>
      <c r="G351">
        <v>9.1999999999999993</v>
      </c>
      <c r="H351">
        <v>9.66</v>
      </c>
      <c r="I351">
        <v>9.43</v>
      </c>
      <c r="J351">
        <v>2.4390000000000001</v>
      </c>
      <c r="K351">
        <v>131735680</v>
      </c>
      <c r="L351">
        <v>1247337269</v>
      </c>
      <c r="M351">
        <v>1.5217000000000001</v>
      </c>
      <c r="N351">
        <v>83629535311</v>
      </c>
      <c r="O351">
        <v>118427052333</v>
      </c>
      <c r="P351">
        <v>6.9983639999999996</v>
      </c>
      <c r="Q351" t="s">
        <v>3849</v>
      </c>
      <c r="R351" t="s">
        <v>3850</v>
      </c>
      <c r="S351" t="s">
        <v>3851</v>
      </c>
      <c r="T351" s="8">
        <v>44173</v>
      </c>
      <c r="U351">
        <v>1815</v>
      </c>
      <c r="V351">
        <v>1875</v>
      </c>
      <c r="W351">
        <v>1813</v>
      </c>
      <c r="X351">
        <v>1850</v>
      </c>
      <c r="Y351">
        <v>1812.4</v>
      </c>
      <c r="Z351">
        <v>2.0746000000000002</v>
      </c>
      <c r="AA351">
        <v>6145400</v>
      </c>
      <c r="AB351">
        <v>11333352154</v>
      </c>
      <c r="AC351">
        <v>0.48920000000000002</v>
      </c>
      <c r="AD351" s="9">
        <v>2323966000000</v>
      </c>
      <c r="AE351" s="9">
        <v>2323966000000</v>
      </c>
      <c r="AF351">
        <v>1813.1795999999999</v>
      </c>
      <c r="AG351" t="s">
        <v>3849</v>
      </c>
      <c r="AH351" t="s">
        <v>3852</v>
      </c>
      <c r="AI351" t="s">
        <v>3853</v>
      </c>
      <c r="AJ351" s="8">
        <v>44173</v>
      </c>
      <c r="AK351">
        <v>4.24</v>
      </c>
      <c r="AL351">
        <v>4.26</v>
      </c>
      <c r="AM351">
        <v>4.2</v>
      </c>
      <c r="AN351">
        <v>4.21</v>
      </c>
      <c r="AO351">
        <v>4.24</v>
      </c>
      <c r="AP351">
        <v>-0.70750000000000002</v>
      </c>
      <c r="AQ351">
        <v>60007714</v>
      </c>
      <c r="AR351">
        <v>253462734</v>
      </c>
      <c r="AS351">
        <v>3.7100000000000001E-2</v>
      </c>
      <c r="AT351" s="9">
        <v>681691900000</v>
      </c>
      <c r="AU351" s="9">
        <v>770518300000</v>
      </c>
      <c r="AV351">
        <v>3.9736259999999999</v>
      </c>
      <c r="AW351" t="s">
        <v>3849</v>
      </c>
    </row>
    <row r="352" spans="1:49">
      <c r="A352" s="10">
        <v>351</v>
      </c>
      <c r="B352" t="s">
        <v>3847</v>
      </c>
      <c r="C352" t="s">
        <v>3848</v>
      </c>
      <c r="D352" s="8">
        <v>44174</v>
      </c>
      <c r="E352">
        <v>9.68</v>
      </c>
      <c r="F352">
        <v>9.74</v>
      </c>
      <c r="G352">
        <v>9.39</v>
      </c>
      <c r="H352">
        <v>9.39</v>
      </c>
      <c r="I352">
        <v>9.66</v>
      </c>
      <c r="J352">
        <v>-2.7949999999999999</v>
      </c>
      <c r="K352">
        <v>82735148</v>
      </c>
      <c r="L352">
        <v>791297849</v>
      </c>
      <c r="M352">
        <v>0.95569999999999999</v>
      </c>
      <c r="N352">
        <v>81292063827</v>
      </c>
      <c r="O352">
        <v>115116979442</v>
      </c>
      <c r="P352">
        <v>6.8027569999999997</v>
      </c>
      <c r="Q352" t="s">
        <v>3849</v>
      </c>
      <c r="R352" t="s">
        <v>3850</v>
      </c>
      <c r="S352" t="s">
        <v>3851</v>
      </c>
      <c r="T352" s="8">
        <v>44174</v>
      </c>
      <c r="U352">
        <v>1865.95</v>
      </c>
      <c r="V352">
        <v>1866</v>
      </c>
      <c r="W352">
        <v>1839</v>
      </c>
      <c r="X352">
        <v>1840</v>
      </c>
      <c r="Y352">
        <v>1850</v>
      </c>
      <c r="Z352">
        <v>-0.54049999999999998</v>
      </c>
      <c r="AA352">
        <v>3115212</v>
      </c>
      <c r="AB352">
        <v>5766037609</v>
      </c>
      <c r="AC352">
        <v>0.248</v>
      </c>
      <c r="AD352" s="9">
        <v>2311404000000</v>
      </c>
      <c r="AE352" s="9">
        <v>2311404000000</v>
      </c>
      <c r="AF352">
        <v>1803.3786</v>
      </c>
      <c r="AG352" t="s">
        <v>3849</v>
      </c>
      <c r="AH352" t="s">
        <v>3852</v>
      </c>
      <c r="AI352" t="s">
        <v>3853</v>
      </c>
      <c r="AJ352" s="8">
        <v>44174</v>
      </c>
      <c r="AK352">
        <v>4.21</v>
      </c>
      <c r="AL352">
        <v>4.2300000000000004</v>
      </c>
      <c r="AM352">
        <v>4.18</v>
      </c>
      <c r="AN352">
        <v>4.18</v>
      </c>
      <c r="AO352">
        <v>4.21</v>
      </c>
      <c r="AP352">
        <v>-0.71260000000000001</v>
      </c>
      <c r="AQ352">
        <v>60396677</v>
      </c>
      <c r="AR352">
        <v>254149338</v>
      </c>
      <c r="AS352">
        <v>3.73E-2</v>
      </c>
      <c r="AT352" s="9">
        <v>676834300000</v>
      </c>
      <c r="AU352" s="9">
        <v>765027700000</v>
      </c>
      <c r="AV352">
        <v>3.9453100000000001</v>
      </c>
      <c r="AW352" t="s">
        <v>3849</v>
      </c>
    </row>
    <row r="353" spans="1:49">
      <c r="A353" s="10">
        <v>352</v>
      </c>
      <c r="B353" t="s">
        <v>3847</v>
      </c>
      <c r="C353" t="s">
        <v>3848</v>
      </c>
      <c r="D353" s="8">
        <v>44175</v>
      </c>
      <c r="E353">
        <v>9.4499999999999993</v>
      </c>
      <c r="F353">
        <v>9.85</v>
      </c>
      <c r="G353">
        <v>9.35</v>
      </c>
      <c r="H353">
        <v>9.3699999999999992</v>
      </c>
      <c r="I353">
        <v>9.39</v>
      </c>
      <c r="J353">
        <v>-0.21299999999999999</v>
      </c>
      <c r="K353">
        <v>143440314</v>
      </c>
      <c r="L353">
        <v>1372067889</v>
      </c>
      <c r="M353">
        <v>1.6569</v>
      </c>
      <c r="N353">
        <v>81118917791</v>
      </c>
      <c r="O353">
        <v>114871788857</v>
      </c>
      <c r="P353">
        <v>6.7882680000000004</v>
      </c>
      <c r="Q353" t="s">
        <v>3849</v>
      </c>
      <c r="R353" t="s">
        <v>3850</v>
      </c>
      <c r="S353" t="s">
        <v>3851</v>
      </c>
      <c r="T353" s="8">
        <v>44175</v>
      </c>
      <c r="U353">
        <v>1840</v>
      </c>
      <c r="V353">
        <v>1849.77</v>
      </c>
      <c r="W353">
        <v>1828</v>
      </c>
      <c r="X353">
        <v>1832.9</v>
      </c>
      <c r="Y353">
        <v>1840</v>
      </c>
      <c r="Z353">
        <v>-0.38590000000000002</v>
      </c>
      <c r="AA353">
        <v>3265354</v>
      </c>
      <c r="AB353">
        <v>6009239911</v>
      </c>
      <c r="AC353">
        <v>0.25990000000000002</v>
      </c>
      <c r="AD353" s="9">
        <v>2302485000000</v>
      </c>
      <c r="AE353" s="9">
        <v>2302485000000</v>
      </c>
      <c r="AF353">
        <v>1796.4199000000001</v>
      </c>
      <c r="AG353" t="s">
        <v>3849</v>
      </c>
      <c r="AH353" t="s">
        <v>3852</v>
      </c>
      <c r="AI353" t="s">
        <v>3853</v>
      </c>
      <c r="AJ353" s="8">
        <v>44175</v>
      </c>
      <c r="AK353">
        <v>4.18</v>
      </c>
      <c r="AL353">
        <v>4.21</v>
      </c>
      <c r="AM353">
        <v>4.18</v>
      </c>
      <c r="AN353">
        <v>4.1900000000000004</v>
      </c>
      <c r="AO353">
        <v>4.18</v>
      </c>
      <c r="AP353">
        <v>0.2392</v>
      </c>
      <c r="AQ353">
        <v>62846049</v>
      </c>
      <c r="AR353">
        <v>263505065</v>
      </c>
      <c r="AS353">
        <v>3.8800000000000001E-2</v>
      </c>
      <c r="AT353" s="9">
        <v>678453500000</v>
      </c>
      <c r="AU353" s="9">
        <v>766857900000</v>
      </c>
      <c r="AV353">
        <v>3.9547490000000001</v>
      </c>
      <c r="AW353" t="s">
        <v>3849</v>
      </c>
    </row>
    <row r="354" spans="1:49">
      <c r="A354" s="10">
        <v>353</v>
      </c>
      <c r="B354" t="s">
        <v>3847</v>
      </c>
      <c r="C354" t="s">
        <v>3848</v>
      </c>
      <c r="D354" s="8">
        <v>44176</v>
      </c>
      <c r="E354">
        <v>9.43</v>
      </c>
      <c r="F354">
        <v>9.48</v>
      </c>
      <c r="G354">
        <v>8.69</v>
      </c>
      <c r="H354">
        <v>8.8800000000000008</v>
      </c>
      <c r="I354">
        <v>9.3699999999999992</v>
      </c>
      <c r="J354">
        <v>-5.2294999999999998</v>
      </c>
      <c r="K354">
        <v>167036477</v>
      </c>
      <c r="L354">
        <v>1498322185</v>
      </c>
      <c r="M354">
        <v>1.9294</v>
      </c>
      <c r="N354">
        <v>76876839913</v>
      </c>
      <c r="O354">
        <v>108864619536</v>
      </c>
      <c r="P354">
        <v>6.4332779999999996</v>
      </c>
      <c r="Q354" t="s">
        <v>3849</v>
      </c>
      <c r="R354" t="s">
        <v>3850</v>
      </c>
      <c r="S354" t="s">
        <v>3851</v>
      </c>
      <c r="T354" s="8">
        <v>44176</v>
      </c>
      <c r="U354">
        <v>1834.78</v>
      </c>
      <c r="V354">
        <v>1837.32</v>
      </c>
      <c r="W354">
        <v>1804.81</v>
      </c>
      <c r="X354">
        <v>1820</v>
      </c>
      <c r="Y354">
        <v>1832.9</v>
      </c>
      <c r="Z354">
        <v>-0.70379999999999998</v>
      </c>
      <c r="AA354">
        <v>3077579</v>
      </c>
      <c r="AB354">
        <v>5595359665</v>
      </c>
      <c r="AC354">
        <v>0.245</v>
      </c>
      <c r="AD354" s="9">
        <v>2286280000000</v>
      </c>
      <c r="AE354" s="9">
        <v>2286280000000</v>
      </c>
      <c r="AF354">
        <v>1783.7766999999999</v>
      </c>
      <c r="AG354" t="s">
        <v>3849</v>
      </c>
      <c r="AH354" t="s">
        <v>3852</v>
      </c>
      <c r="AI354" t="s">
        <v>3853</v>
      </c>
      <c r="AJ354" s="8">
        <v>44176</v>
      </c>
      <c r="AK354">
        <v>4.22</v>
      </c>
      <c r="AL354">
        <v>4.24</v>
      </c>
      <c r="AM354">
        <v>4.1900000000000004</v>
      </c>
      <c r="AN354">
        <v>4.22</v>
      </c>
      <c r="AO354">
        <v>4.1900000000000004</v>
      </c>
      <c r="AP354">
        <v>0.71599999999999997</v>
      </c>
      <c r="AQ354">
        <v>90635718</v>
      </c>
      <c r="AR354">
        <v>381705910</v>
      </c>
      <c r="AS354">
        <v>5.6000000000000001E-2</v>
      </c>
      <c r="AT354" s="9">
        <v>683311200000</v>
      </c>
      <c r="AU354" s="9">
        <v>772348500000</v>
      </c>
      <c r="AV354">
        <v>3.9830640000000002</v>
      </c>
      <c r="AW354" t="s">
        <v>3849</v>
      </c>
    </row>
    <row r="355" spans="1:49">
      <c r="A355" s="10">
        <v>354</v>
      </c>
      <c r="B355" t="s">
        <v>3847</v>
      </c>
      <c r="C355" t="s">
        <v>3848</v>
      </c>
      <c r="D355" s="8">
        <v>44179</v>
      </c>
      <c r="E355">
        <v>8.91</v>
      </c>
      <c r="F355">
        <v>8.98</v>
      </c>
      <c r="G355">
        <v>8.74</v>
      </c>
      <c r="H355">
        <v>8.8699999999999992</v>
      </c>
      <c r="I355">
        <v>8.8800000000000008</v>
      </c>
      <c r="J355">
        <v>-0.11260000000000001</v>
      </c>
      <c r="K355">
        <v>85155490</v>
      </c>
      <c r="L355">
        <v>753870454</v>
      </c>
      <c r="M355">
        <v>0.98360000000000003</v>
      </c>
      <c r="N355">
        <v>76790266895</v>
      </c>
      <c r="O355">
        <v>108742024243</v>
      </c>
      <c r="P355">
        <v>6.4260339999999996</v>
      </c>
      <c r="Q355" t="s">
        <v>3849</v>
      </c>
      <c r="R355" t="s">
        <v>3850</v>
      </c>
      <c r="S355" t="s">
        <v>3851</v>
      </c>
      <c r="T355" s="8">
        <v>44179</v>
      </c>
      <c r="U355">
        <v>1827.77</v>
      </c>
      <c r="V355">
        <v>1829.98</v>
      </c>
      <c r="W355">
        <v>1815</v>
      </c>
      <c r="X355">
        <v>1829</v>
      </c>
      <c r="Y355">
        <v>1820</v>
      </c>
      <c r="Z355">
        <v>0.4945</v>
      </c>
      <c r="AA355">
        <v>3305200</v>
      </c>
      <c r="AB355">
        <v>6026813428</v>
      </c>
      <c r="AC355">
        <v>0.2631</v>
      </c>
      <c r="AD355" s="9">
        <v>2297586000000</v>
      </c>
      <c r="AE355" s="9">
        <v>2297586000000</v>
      </c>
      <c r="AF355">
        <v>1792.5975000000001</v>
      </c>
      <c r="AG355" t="s">
        <v>3849</v>
      </c>
      <c r="AH355" t="s">
        <v>3852</v>
      </c>
      <c r="AI355" t="s">
        <v>3853</v>
      </c>
      <c r="AJ355" s="8">
        <v>44179</v>
      </c>
      <c r="AK355">
        <v>4.2</v>
      </c>
      <c r="AL355">
        <v>4.24</v>
      </c>
      <c r="AM355">
        <v>4.17</v>
      </c>
      <c r="AN355">
        <v>4.1900000000000004</v>
      </c>
      <c r="AO355">
        <v>4.22</v>
      </c>
      <c r="AP355">
        <v>-0.71089999999999998</v>
      </c>
      <c r="AQ355">
        <v>64564180</v>
      </c>
      <c r="AR355">
        <v>270657746</v>
      </c>
      <c r="AS355">
        <v>3.9899999999999998E-2</v>
      </c>
      <c r="AT355" s="9">
        <v>678453500000</v>
      </c>
      <c r="AU355" s="9">
        <v>766857900000</v>
      </c>
      <c r="AV355">
        <v>3.9547490000000001</v>
      </c>
      <c r="AW355" t="s">
        <v>3849</v>
      </c>
    </row>
    <row r="356" spans="1:49">
      <c r="A356" s="10">
        <v>355</v>
      </c>
      <c r="B356" t="s">
        <v>3847</v>
      </c>
      <c r="C356" t="s">
        <v>3848</v>
      </c>
      <c r="D356" s="8">
        <v>44180</v>
      </c>
      <c r="E356">
        <v>8.8800000000000008</v>
      </c>
      <c r="F356">
        <v>9.34</v>
      </c>
      <c r="G356">
        <v>8.8800000000000008</v>
      </c>
      <c r="H356">
        <v>9.2799999999999994</v>
      </c>
      <c r="I356">
        <v>8.8699999999999992</v>
      </c>
      <c r="J356">
        <v>4.6223000000000001</v>
      </c>
      <c r="K356">
        <v>138820336</v>
      </c>
      <c r="L356">
        <v>1270790117</v>
      </c>
      <c r="M356">
        <v>1.6034999999999999</v>
      </c>
      <c r="N356">
        <v>80339760630</v>
      </c>
      <c r="O356">
        <v>113768431227</v>
      </c>
      <c r="P356">
        <v>6.7230660000000002</v>
      </c>
      <c r="Q356" t="s">
        <v>3849</v>
      </c>
      <c r="R356" t="s">
        <v>3850</v>
      </c>
      <c r="S356" t="s">
        <v>3851</v>
      </c>
      <c r="T356" s="8">
        <v>44180</v>
      </c>
      <c r="U356">
        <v>1833.5</v>
      </c>
      <c r="V356">
        <v>1837.22</v>
      </c>
      <c r="W356">
        <v>1805</v>
      </c>
      <c r="X356">
        <v>1816.01</v>
      </c>
      <c r="Y356">
        <v>1829</v>
      </c>
      <c r="Z356">
        <v>-0.71020000000000005</v>
      </c>
      <c r="AA356">
        <v>2960497</v>
      </c>
      <c r="AB356">
        <v>5383582284</v>
      </c>
      <c r="AC356">
        <v>0.23569999999999999</v>
      </c>
      <c r="AD356" s="9">
        <v>2281268000000</v>
      </c>
      <c r="AE356" s="9">
        <v>2281268000000</v>
      </c>
      <c r="AF356">
        <v>1779.8661</v>
      </c>
      <c r="AG356" t="s">
        <v>3849</v>
      </c>
      <c r="AH356" t="s">
        <v>3852</v>
      </c>
      <c r="AI356" t="s">
        <v>3853</v>
      </c>
      <c r="AJ356" s="8">
        <v>44180</v>
      </c>
      <c r="AK356">
        <v>4.18</v>
      </c>
      <c r="AL356">
        <v>4.1900000000000004</v>
      </c>
      <c r="AM356">
        <v>4.13</v>
      </c>
      <c r="AN356">
        <v>4.1500000000000004</v>
      </c>
      <c r="AO356">
        <v>4.1900000000000004</v>
      </c>
      <c r="AP356">
        <v>-0.95469999999999999</v>
      </c>
      <c r="AQ356">
        <v>68078348</v>
      </c>
      <c r="AR356">
        <v>282327032</v>
      </c>
      <c r="AS356">
        <v>4.2000000000000003E-2</v>
      </c>
      <c r="AT356" s="9">
        <v>671976600000</v>
      </c>
      <c r="AU356" s="9">
        <v>759537100000</v>
      </c>
      <c r="AV356">
        <v>3.916995</v>
      </c>
      <c r="AW356" t="s">
        <v>3849</v>
      </c>
    </row>
    <row r="357" spans="1:49">
      <c r="A357" s="10">
        <v>356</v>
      </c>
      <c r="B357" t="s">
        <v>3847</v>
      </c>
      <c r="C357" t="s">
        <v>3848</v>
      </c>
      <c r="D357" s="8">
        <v>44181</v>
      </c>
      <c r="E357">
        <v>9.42</v>
      </c>
      <c r="F357">
        <v>9.4499999999999993</v>
      </c>
      <c r="G357">
        <v>9.2200000000000006</v>
      </c>
      <c r="H357">
        <v>9.42</v>
      </c>
      <c r="I357">
        <v>9.2799999999999994</v>
      </c>
      <c r="J357">
        <v>1.5085999999999999</v>
      </c>
      <c r="K357">
        <v>64580652</v>
      </c>
      <c r="L357">
        <v>604273886</v>
      </c>
      <c r="M357">
        <v>0.746</v>
      </c>
      <c r="N357">
        <v>81551782881</v>
      </c>
      <c r="O357">
        <v>115484765318</v>
      </c>
      <c r="P357">
        <v>6.8244910000000001</v>
      </c>
      <c r="Q357" t="s">
        <v>3849</v>
      </c>
      <c r="R357" t="s">
        <v>3850</v>
      </c>
      <c r="S357" t="s">
        <v>3851</v>
      </c>
      <c r="T357" s="8">
        <v>44181</v>
      </c>
      <c r="U357">
        <v>1830.5</v>
      </c>
      <c r="V357">
        <v>1845.67</v>
      </c>
      <c r="W357">
        <v>1820.21</v>
      </c>
      <c r="X357">
        <v>1840</v>
      </c>
      <c r="Y357">
        <v>1816.01</v>
      </c>
      <c r="Z357">
        <v>1.321</v>
      </c>
      <c r="AA357">
        <v>3215016</v>
      </c>
      <c r="AB357">
        <v>5901298275</v>
      </c>
      <c r="AC357">
        <v>0.25590000000000002</v>
      </c>
      <c r="AD357" s="9">
        <v>2311404000000</v>
      </c>
      <c r="AE357" s="9">
        <v>2311404000000</v>
      </c>
      <c r="AF357">
        <v>1803.3786</v>
      </c>
      <c r="AG357" t="s">
        <v>3849</v>
      </c>
      <c r="AH357" t="s">
        <v>3852</v>
      </c>
      <c r="AI357" t="s">
        <v>3853</v>
      </c>
      <c r="AJ357" s="8">
        <v>44181</v>
      </c>
      <c r="AK357">
        <v>4.1500000000000004</v>
      </c>
      <c r="AL357">
        <v>4.17</v>
      </c>
      <c r="AM357">
        <v>4.1399999999999997</v>
      </c>
      <c r="AN357">
        <v>4.1500000000000004</v>
      </c>
      <c r="AO357">
        <v>4.1500000000000004</v>
      </c>
      <c r="AP357">
        <v>0</v>
      </c>
      <c r="AQ357">
        <v>43062070</v>
      </c>
      <c r="AR357">
        <v>178973964</v>
      </c>
      <c r="AS357">
        <v>2.6599999999999999E-2</v>
      </c>
      <c r="AT357" s="9">
        <v>671976600000</v>
      </c>
      <c r="AU357" s="9">
        <v>759537100000</v>
      </c>
      <c r="AV357">
        <v>3.916995</v>
      </c>
      <c r="AW357" t="s">
        <v>3849</v>
      </c>
    </row>
    <row r="358" spans="1:49">
      <c r="A358" s="10">
        <v>357</v>
      </c>
      <c r="B358" t="s">
        <v>3847</v>
      </c>
      <c r="C358" t="s">
        <v>3848</v>
      </c>
      <c r="D358" s="8">
        <v>44182</v>
      </c>
      <c r="E358">
        <v>9.49</v>
      </c>
      <c r="F358">
        <v>10.14</v>
      </c>
      <c r="G358">
        <v>9.36</v>
      </c>
      <c r="H358">
        <v>10.119999999999999</v>
      </c>
      <c r="I358">
        <v>9.42</v>
      </c>
      <c r="J358">
        <v>7.431</v>
      </c>
      <c r="K358">
        <v>159562800</v>
      </c>
      <c r="L358">
        <v>1588929396</v>
      </c>
      <c r="M358">
        <v>1.8431</v>
      </c>
      <c r="N358">
        <v>87611894135</v>
      </c>
      <c r="O358">
        <v>124066435777</v>
      </c>
      <c r="P358">
        <v>7.3316189999999999</v>
      </c>
      <c r="Q358" t="s">
        <v>3849</v>
      </c>
      <c r="R358" t="s">
        <v>3850</v>
      </c>
      <c r="S358" t="s">
        <v>3851</v>
      </c>
      <c r="T358" s="8">
        <v>44182</v>
      </c>
      <c r="U358">
        <v>1845.5</v>
      </c>
      <c r="V358">
        <v>1868</v>
      </c>
      <c r="W358">
        <v>1840</v>
      </c>
      <c r="X358">
        <v>1865.51</v>
      </c>
      <c r="Y358">
        <v>1840</v>
      </c>
      <c r="Z358">
        <v>1.3864000000000001</v>
      </c>
      <c r="AA358">
        <v>3603064</v>
      </c>
      <c r="AB358">
        <v>6683421886</v>
      </c>
      <c r="AC358">
        <v>0.2868</v>
      </c>
      <c r="AD358" s="9">
        <v>2343450000000</v>
      </c>
      <c r="AE358" s="9">
        <v>2343450000000</v>
      </c>
      <c r="AF358">
        <v>1828.3809000000001</v>
      </c>
      <c r="AG358" t="s">
        <v>3849</v>
      </c>
      <c r="AH358" t="s">
        <v>3852</v>
      </c>
      <c r="AI358" t="s">
        <v>3853</v>
      </c>
      <c r="AJ358" s="8">
        <v>44182</v>
      </c>
      <c r="AK358">
        <v>4.16</v>
      </c>
      <c r="AL358">
        <v>4.22</v>
      </c>
      <c r="AM358">
        <v>4.1399999999999997</v>
      </c>
      <c r="AN358">
        <v>4.22</v>
      </c>
      <c r="AO358">
        <v>4.1500000000000004</v>
      </c>
      <c r="AP358">
        <v>1.6867000000000001</v>
      </c>
      <c r="AQ358">
        <v>77813308</v>
      </c>
      <c r="AR358">
        <v>325455764</v>
      </c>
      <c r="AS358">
        <v>4.8099999999999997E-2</v>
      </c>
      <c r="AT358" s="9">
        <v>683311200000</v>
      </c>
      <c r="AU358" s="9">
        <v>772348500000</v>
      </c>
      <c r="AV358">
        <v>3.9830640000000002</v>
      </c>
      <c r="AW358" t="s">
        <v>3849</v>
      </c>
    </row>
    <row r="359" spans="1:49">
      <c r="A359" s="10">
        <v>358</v>
      </c>
      <c r="B359" t="s">
        <v>3847</v>
      </c>
      <c r="C359" t="s">
        <v>3848</v>
      </c>
      <c r="D359" s="8">
        <v>44183</v>
      </c>
      <c r="E359">
        <v>10.050000000000001</v>
      </c>
      <c r="F359">
        <v>10.29</v>
      </c>
      <c r="G359">
        <v>9.94</v>
      </c>
      <c r="H359">
        <v>10.07</v>
      </c>
      <c r="I359">
        <v>10.119999999999999</v>
      </c>
      <c r="J359">
        <v>-0.49409999999999998</v>
      </c>
      <c r="K359">
        <v>103576148</v>
      </c>
      <c r="L359">
        <v>1044103750</v>
      </c>
      <c r="M359">
        <v>1.1963999999999999</v>
      </c>
      <c r="N359">
        <v>87179029045</v>
      </c>
      <c r="O359">
        <v>123453459316</v>
      </c>
      <c r="P359">
        <v>7.2953960000000002</v>
      </c>
      <c r="Q359" t="s">
        <v>3849</v>
      </c>
      <c r="R359" t="s">
        <v>3850</v>
      </c>
      <c r="S359" t="s">
        <v>3851</v>
      </c>
      <c r="T359" s="8">
        <v>44183</v>
      </c>
      <c r="U359">
        <v>1851.81</v>
      </c>
      <c r="V359">
        <v>1869.01</v>
      </c>
      <c r="W359">
        <v>1841.08</v>
      </c>
      <c r="X359">
        <v>1845</v>
      </c>
      <c r="Y359">
        <v>1865.51</v>
      </c>
      <c r="Z359">
        <v>-1.0993999999999999</v>
      </c>
      <c r="AA359">
        <v>2707698</v>
      </c>
      <c r="AB359">
        <v>5020968993</v>
      </c>
      <c r="AC359">
        <v>0.2155</v>
      </c>
      <c r="AD359" s="9">
        <v>2317685000000</v>
      </c>
      <c r="AE359" s="9">
        <v>2317685000000</v>
      </c>
      <c r="AF359">
        <v>1808.2791</v>
      </c>
      <c r="AG359" t="s">
        <v>3849</v>
      </c>
      <c r="AH359" t="s">
        <v>3852</v>
      </c>
      <c r="AI359" t="s">
        <v>3853</v>
      </c>
      <c r="AJ359" s="8">
        <v>44183</v>
      </c>
      <c r="AK359">
        <v>4.21</v>
      </c>
      <c r="AL359">
        <v>4.28</v>
      </c>
      <c r="AM359">
        <v>4.2</v>
      </c>
      <c r="AN359">
        <v>4.26</v>
      </c>
      <c r="AO359">
        <v>4.22</v>
      </c>
      <c r="AP359">
        <v>0.94789999999999996</v>
      </c>
      <c r="AQ359">
        <v>98544928</v>
      </c>
      <c r="AR359">
        <v>419055570</v>
      </c>
      <c r="AS359">
        <v>6.0900000000000003E-2</v>
      </c>
      <c r="AT359" s="9">
        <v>689788100000</v>
      </c>
      <c r="AU359" s="9">
        <v>779669400000</v>
      </c>
      <c r="AV359">
        <v>4.0208190000000004</v>
      </c>
      <c r="AW359" t="s">
        <v>3849</v>
      </c>
    </row>
    <row r="360" spans="1:49">
      <c r="A360" s="10">
        <v>359</v>
      </c>
      <c r="B360" t="s">
        <v>3847</v>
      </c>
      <c r="C360" t="s">
        <v>3848</v>
      </c>
      <c r="D360" s="8">
        <v>44186</v>
      </c>
      <c r="E360">
        <v>10.18</v>
      </c>
      <c r="F360">
        <v>10.5</v>
      </c>
      <c r="G360">
        <v>10.08</v>
      </c>
      <c r="H360">
        <v>10.36</v>
      </c>
      <c r="I360">
        <v>10.07</v>
      </c>
      <c r="J360">
        <v>2.8797999999999999</v>
      </c>
      <c r="K360">
        <v>119606697</v>
      </c>
      <c r="L360">
        <v>1233674392</v>
      </c>
      <c r="M360">
        <v>1.3815999999999999</v>
      </c>
      <c r="N360">
        <v>89689646565</v>
      </c>
      <c r="O360">
        <v>127008722792</v>
      </c>
      <c r="P360">
        <v>7.5054920000000003</v>
      </c>
      <c r="Q360" t="s">
        <v>3849</v>
      </c>
      <c r="R360" t="s">
        <v>3850</v>
      </c>
      <c r="S360" t="s">
        <v>3851</v>
      </c>
      <c r="T360" s="8">
        <v>44186</v>
      </c>
      <c r="U360">
        <v>1840</v>
      </c>
      <c r="V360">
        <v>1851.23</v>
      </c>
      <c r="W360">
        <v>1837.6</v>
      </c>
      <c r="X360">
        <v>1842.5</v>
      </c>
      <c r="Y360">
        <v>1845</v>
      </c>
      <c r="Z360">
        <v>-0.13550000000000001</v>
      </c>
      <c r="AA360">
        <v>3069672</v>
      </c>
      <c r="AB360">
        <v>5663526809</v>
      </c>
      <c r="AC360">
        <v>0.24440000000000001</v>
      </c>
      <c r="AD360" s="9">
        <v>2314544000000</v>
      </c>
      <c r="AE360" s="9">
        <v>2314544000000</v>
      </c>
      <c r="AF360">
        <v>1805.8288</v>
      </c>
      <c r="AG360" t="s">
        <v>3849</v>
      </c>
      <c r="AH360" t="s">
        <v>3852</v>
      </c>
      <c r="AI360" t="s">
        <v>3853</v>
      </c>
      <c r="AJ360" s="8">
        <v>44186</v>
      </c>
      <c r="AK360">
        <v>4.26</v>
      </c>
      <c r="AL360">
        <v>4.28</v>
      </c>
      <c r="AM360">
        <v>4.24</v>
      </c>
      <c r="AN360">
        <v>4.25</v>
      </c>
      <c r="AO360">
        <v>4.26</v>
      </c>
      <c r="AP360">
        <v>-0.23469999999999999</v>
      </c>
      <c r="AQ360">
        <v>73250859</v>
      </c>
      <c r="AR360">
        <v>311918919</v>
      </c>
      <c r="AS360">
        <v>4.5199999999999997E-2</v>
      </c>
      <c r="AT360" s="9">
        <v>688168800000</v>
      </c>
      <c r="AU360" s="9">
        <v>777839200000</v>
      </c>
      <c r="AV360">
        <v>4.0113799999999999</v>
      </c>
      <c r="AW360" t="s">
        <v>3849</v>
      </c>
    </row>
    <row r="361" spans="1:49">
      <c r="A361" s="10">
        <v>360</v>
      </c>
      <c r="B361" t="s">
        <v>3847</v>
      </c>
      <c r="C361" t="s">
        <v>3848</v>
      </c>
      <c r="D361" s="8">
        <v>44187</v>
      </c>
      <c r="E361">
        <v>10.25</v>
      </c>
      <c r="F361">
        <v>10.3</v>
      </c>
      <c r="G361">
        <v>9.6999999999999993</v>
      </c>
      <c r="H361">
        <v>9.75</v>
      </c>
      <c r="I361">
        <v>10.36</v>
      </c>
      <c r="J361">
        <v>-5.8879999999999999</v>
      </c>
      <c r="K361">
        <v>120149472</v>
      </c>
      <c r="L361">
        <v>1197727607</v>
      </c>
      <c r="M361">
        <v>1.3877999999999999</v>
      </c>
      <c r="N361">
        <v>84408692472</v>
      </c>
      <c r="O361">
        <v>119530409963</v>
      </c>
      <c r="P361">
        <v>7.0635659999999998</v>
      </c>
      <c r="Q361" t="s">
        <v>3849</v>
      </c>
      <c r="R361" t="s">
        <v>3850</v>
      </c>
      <c r="S361" t="s">
        <v>3851</v>
      </c>
      <c r="T361" s="8">
        <v>44187</v>
      </c>
      <c r="U361">
        <v>1849.97</v>
      </c>
      <c r="V361">
        <v>1898.99</v>
      </c>
      <c r="W361">
        <v>1842.51</v>
      </c>
      <c r="X361">
        <v>1881</v>
      </c>
      <c r="Y361">
        <v>1842.5</v>
      </c>
      <c r="Z361">
        <v>2.0895999999999999</v>
      </c>
      <c r="AA361">
        <v>4065060</v>
      </c>
      <c r="AB361">
        <v>7618583444</v>
      </c>
      <c r="AC361">
        <v>0.3236</v>
      </c>
      <c r="AD361" s="9">
        <v>2362908000000</v>
      </c>
      <c r="AE361" s="9">
        <v>2362908000000</v>
      </c>
      <c r="AF361">
        <v>1843.5626</v>
      </c>
      <c r="AG361" t="s">
        <v>3849</v>
      </c>
      <c r="AH361" t="s">
        <v>3852</v>
      </c>
      <c r="AI361" t="s">
        <v>3853</v>
      </c>
      <c r="AJ361" s="8">
        <v>44187</v>
      </c>
      <c r="AK361">
        <v>4.2300000000000004</v>
      </c>
      <c r="AL361">
        <v>4.24</v>
      </c>
      <c r="AM361">
        <v>4.13</v>
      </c>
      <c r="AN361">
        <v>4.1399999999999997</v>
      </c>
      <c r="AO361">
        <v>4.25</v>
      </c>
      <c r="AP361">
        <v>-2.5882000000000001</v>
      </c>
      <c r="AQ361">
        <v>100900143</v>
      </c>
      <c r="AR361">
        <v>421929493</v>
      </c>
      <c r="AS361">
        <v>6.2300000000000001E-2</v>
      </c>
      <c r="AT361" s="9">
        <v>670357400000</v>
      </c>
      <c r="AU361" s="9">
        <v>757706800000</v>
      </c>
      <c r="AV361">
        <v>3.907556</v>
      </c>
      <c r="AW361" t="s">
        <v>3849</v>
      </c>
    </row>
    <row r="362" spans="1:49">
      <c r="A362" s="10">
        <v>361</v>
      </c>
      <c r="B362" t="s">
        <v>3847</v>
      </c>
      <c r="C362" t="s">
        <v>3848</v>
      </c>
      <c r="D362" s="8">
        <v>44188</v>
      </c>
      <c r="E362">
        <v>9.7100000000000009</v>
      </c>
      <c r="F362">
        <v>10.33</v>
      </c>
      <c r="G362">
        <v>9.7100000000000009</v>
      </c>
      <c r="H362">
        <v>10.199999999999999</v>
      </c>
      <c r="I362">
        <v>9.75</v>
      </c>
      <c r="J362">
        <v>4.6154000000000002</v>
      </c>
      <c r="K362">
        <v>116223231</v>
      </c>
      <c r="L362">
        <v>1174945612</v>
      </c>
      <c r="M362">
        <v>1.3425</v>
      </c>
      <c r="N362">
        <v>88304478278</v>
      </c>
      <c r="O362">
        <v>125047198115</v>
      </c>
      <c r="P362">
        <v>7.3895770000000001</v>
      </c>
      <c r="Q362" t="s">
        <v>3849</v>
      </c>
      <c r="R362" t="s">
        <v>3850</v>
      </c>
      <c r="S362" t="s">
        <v>3851</v>
      </c>
      <c r="T362" s="8">
        <v>44188</v>
      </c>
      <c r="U362">
        <v>1897.99</v>
      </c>
      <c r="V362">
        <v>1906.2</v>
      </c>
      <c r="W362">
        <v>1821.02</v>
      </c>
      <c r="X362">
        <v>1841.65</v>
      </c>
      <c r="Y362">
        <v>1881</v>
      </c>
      <c r="Z362">
        <v>-2.0920000000000001</v>
      </c>
      <c r="AA362">
        <v>4770609</v>
      </c>
      <c r="AB362">
        <v>8901002262</v>
      </c>
      <c r="AC362">
        <v>0.37980000000000003</v>
      </c>
      <c r="AD362" s="9">
        <v>2313477000000</v>
      </c>
      <c r="AE362" s="9">
        <v>2313477000000</v>
      </c>
      <c r="AF362">
        <v>1804.9957999999999</v>
      </c>
      <c r="AG362" t="s">
        <v>3849</v>
      </c>
      <c r="AH362" t="s">
        <v>3852</v>
      </c>
      <c r="AI362" t="s">
        <v>3853</v>
      </c>
      <c r="AJ362" s="8">
        <v>44188</v>
      </c>
      <c r="AK362">
        <v>4.1399999999999997</v>
      </c>
      <c r="AL362">
        <v>4.16</v>
      </c>
      <c r="AM362">
        <v>4.13</v>
      </c>
      <c r="AN362">
        <v>4.1399999999999997</v>
      </c>
      <c r="AO362">
        <v>4.1399999999999997</v>
      </c>
      <c r="AP362">
        <v>0</v>
      </c>
      <c r="AQ362">
        <v>65782985</v>
      </c>
      <c r="AR362">
        <v>272628921</v>
      </c>
      <c r="AS362">
        <v>4.0599999999999997E-2</v>
      </c>
      <c r="AT362" s="9">
        <v>670357400000</v>
      </c>
      <c r="AU362" s="9">
        <v>757706800000</v>
      </c>
      <c r="AV362">
        <v>3.907556</v>
      </c>
      <c r="AW362" t="s">
        <v>3849</v>
      </c>
    </row>
    <row r="363" spans="1:49">
      <c r="A363" s="10">
        <v>362</v>
      </c>
      <c r="B363" t="s">
        <v>3847</v>
      </c>
      <c r="C363" t="s">
        <v>3848</v>
      </c>
      <c r="D363" s="8">
        <v>44189</v>
      </c>
      <c r="E363">
        <v>10.199999999999999</v>
      </c>
      <c r="F363">
        <v>10.72</v>
      </c>
      <c r="G363">
        <v>10.130000000000001</v>
      </c>
      <c r="H363">
        <v>10.44</v>
      </c>
      <c r="I363">
        <v>10.199999999999999</v>
      </c>
      <c r="J363">
        <v>2.3529</v>
      </c>
      <c r="K363">
        <v>117463252</v>
      </c>
      <c r="L363">
        <v>1233650272</v>
      </c>
      <c r="M363">
        <v>1.3568</v>
      </c>
      <c r="N363">
        <v>90382230709</v>
      </c>
      <c r="O363">
        <v>127989485130</v>
      </c>
      <c r="P363">
        <v>7.5634490000000003</v>
      </c>
      <c r="Q363" t="s">
        <v>3849</v>
      </c>
      <c r="R363" t="s">
        <v>3850</v>
      </c>
      <c r="S363" t="s">
        <v>3851</v>
      </c>
      <c r="T363" s="8">
        <v>44189</v>
      </c>
      <c r="U363">
        <v>1818</v>
      </c>
      <c r="V363">
        <v>1858.88</v>
      </c>
      <c r="W363">
        <v>1795.02</v>
      </c>
      <c r="X363">
        <v>1830.34</v>
      </c>
      <c r="Y363">
        <v>1841.65</v>
      </c>
      <c r="Z363">
        <v>-0.61409999999999998</v>
      </c>
      <c r="AA363">
        <v>3785714</v>
      </c>
      <c r="AB363">
        <v>6921989374</v>
      </c>
      <c r="AC363">
        <v>0.3014</v>
      </c>
      <c r="AD363" s="9">
        <v>2299269000000</v>
      </c>
      <c r="AE363" s="9">
        <v>2299269000000</v>
      </c>
      <c r="AF363">
        <v>1793.9109000000001</v>
      </c>
      <c r="AG363" t="s">
        <v>3849</v>
      </c>
      <c r="AH363" t="s">
        <v>3852</v>
      </c>
      <c r="AI363" t="s">
        <v>3853</v>
      </c>
      <c r="AJ363" s="8">
        <v>44189</v>
      </c>
      <c r="AK363">
        <v>4.16</v>
      </c>
      <c r="AL363">
        <v>4.17</v>
      </c>
      <c r="AM363">
        <v>4.13</v>
      </c>
      <c r="AN363">
        <v>4.16</v>
      </c>
      <c r="AO363">
        <v>4.1399999999999997</v>
      </c>
      <c r="AP363">
        <v>0.48309999999999997</v>
      </c>
      <c r="AQ363">
        <v>54134886</v>
      </c>
      <c r="AR363">
        <v>224619315</v>
      </c>
      <c r="AS363">
        <v>3.3399999999999999E-2</v>
      </c>
      <c r="AT363" s="9">
        <v>673595800000</v>
      </c>
      <c r="AU363" s="9">
        <v>761367300000</v>
      </c>
      <c r="AV363">
        <v>3.9264329999999998</v>
      </c>
      <c r="AW363" t="s">
        <v>3849</v>
      </c>
    </row>
    <row r="364" spans="1:49">
      <c r="A364" s="10">
        <v>363</v>
      </c>
      <c r="B364" t="s">
        <v>3847</v>
      </c>
      <c r="C364" t="s">
        <v>3848</v>
      </c>
      <c r="D364" s="8">
        <v>44190</v>
      </c>
      <c r="E364">
        <v>10.45</v>
      </c>
      <c r="F364">
        <v>11.48</v>
      </c>
      <c r="G364">
        <v>10.4</v>
      </c>
      <c r="H364">
        <v>11.48</v>
      </c>
      <c r="I364">
        <v>10.44</v>
      </c>
      <c r="J364">
        <v>9.9617000000000004</v>
      </c>
      <c r="K364">
        <v>215737864</v>
      </c>
      <c r="L364">
        <v>2416450343</v>
      </c>
      <c r="M364">
        <v>2.492</v>
      </c>
      <c r="N364">
        <v>99385824572</v>
      </c>
      <c r="O364">
        <v>140739395526</v>
      </c>
      <c r="P364">
        <v>8.3168959999999998</v>
      </c>
      <c r="Q364" t="s">
        <v>3849</v>
      </c>
      <c r="R364" t="s">
        <v>3850</v>
      </c>
      <c r="S364" t="s">
        <v>3851</v>
      </c>
      <c r="T364" s="8">
        <v>44190</v>
      </c>
      <c r="U364">
        <v>1802.99</v>
      </c>
      <c r="V364">
        <v>1847</v>
      </c>
      <c r="W364">
        <v>1800</v>
      </c>
      <c r="X364">
        <v>1830</v>
      </c>
      <c r="Y364">
        <v>1830.34</v>
      </c>
      <c r="Z364">
        <v>-1.8599999999999998E-2</v>
      </c>
      <c r="AA364">
        <v>2308805</v>
      </c>
      <c r="AB364">
        <v>4218997634</v>
      </c>
      <c r="AC364">
        <v>0.18379999999999999</v>
      </c>
      <c r="AD364" s="9">
        <v>2298842000000</v>
      </c>
      <c r="AE364" s="9">
        <v>2298842000000</v>
      </c>
      <c r="AF364">
        <v>1793.5776000000001</v>
      </c>
      <c r="AG364" t="s">
        <v>3849</v>
      </c>
      <c r="AH364" t="s">
        <v>3852</v>
      </c>
      <c r="AI364" t="s">
        <v>3853</v>
      </c>
      <c r="AJ364" s="8">
        <v>44190</v>
      </c>
      <c r="AK364">
        <v>4.1500000000000004</v>
      </c>
      <c r="AL364">
        <v>4.18</v>
      </c>
      <c r="AM364">
        <v>4.1399999999999997</v>
      </c>
      <c r="AN364">
        <v>4.17</v>
      </c>
      <c r="AO364">
        <v>4.16</v>
      </c>
      <c r="AP364">
        <v>0.2404</v>
      </c>
      <c r="AQ364">
        <v>42183070</v>
      </c>
      <c r="AR364">
        <v>175443183</v>
      </c>
      <c r="AS364">
        <v>2.6100000000000002E-2</v>
      </c>
      <c r="AT364" s="9">
        <v>675215100000</v>
      </c>
      <c r="AU364" s="9">
        <v>763197500000</v>
      </c>
      <c r="AV364">
        <v>3.9358719999999998</v>
      </c>
      <c r="AW364" t="s">
        <v>3849</v>
      </c>
    </row>
    <row r="365" spans="1:49">
      <c r="A365" s="10">
        <v>364</v>
      </c>
      <c r="B365" t="s">
        <v>3847</v>
      </c>
      <c r="C365" t="s">
        <v>3848</v>
      </c>
      <c r="D365" s="8">
        <v>44193</v>
      </c>
      <c r="E365">
        <v>11.8</v>
      </c>
      <c r="F365">
        <v>12.27</v>
      </c>
      <c r="G365">
        <v>11.41</v>
      </c>
      <c r="H365">
        <v>11.99</v>
      </c>
      <c r="I365">
        <v>11.48</v>
      </c>
      <c r="J365">
        <v>4.4424999999999999</v>
      </c>
      <c r="K365">
        <v>232331589</v>
      </c>
      <c r="L365">
        <v>2764669351</v>
      </c>
      <c r="M365">
        <v>2.6836000000000002</v>
      </c>
      <c r="N365">
        <v>103801048486</v>
      </c>
      <c r="O365">
        <v>146991755432</v>
      </c>
      <c r="P365">
        <v>8.686375</v>
      </c>
      <c r="Q365" t="s">
        <v>3849</v>
      </c>
      <c r="R365" t="s">
        <v>3850</v>
      </c>
      <c r="S365" t="s">
        <v>3851</v>
      </c>
      <c r="T365" s="8">
        <v>44193</v>
      </c>
      <c r="U365">
        <v>1826.6</v>
      </c>
      <c r="V365">
        <v>1888.8</v>
      </c>
      <c r="W365">
        <v>1826.05</v>
      </c>
      <c r="X365">
        <v>1873</v>
      </c>
      <c r="Y365">
        <v>1830</v>
      </c>
      <c r="Z365">
        <v>2.3496999999999999</v>
      </c>
      <c r="AA365">
        <v>3008037</v>
      </c>
      <c r="AB365">
        <v>5616528738</v>
      </c>
      <c r="AC365">
        <v>0.23949999999999999</v>
      </c>
      <c r="AD365" s="9">
        <v>2352858000000</v>
      </c>
      <c r="AE365" s="9">
        <v>2352858000000</v>
      </c>
      <c r="AF365">
        <v>1835.7218</v>
      </c>
      <c r="AG365" t="s">
        <v>3849</v>
      </c>
      <c r="AH365" t="s">
        <v>3852</v>
      </c>
      <c r="AI365" t="s">
        <v>3853</v>
      </c>
      <c r="AJ365" s="8">
        <v>44193</v>
      </c>
      <c r="AK365">
        <v>4.17</v>
      </c>
      <c r="AL365">
        <v>4.18</v>
      </c>
      <c r="AM365">
        <v>4.12</v>
      </c>
      <c r="AN365">
        <v>4.1399999999999997</v>
      </c>
      <c r="AO365">
        <v>4.17</v>
      </c>
      <c r="AP365">
        <v>-0.71940000000000004</v>
      </c>
      <c r="AQ365">
        <v>75957196</v>
      </c>
      <c r="AR365">
        <v>315104362</v>
      </c>
      <c r="AS365">
        <v>4.6899999999999997E-2</v>
      </c>
      <c r="AT365" s="9">
        <v>670357400000</v>
      </c>
      <c r="AU365" s="9">
        <v>757706800000</v>
      </c>
      <c r="AV365">
        <v>3.907556</v>
      </c>
      <c r="AW365" t="s">
        <v>3849</v>
      </c>
    </row>
    <row r="366" spans="1:49">
      <c r="A366" s="10">
        <v>365</v>
      </c>
      <c r="B366" t="s">
        <v>3847</v>
      </c>
      <c r="C366" t="s">
        <v>3848</v>
      </c>
      <c r="D366" s="8">
        <v>44194</v>
      </c>
      <c r="E366">
        <v>12.2</v>
      </c>
      <c r="F366">
        <v>12.56</v>
      </c>
      <c r="G366">
        <v>11.7</v>
      </c>
      <c r="H366">
        <v>12.05</v>
      </c>
      <c r="I366">
        <v>11.99</v>
      </c>
      <c r="J366">
        <v>0.50039999999999996</v>
      </c>
      <c r="K366">
        <v>220706417</v>
      </c>
      <c r="L366">
        <v>2685683354</v>
      </c>
      <c r="M366">
        <v>2.5493999999999999</v>
      </c>
      <c r="N366">
        <v>104320486594</v>
      </c>
      <c r="O366">
        <v>147727327185</v>
      </c>
      <c r="P366">
        <v>8.7298430000000007</v>
      </c>
      <c r="Q366" t="s">
        <v>3849</v>
      </c>
      <c r="R366" t="s">
        <v>3850</v>
      </c>
      <c r="S366" t="s">
        <v>3851</v>
      </c>
      <c r="T366" s="8">
        <v>44194</v>
      </c>
      <c r="U366">
        <v>1873</v>
      </c>
      <c r="V366">
        <v>1886.8</v>
      </c>
      <c r="W366">
        <v>1855</v>
      </c>
      <c r="X366">
        <v>1867</v>
      </c>
      <c r="Y366">
        <v>1873</v>
      </c>
      <c r="Z366">
        <v>-0.32029999999999997</v>
      </c>
      <c r="AA366">
        <v>2286759</v>
      </c>
      <c r="AB366">
        <v>4275994834</v>
      </c>
      <c r="AC366">
        <v>0.182</v>
      </c>
      <c r="AD366" s="9">
        <v>2345321000000</v>
      </c>
      <c r="AE366" s="9">
        <v>2345321000000</v>
      </c>
      <c r="AF366">
        <v>1829.8412000000001</v>
      </c>
      <c r="AG366" t="s">
        <v>3849</v>
      </c>
      <c r="AH366" t="s">
        <v>3852</v>
      </c>
      <c r="AI366" t="s">
        <v>3853</v>
      </c>
      <c r="AJ366" s="8">
        <v>44194</v>
      </c>
      <c r="AK366">
        <v>4.1399999999999997</v>
      </c>
      <c r="AL366">
        <v>4.16</v>
      </c>
      <c r="AM366">
        <v>4.0999999999999996</v>
      </c>
      <c r="AN366">
        <v>4.13</v>
      </c>
      <c r="AO366">
        <v>4.1399999999999997</v>
      </c>
      <c r="AP366">
        <v>-0.24149999999999999</v>
      </c>
      <c r="AQ366">
        <v>75961009</v>
      </c>
      <c r="AR366">
        <v>313543583</v>
      </c>
      <c r="AS366">
        <v>4.6899999999999997E-2</v>
      </c>
      <c r="AT366" s="9">
        <v>668738200000</v>
      </c>
      <c r="AU366" s="9">
        <v>755876600000</v>
      </c>
      <c r="AV366">
        <v>3.8981180000000002</v>
      </c>
      <c r="AW366" t="s">
        <v>3849</v>
      </c>
    </row>
    <row r="367" spans="1:49">
      <c r="A367" s="10">
        <v>366</v>
      </c>
      <c r="B367" t="s">
        <v>3847</v>
      </c>
      <c r="C367" t="s">
        <v>3848</v>
      </c>
      <c r="D367" s="8">
        <v>44195</v>
      </c>
      <c r="E367">
        <v>12.13</v>
      </c>
      <c r="F367">
        <v>12.65</v>
      </c>
      <c r="G367">
        <v>11.56</v>
      </c>
      <c r="H367">
        <v>11.64</v>
      </c>
      <c r="I367">
        <v>12.05</v>
      </c>
      <c r="J367">
        <v>-3.4024999999999999</v>
      </c>
      <c r="K367">
        <v>229629588</v>
      </c>
      <c r="L367">
        <v>2751532097</v>
      </c>
      <c r="M367">
        <v>2.6524000000000001</v>
      </c>
      <c r="N367">
        <v>100770992859</v>
      </c>
      <c r="O367">
        <v>142700920202</v>
      </c>
      <c r="P367">
        <v>8.4328109999999992</v>
      </c>
      <c r="Q367" t="s">
        <v>3849</v>
      </c>
      <c r="R367" t="s">
        <v>3850</v>
      </c>
      <c r="S367" t="s">
        <v>3851</v>
      </c>
      <c r="T367" s="8">
        <v>44195</v>
      </c>
      <c r="U367">
        <v>1870</v>
      </c>
      <c r="V367">
        <v>1933</v>
      </c>
      <c r="W367">
        <v>1869.99</v>
      </c>
      <c r="X367">
        <v>1933</v>
      </c>
      <c r="Y367">
        <v>1867</v>
      </c>
      <c r="Z367">
        <v>3.5350999999999999</v>
      </c>
      <c r="AA367">
        <v>3445210</v>
      </c>
      <c r="AB367">
        <v>6604461376</v>
      </c>
      <c r="AC367">
        <v>0.27429999999999999</v>
      </c>
      <c r="AD367" s="9">
        <v>2428230000000</v>
      </c>
      <c r="AE367" s="9">
        <v>2428230000000</v>
      </c>
      <c r="AF367">
        <v>1894.5275999999999</v>
      </c>
      <c r="AG367" t="s">
        <v>3849</v>
      </c>
      <c r="AH367" t="s">
        <v>3852</v>
      </c>
      <c r="AI367" t="s">
        <v>3853</v>
      </c>
      <c r="AJ367" s="8">
        <v>44195</v>
      </c>
      <c r="AK367">
        <v>4.12</v>
      </c>
      <c r="AL367">
        <v>4.1399999999999997</v>
      </c>
      <c r="AM367">
        <v>4.1100000000000003</v>
      </c>
      <c r="AN367">
        <v>4.13</v>
      </c>
      <c r="AO367">
        <v>4.13</v>
      </c>
      <c r="AP367">
        <v>0</v>
      </c>
      <c r="AQ367">
        <v>50012566</v>
      </c>
      <c r="AR367">
        <v>206322494</v>
      </c>
      <c r="AS367">
        <v>3.09E-2</v>
      </c>
      <c r="AT367" s="9">
        <v>668738200000</v>
      </c>
      <c r="AU367" s="9">
        <v>755876600000</v>
      </c>
      <c r="AV367">
        <v>3.8981180000000002</v>
      </c>
      <c r="AW367" t="s">
        <v>3849</v>
      </c>
    </row>
    <row r="368" spans="1:49">
      <c r="A368" s="10">
        <v>367</v>
      </c>
      <c r="B368" t="s">
        <v>3847</v>
      </c>
      <c r="C368" t="s">
        <v>3848</v>
      </c>
      <c r="D368" s="8">
        <v>44196</v>
      </c>
      <c r="E368">
        <v>12</v>
      </c>
      <c r="F368">
        <v>12.35</v>
      </c>
      <c r="G368">
        <v>11.74</v>
      </c>
      <c r="H368">
        <v>12.21</v>
      </c>
      <c r="I368">
        <v>11.64</v>
      </c>
      <c r="J368">
        <v>4.8968999999999996</v>
      </c>
      <c r="K368">
        <v>208046498</v>
      </c>
      <c r="L368">
        <v>2500057763</v>
      </c>
      <c r="M368">
        <v>2.4030999999999998</v>
      </c>
      <c r="N368">
        <v>105705654880</v>
      </c>
      <c r="O368">
        <v>149688851862</v>
      </c>
      <c r="P368">
        <v>8.845758</v>
      </c>
      <c r="Q368" t="s">
        <v>3849</v>
      </c>
      <c r="R368" t="s">
        <v>3850</v>
      </c>
      <c r="S368" t="s">
        <v>3851</v>
      </c>
      <c r="T368" s="8">
        <v>44196</v>
      </c>
      <c r="U368">
        <v>1941</v>
      </c>
      <c r="V368">
        <v>1998.98</v>
      </c>
      <c r="W368">
        <v>1939</v>
      </c>
      <c r="X368">
        <v>1998</v>
      </c>
      <c r="Y368">
        <v>1933</v>
      </c>
      <c r="Z368">
        <v>3.3626</v>
      </c>
      <c r="AA368">
        <v>3886007</v>
      </c>
      <c r="AB368">
        <v>7682300728</v>
      </c>
      <c r="AC368">
        <v>0.30930000000000002</v>
      </c>
      <c r="AD368" s="9">
        <v>2509883000000</v>
      </c>
      <c r="AE368" s="9">
        <v>2509883000000</v>
      </c>
      <c r="AF368">
        <v>1958.2338999999999</v>
      </c>
      <c r="AG368" t="s">
        <v>3849</v>
      </c>
      <c r="AH368" t="s">
        <v>3852</v>
      </c>
      <c r="AI368" t="s">
        <v>3853</v>
      </c>
      <c r="AJ368" s="8">
        <v>44196</v>
      </c>
      <c r="AK368">
        <v>4.13</v>
      </c>
      <c r="AL368">
        <v>4.16</v>
      </c>
      <c r="AM368">
        <v>4.12</v>
      </c>
      <c r="AN368">
        <v>4.1500000000000004</v>
      </c>
      <c r="AO368">
        <v>4.13</v>
      </c>
      <c r="AP368">
        <v>0.48430000000000001</v>
      </c>
      <c r="AQ368">
        <v>61264087</v>
      </c>
      <c r="AR368">
        <v>254098060</v>
      </c>
      <c r="AS368">
        <v>3.78E-2</v>
      </c>
      <c r="AT368" s="9">
        <v>671976600000</v>
      </c>
      <c r="AU368" s="9">
        <v>759537100000</v>
      </c>
      <c r="AV368">
        <v>3.916995</v>
      </c>
      <c r="AW368" t="s">
        <v>3849</v>
      </c>
    </row>
    <row r="369" spans="1:49">
      <c r="A369" s="10">
        <v>368</v>
      </c>
      <c r="B369" t="s">
        <v>3847</v>
      </c>
      <c r="C369" t="s">
        <v>3848</v>
      </c>
      <c r="D369" s="8">
        <v>44200</v>
      </c>
      <c r="E369">
        <v>12.55</v>
      </c>
      <c r="F369">
        <v>13.43</v>
      </c>
      <c r="G369">
        <v>12.35</v>
      </c>
      <c r="H369">
        <v>13.43</v>
      </c>
      <c r="I369">
        <v>12.21</v>
      </c>
      <c r="J369">
        <v>9.9917999999999996</v>
      </c>
      <c r="K369">
        <v>232357204</v>
      </c>
      <c r="L369">
        <v>3025241452</v>
      </c>
      <c r="M369">
        <v>2.6839</v>
      </c>
      <c r="N369">
        <v>116267563067</v>
      </c>
      <c r="O369">
        <v>164645477519</v>
      </c>
      <c r="P369">
        <v>9.729609</v>
      </c>
      <c r="Q369" t="s">
        <v>3849</v>
      </c>
      <c r="R369" t="s">
        <v>3850</v>
      </c>
      <c r="S369" t="s">
        <v>3851</v>
      </c>
      <c r="T369" s="8">
        <v>44200</v>
      </c>
      <c r="U369">
        <v>1999.98</v>
      </c>
      <c r="V369">
        <v>2004.99</v>
      </c>
      <c r="W369">
        <v>1983.81</v>
      </c>
      <c r="X369">
        <v>1997</v>
      </c>
      <c r="Y369">
        <v>1998</v>
      </c>
      <c r="Z369">
        <v>-5.0099999999999999E-2</v>
      </c>
      <c r="AA369">
        <v>4351400</v>
      </c>
      <c r="AB369">
        <v>8686920261</v>
      </c>
      <c r="AC369">
        <v>0.34639999999999999</v>
      </c>
      <c r="AD369" s="9">
        <v>2508627000000</v>
      </c>
      <c r="AE369" s="9">
        <v>2508627000000</v>
      </c>
      <c r="AF369">
        <v>1957.2538</v>
      </c>
      <c r="AG369" t="s">
        <v>3849</v>
      </c>
      <c r="AH369" t="s">
        <v>3852</v>
      </c>
      <c r="AI369" t="s">
        <v>3853</v>
      </c>
      <c r="AJ369" s="8">
        <v>44200</v>
      </c>
      <c r="AK369">
        <v>4.1500000000000004</v>
      </c>
      <c r="AL369">
        <v>4.2</v>
      </c>
      <c r="AM369">
        <v>4.1399999999999997</v>
      </c>
      <c r="AN369">
        <v>4.1900000000000004</v>
      </c>
      <c r="AO369">
        <v>4.1500000000000004</v>
      </c>
      <c r="AP369">
        <v>0.96389999999999998</v>
      </c>
      <c r="AQ369">
        <v>96907113</v>
      </c>
      <c r="AR369">
        <v>403962846</v>
      </c>
      <c r="AS369">
        <v>5.9799999999999999E-2</v>
      </c>
      <c r="AT369" s="9">
        <v>678453500000</v>
      </c>
      <c r="AU369" s="9">
        <v>766857900000</v>
      </c>
      <c r="AV369">
        <v>3.9547490000000001</v>
      </c>
      <c r="AW369" t="s">
        <v>3849</v>
      </c>
    </row>
    <row r="370" spans="1:49">
      <c r="A370" s="10">
        <v>369</v>
      </c>
      <c r="B370" t="s">
        <v>3847</v>
      </c>
      <c r="C370" t="s">
        <v>3848</v>
      </c>
      <c r="D370" s="8">
        <v>44201</v>
      </c>
      <c r="E370">
        <v>13.55</v>
      </c>
      <c r="F370">
        <v>14.04</v>
      </c>
      <c r="G370">
        <v>13.26</v>
      </c>
      <c r="H370">
        <v>13.85</v>
      </c>
      <c r="I370">
        <v>13.43</v>
      </c>
      <c r="J370">
        <v>3.1273</v>
      </c>
      <c r="K370">
        <v>223668838</v>
      </c>
      <c r="L370">
        <v>3055256187</v>
      </c>
      <c r="M370">
        <v>2.5836000000000001</v>
      </c>
      <c r="N370">
        <v>119903629819</v>
      </c>
      <c r="O370">
        <v>169794479794</v>
      </c>
      <c r="P370">
        <v>10.033886000000001</v>
      </c>
      <c r="Q370" t="s">
        <v>3849</v>
      </c>
      <c r="R370" t="s">
        <v>3850</v>
      </c>
      <c r="S370" t="s">
        <v>3851</v>
      </c>
      <c r="T370" s="8">
        <v>44201</v>
      </c>
      <c r="U370">
        <v>1990</v>
      </c>
      <c r="V370">
        <v>2059.4499999999998</v>
      </c>
      <c r="W370">
        <v>1982.46</v>
      </c>
      <c r="X370">
        <v>2059.4499999999998</v>
      </c>
      <c r="Y370">
        <v>1997</v>
      </c>
      <c r="Z370">
        <v>3.1272000000000002</v>
      </c>
      <c r="AA370">
        <v>5211605</v>
      </c>
      <c r="AB370">
        <v>10592557370</v>
      </c>
      <c r="AC370">
        <v>0.41489999999999999</v>
      </c>
      <c r="AD370" s="9">
        <v>2587077000000</v>
      </c>
      <c r="AE370" s="9">
        <v>2587077000000</v>
      </c>
      <c r="AF370">
        <v>2018.4609</v>
      </c>
      <c r="AG370" t="s">
        <v>3849</v>
      </c>
      <c r="AH370" t="s">
        <v>3852</v>
      </c>
      <c r="AI370" t="s">
        <v>3853</v>
      </c>
      <c r="AJ370" s="8">
        <v>44201</v>
      </c>
      <c r="AK370">
        <v>4.17</v>
      </c>
      <c r="AL370">
        <v>4.18</v>
      </c>
      <c r="AM370">
        <v>4.13</v>
      </c>
      <c r="AN370">
        <v>4.18</v>
      </c>
      <c r="AO370">
        <v>4.1900000000000004</v>
      </c>
      <c r="AP370">
        <v>-0.2387</v>
      </c>
      <c r="AQ370">
        <v>81851611</v>
      </c>
      <c r="AR370">
        <v>340130522</v>
      </c>
      <c r="AS370">
        <v>5.0599999999999999E-2</v>
      </c>
      <c r="AT370" s="9">
        <v>676834300000</v>
      </c>
      <c r="AU370" s="9">
        <v>765027700000</v>
      </c>
      <c r="AV370">
        <v>3.9453100000000001</v>
      </c>
      <c r="AW370" t="s">
        <v>3849</v>
      </c>
    </row>
    <row r="371" spans="1:49">
      <c r="A371" s="10">
        <v>370</v>
      </c>
      <c r="B371" t="s">
        <v>3847</v>
      </c>
      <c r="C371" t="s">
        <v>3848</v>
      </c>
      <c r="D371" s="8">
        <v>44202</v>
      </c>
      <c r="E371">
        <v>14.07</v>
      </c>
      <c r="F371">
        <v>14.27</v>
      </c>
      <c r="G371">
        <v>13.36</v>
      </c>
      <c r="H371">
        <v>13.8</v>
      </c>
      <c r="I371">
        <v>13.85</v>
      </c>
      <c r="J371">
        <v>-0.36099999999999999</v>
      </c>
      <c r="K371">
        <v>188155809</v>
      </c>
      <c r="L371">
        <v>2589309725</v>
      </c>
      <c r="M371">
        <v>2.1734</v>
      </c>
      <c r="N371">
        <v>119470764730</v>
      </c>
      <c r="O371">
        <v>169181503333</v>
      </c>
      <c r="P371">
        <v>9.9976629999999993</v>
      </c>
      <c r="Q371" t="s">
        <v>3849</v>
      </c>
      <c r="R371" t="s">
        <v>3850</v>
      </c>
      <c r="S371" t="s">
        <v>3851</v>
      </c>
      <c r="T371" s="8">
        <v>44202</v>
      </c>
      <c r="U371">
        <v>2064.8000000000002</v>
      </c>
      <c r="V371">
        <v>2125</v>
      </c>
      <c r="W371">
        <v>2036.03</v>
      </c>
      <c r="X371">
        <v>2100</v>
      </c>
      <c r="Y371">
        <v>2059.4499999999998</v>
      </c>
      <c r="Z371">
        <v>1.9690000000000001</v>
      </c>
      <c r="AA371">
        <v>4741020</v>
      </c>
      <c r="AB371">
        <v>9882593867</v>
      </c>
      <c r="AC371">
        <v>0.37740000000000001</v>
      </c>
      <c r="AD371" s="9">
        <v>2638015000000</v>
      </c>
      <c r="AE371" s="9">
        <v>2638015000000</v>
      </c>
      <c r="AF371">
        <v>2058.2037999999998</v>
      </c>
      <c r="AG371" t="s">
        <v>3849</v>
      </c>
      <c r="AH371" t="s">
        <v>3852</v>
      </c>
      <c r="AI371" t="s">
        <v>3853</v>
      </c>
      <c r="AJ371" s="8">
        <v>44202</v>
      </c>
      <c r="AK371">
        <v>4.2</v>
      </c>
      <c r="AL371">
        <v>4.26</v>
      </c>
      <c r="AM371">
        <v>4.2</v>
      </c>
      <c r="AN371">
        <v>4.25</v>
      </c>
      <c r="AO371">
        <v>4.18</v>
      </c>
      <c r="AP371">
        <v>1.6746000000000001</v>
      </c>
      <c r="AQ371">
        <v>138665156</v>
      </c>
      <c r="AR371">
        <v>587466028</v>
      </c>
      <c r="AS371">
        <v>8.5599999999999996E-2</v>
      </c>
      <c r="AT371" s="9">
        <v>688168800000</v>
      </c>
      <c r="AU371" s="9">
        <v>777839200000</v>
      </c>
      <c r="AV371">
        <v>4.0113799999999999</v>
      </c>
      <c r="AW371" t="s">
        <v>3849</v>
      </c>
    </row>
    <row r="372" spans="1:49">
      <c r="A372" s="10">
        <v>371</v>
      </c>
      <c r="B372" t="s">
        <v>3847</v>
      </c>
      <c r="C372" t="s">
        <v>3848</v>
      </c>
      <c r="D372" s="8">
        <v>44203</v>
      </c>
      <c r="E372">
        <v>13.8</v>
      </c>
      <c r="F372">
        <v>14.78</v>
      </c>
      <c r="G372">
        <v>13.61</v>
      </c>
      <c r="H372">
        <v>14.31</v>
      </c>
      <c r="I372">
        <v>13.8</v>
      </c>
      <c r="J372">
        <v>3.6957</v>
      </c>
      <c r="K372">
        <v>214201477</v>
      </c>
      <c r="L372">
        <v>3057890349</v>
      </c>
      <c r="M372">
        <v>2.4742000000000002</v>
      </c>
      <c r="N372">
        <v>123885988644</v>
      </c>
      <c r="O372">
        <v>175433863238</v>
      </c>
      <c r="P372">
        <v>10.367141</v>
      </c>
      <c r="Q372" t="s">
        <v>3849</v>
      </c>
      <c r="R372" t="s">
        <v>3850</v>
      </c>
      <c r="S372" t="s">
        <v>3851</v>
      </c>
      <c r="T372" s="8">
        <v>44203</v>
      </c>
      <c r="U372">
        <v>2097</v>
      </c>
      <c r="V372">
        <v>2140</v>
      </c>
      <c r="W372">
        <v>2075</v>
      </c>
      <c r="X372">
        <v>2140</v>
      </c>
      <c r="Y372">
        <v>2100</v>
      </c>
      <c r="Z372">
        <v>1.9048</v>
      </c>
      <c r="AA372">
        <v>3793139</v>
      </c>
      <c r="AB372">
        <v>7991178754</v>
      </c>
      <c r="AC372">
        <v>0.30199999999999999</v>
      </c>
      <c r="AD372" s="9">
        <v>2688263000000</v>
      </c>
      <c r="AE372" s="9">
        <v>2688263000000</v>
      </c>
      <c r="AF372">
        <v>2097.4077000000002</v>
      </c>
      <c r="AG372" t="s">
        <v>3849</v>
      </c>
      <c r="AH372" t="s">
        <v>3852</v>
      </c>
      <c r="AI372" t="s">
        <v>3853</v>
      </c>
      <c r="AJ372" s="8">
        <v>44203</v>
      </c>
      <c r="AK372">
        <v>4.25</v>
      </c>
      <c r="AL372">
        <v>4.25</v>
      </c>
      <c r="AM372">
        <v>4.1900000000000004</v>
      </c>
      <c r="AN372">
        <v>4.25</v>
      </c>
      <c r="AO372">
        <v>4.25</v>
      </c>
      <c r="AP372">
        <v>0</v>
      </c>
      <c r="AQ372">
        <v>113085133</v>
      </c>
      <c r="AR372">
        <v>478465595</v>
      </c>
      <c r="AS372">
        <v>6.9800000000000001E-2</v>
      </c>
      <c r="AT372" s="9">
        <v>688168800000</v>
      </c>
      <c r="AU372" s="9">
        <v>777839200000</v>
      </c>
      <c r="AV372">
        <v>4.0113799999999999</v>
      </c>
      <c r="AW372" t="s">
        <v>3849</v>
      </c>
    </row>
    <row r="373" spans="1:49">
      <c r="A373" s="10">
        <v>372</v>
      </c>
      <c r="B373" t="s">
        <v>3847</v>
      </c>
      <c r="C373" t="s">
        <v>3848</v>
      </c>
      <c r="D373" s="8">
        <v>44204</v>
      </c>
      <c r="E373">
        <v>14.11</v>
      </c>
      <c r="F373">
        <v>15.48</v>
      </c>
      <c r="G373">
        <v>13.87</v>
      </c>
      <c r="H373">
        <v>15.29</v>
      </c>
      <c r="I373">
        <v>14.31</v>
      </c>
      <c r="J373">
        <v>6.8483999999999998</v>
      </c>
      <c r="K373">
        <v>228180127</v>
      </c>
      <c r="L373">
        <v>3366438925</v>
      </c>
      <c r="M373">
        <v>2.6356999999999999</v>
      </c>
      <c r="N373">
        <v>132370144400</v>
      </c>
      <c r="O373">
        <v>187448201881</v>
      </c>
      <c r="P373">
        <v>11.077120000000001</v>
      </c>
      <c r="Q373" t="s">
        <v>3849</v>
      </c>
      <c r="R373" t="s">
        <v>3850</v>
      </c>
      <c r="S373" t="s">
        <v>3851</v>
      </c>
      <c r="T373" s="8">
        <v>44204</v>
      </c>
      <c r="U373">
        <v>2142</v>
      </c>
      <c r="V373">
        <v>2150.88</v>
      </c>
      <c r="W373">
        <v>2063.02</v>
      </c>
      <c r="X373">
        <v>2090</v>
      </c>
      <c r="Y373">
        <v>2140</v>
      </c>
      <c r="Z373">
        <v>-2.3363999999999998</v>
      </c>
      <c r="AA373">
        <v>5386164</v>
      </c>
      <c r="AB373">
        <v>11345202869</v>
      </c>
      <c r="AC373">
        <v>0.42880000000000001</v>
      </c>
      <c r="AD373" s="9">
        <v>2625453000000</v>
      </c>
      <c r="AE373" s="9">
        <v>2625453000000</v>
      </c>
      <c r="AF373">
        <v>2048.4029</v>
      </c>
      <c r="AG373" t="s">
        <v>3849</v>
      </c>
      <c r="AH373" t="s">
        <v>3852</v>
      </c>
      <c r="AI373" t="s">
        <v>3853</v>
      </c>
      <c r="AJ373" s="8">
        <v>44204</v>
      </c>
      <c r="AK373">
        <v>4.25</v>
      </c>
      <c r="AL373">
        <v>4.3</v>
      </c>
      <c r="AM373">
        <v>4.24</v>
      </c>
      <c r="AN373">
        <v>4.29</v>
      </c>
      <c r="AO373">
        <v>4.25</v>
      </c>
      <c r="AP373">
        <v>0.94120000000000004</v>
      </c>
      <c r="AQ373">
        <v>152421290</v>
      </c>
      <c r="AR373">
        <v>653176211</v>
      </c>
      <c r="AS373">
        <v>9.4100000000000003E-2</v>
      </c>
      <c r="AT373" s="9">
        <v>694645700000</v>
      </c>
      <c r="AU373" s="9">
        <v>785160000000</v>
      </c>
      <c r="AV373">
        <v>4.0491339999999996</v>
      </c>
      <c r="AW373" t="s">
        <v>3849</v>
      </c>
    </row>
    <row r="374" spans="1:49">
      <c r="A374" s="10">
        <v>373</v>
      </c>
      <c r="B374" t="s">
        <v>3847</v>
      </c>
      <c r="C374" t="s">
        <v>3848</v>
      </c>
      <c r="D374" s="8">
        <v>44207</v>
      </c>
      <c r="E374">
        <v>15.6</v>
      </c>
      <c r="F374">
        <v>15.96</v>
      </c>
      <c r="G374">
        <v>15</v>
      </c>
      <c r="H374">
        <v>15.84</v>
      </c>
      <c r="I374">
        <v>15.29</v>
      </c>
      <c r="J374">
        <v>3.5971000000000002</v>
      </c>
      <c r="K374">
        <v>218556637</v>
      </c>
      <c r="L374">
        <v>3396544441</v>
      </c>
      <c r="M374">
        <v>2.5245000000000002</v>
      </c>
      <c r="N374">
        <v>137131660385</v>
      </c>
      <c r="O374">
        <v>194190942956</v>
      </c>
      <c r="P374">
        <v>11.475578000000001</v>
      </c>
      <c r="Q374" t="s">
        <v>3849</v>
      </c>
      <c r="R374" t="s">
        <v>3850</v>
      </c>
      <c r="S374" t="s">
        <v>3851</v>
      </c>
      <c r="T374" s="8">
        <v>44207</v>
      </c>
      <c r="U374">
        <v>2090</v>
      </c>
      <c r="V374">
        <v>2150.5</v>
      </c>
      <c r="W374">
        <v>2058.6</v>
      </c>
      <c r="X374">
        <v>2099.73</v>
      </c>
      <c r="Y374">
        <v>2090</v>
      </c>
      <c r="Z374">
        <v>0.46560000000000001</v>
      </c>
      <c r="AA374">
        <v>5107990</v>
      </c>
      <c r="AB374">
        <v>10768565415</v>
      </c>
      <c r="AC374">
        <v>0.40660000000000002</v>
      </c>
      <c r="AD374" s="9">
        <v>2637676000000</v>
      </c>
      <c r="AE374" s="9">
        <v>2637676000000</v>
      </c>
      <c r="AF374">
        <v>2057.9391999999998</v>
      </c>
      <c r="AG374" t="s">
        <v>3849</v>
      </c>
      <c r="AH374" t="s">
        <v>3852</v>
      </c>
      <c r="AI374" t="s">
        <v>3853</v>
      </c>
      <c r="AJ374" s="8">
        <v>44207</v>
      </c>
      <c r="AK374">
        <v>4.29</v>
      </c>
      <c r="AL374">
        <v>4.3</v>
      </c>
      <c r="AM374">
        <v>4.21</v>
      </c>
      <c r="AN374">
        <v>4.22</v>
      </c>
      <c r="AO374">
        <v>4.29</v>
      </c>
      <c r="AP374">
        <v>-1.6316999999999999</v>
      </c>
      <c r="AQ374">
        <v>119641410</v>
      </c>
      <c r="AR374">
        <v>508870834</v>
      </c>
      <c r="AS374">
        <v>7.3899999999999993E-2</v>
      </c>
      <c r="AT374" s="9">
        <v>683311200000</v>
      </c>
      <c r="AU374" s="9">
        <v>772348500000</v>
      </c>
      <c r="AV374">
        <v>3.9830640000000002</v>
      </c>
      <c r="AW374" t="s">
        <v>3849</v>
      </c>
    </row>
    <row r="375" spans="1:49">
      <c r="A375" s="10">
        <v>374</v>
      </c>
      <c r="B375" t="s">
        <v>3847</v>
      </c>
      <c r="C375" t="s">
        <v>3848</v>
      </c>
      <c r="D375" s="8">
        <v>44208</v>
      </c>
      <c r="E375">
        <v>15.88</v>
      </c>
      <c r="F375">
        <v>15.88</v>
      </c>
      <c r="G375">
        <v>15.06</v>
      </c>
      <c r="H375">
        <v>15.51</v>
      </c>
      <c r="I375">
        <v>15.84</v>
      </c>
      <c r="J375">
        <v>-2.0832999999999999</v>
      </c>
      <c r="K375">
        <v>178168817</v>
      </c>
      <c r="L375">
        <v>2753897886</v>
      </c>
      <c r="M375">
        <v>2.0579999999999998</v>
      </c>
      <c r="N375">
        <v>134274750794</v>
      </c>
      <c r="O375">
        <v>190145298311</v>
      </c>
      <c r="P375">
        <v>11.236503000000001</v>
      </c>
      <c r="Q375" t="s">
        <v>3849</v>
      </c>
      <c r="R375" t="s">
        <v>3850</v>
      </c>
      <c r="S375" t="s">
        <v>3851</v>
      </c>
      <c r="T375" s="8">
        <v>44208</v>
      </c>
      <c r="U375">
        <v>2088</v>
      </c>
      <c r="V375">
        <v>2160.9</v>
      </c>
      <c r="W375">
        <v>2085</v>
      </c>
      <c r="X375">
        <v>2160.9</v>
      </c>
      <c r="Y375">
        <v>2099.73</v>
      </c>
      <c r="Z375">
        <v>2.9131999999999998</v>
      </c>
      <c r="AA375">
        <v>4105859</v>
      </c>
      <c r="AB375">
        <v>8800558288</v>
      </c>
      <c r="AC375">
        <v>0.32679999999999998</v>
      </c>
      <c r="AD375" s="9">
        <v>2714518000000</v>
      </c>
      <c r="AE375" s="9">
        <v>2714518000000</v>
      </c>
      <c r="AF375">
        <v>2117.8917999999999</v>
      </c>
      <c r="AG375" t="s">
        <v>3849</v>
      </c>
      <c r="AH375" t="s">
        <v>3852</v>
      </c>
      <c r="AI375" t="s">
        <v>3853</v>
      </c>
      <c r="AJ375" s="8">
        <v>44208</v>
      </c>
      <c r="AK375">
        <v>4.21</v>
      </c>
      <c r="AL375">
        <v>4.3099999999999996</v>
      </c>
      <c r="AM375">
        <v>4.2</v>
      </c>
      <c r="AN375">
        <v>4.3099999999999996</v>
      </c>
      <c r="AO375">
        <v>4.22</v>
      </c>
      <c r="AP375">
        <v>2.1326999999999998</v>
      </c>
      <c r="AQ375">
        <v>143888797</v>
      </c>
      <c r="AR375">
        <v>613851830</v>
      </c>
      <c r="AS375">
        <v>8.8900000000000007E-2</v>
      </c>
      <c r="AT375" s="9">
        <v>697884200000</v>
      </c>
      <c r="AU375" s="9">
        <v>788820400000</v>
      </c>
      <c r="AV375">
        <v>4.0680110000000003</v>
      </c>
      <c r="AW375" t="s">
        <v>3849</v>
      </c>
    </row>
    <row r="376" spans="1:49">
      <c r="A376" s="10">
        <v>375</v>
      </c>
      <c r="B376" t="s">
        <v>3847</v>
      </c>
      <c r="C376" t="s">
        <v>3848</v>
      </c>
      <c r="D376" s="8">
        <v>44209</v>
      </c>
      <c r="E376">
        <v>15.9</v>
      </c>
      <c r="F376">
        <v>17.059999999999999</v>
      </c>
      <c r="G376">
        <v>15.65</v>
      </c>
      <c r="H376">
        <v>17.059999999999999</v>
      </c>
      <c r="I376">
        <v>15.51</v>
      </c>
      <c r="J376">
        <v>9.9936000000000007</v>
      </c>
      <c r="K376">
        <v>241350382</v>
      </c>
      <c r="L376">
        <v>3979012409</v>
      </c>
      <c r="M376">
        <v>2.7877999999999998</v>
      </c>
      <c r="N376">
        <v>147693568572</v>
      </c>
      <c r="O376">
        <v>209147568613</v>
      </c>
      <c r="P376">
        <v>12.359429</v>
      </c>
      <c r="Q376" t="s">
        <v>3849</v>
      </c>
      <c r="R376" t="s">
        <v>3850</v>
      </c>
      <c r="S376" t="s">
        <v>3851</v>
      </c>
      <c r="T376" s="8">
        <v>44209</v>
      </c>
      <c r="U376">
        <v>2164</v>
      </c>
      <c r="V376">
        <v>2173.33</v>
      </c>
      <c r="W376">
        <v>2135</v>
      </c>
      <c r="X376">
        <v>2164</v>
      </c>
      <c r="Y376">
        <v>2160.9</v>
      </c>
      <c r="Z376">
        <v>0.14349999999999999</v>
      </c>
      <c r="AA376">
        <v>3438993</v>
      </c>
      <c r="AB376">
        <v>7418330854</v>
      </c>
      <c r="AC376">
        <v>0.27379999999999999</v>
      </c>
      <c r="AD376" s="9">
        <v>2718412000000</v>
      </c>
      <c r="AE376" s="9">
        <v>2718412000000</v>
      </c>
      <c r="AF376">
        <v>2120.9301</v>
      </c>
      <c r="AG376" t="s">
        <v>3849</v>
      </c>
      <c r="AH376" t="s">
        <v>3852</v>
      </c>
      <c r="AI376" t="s">
        <v>3853</v>
      </c>
      <c r="AJ376" s="8">
        <v>44209</v>
      </c>
      <c r="AK376">
        <v>4.3099999999999996</v>
      </c>
      <c r="AL376">
        <v>4.4000000000000004</v>
      </c>
      <c r="AM376">
        <v>4.29</v>
      </c>
      <c r="AN376">
        <v>4.3600000000000003</v>
      </c>
      <c r="AO376">
        <v>4.3099999999999996</v>
      </c>
      <c r="AP376">
        <v>1.1600999999999999</v>
      </c>
      <c r="AQ376">
        <v>185290946</v>
      </c>
      <c r="AR376">
        <v>805044706</v>
      </c>
      <c r="AS376">
        <v>0.1144</v>
      </c>
      <c r="AT376" s="9">
        <v>705980300000</v>
      </c>
      <c r="AU376" s="9">
        <v>797971500000</v>
      </c>
      <c r="AV376">
        <v>4.1152040000000003</v>
      </c>
      <c r="AW376" t="s">
        <v>3849</v>
      </c>
    </row>
    <row r="377" spans="1:49">
      <c r="A377" s="10">
        <v>376</v>
      </c>
      <c r="B377" t="s">
        <v>3847</v>
      </c>
      <c r="C377" t="s">
        <v>3848</v>
      </c>
      <c r="D377" s="8">
        <v>44210</v>
      </c>
      <c r="E377">
        <v>17.059999999999999</v>
      </c>
      <c r="F377">
        <v>17.649999999999999</v>
      </c>
      <c r="G377">
        <v>15.35</v>
      </c>
      <c r="H377">
        <v>15.35</v>
      </c>
      <c r="I377">
        <v>17.059999999999999</v>
      </c>
      <c r="J377">
        <v>-10.023400000000001</v>
      </c>
      <c r="K377">
        <v>320339317</v>
      </c>
      <c r="L377">
        <v>5219044321</v>
      </c>
      <c r="M377">
        <v>3.7002000000000002</v>
      </c>
      <c r="N377">
        <v>132889582507</v>
      </c>
      <c r="O377">
        <v>188183773634</v>
      </c>
      <c r="P377">
        <v>11.120588</v>
      </c>
      <c r="Q377" t="s">
        <v>3849</v>
      </c>
      <c r="R377" t="s">
        <v>3850</v>
      </c>
      <c r="S377" t="s">
        <v>3851</v>
      </c>
      <c r="T377" s="8">
        <v>44210</v>
      </c>
      <c r="U377">
        <v>2156</v>
      </c>
      <c r="V377">
        <v>2163</v>
      </c>
      <c r="W377">
        <v>2116.11</v>
      </c>
      <c r="X377">
        <v>2134</v>
      </c>
      <c r="Y377">
        <v>2164</v>
      </c>
      <c r="Z377">
        <v>-1.3863000000000001</v>
      </c>
      <c r="AA377">
        <v>3615220</v>
      </c>
      <c r="AB377">
        <v>7722089684</v>
      </c>
      <c r="AC377">
        <v>0.2878</v>
      </c>
      <c r="AD377" s="9">
        <v>2680726000000</v>
      </c>
      <c r="AE377" s="9">
        <v>2680726000000</v>
      </c>
      <c r="AF377">
        <v>2091.5270999999998</v>
      </c>
      <c r="AG377" t="s">
        <v>3849</v>
      </c>
      <c r="AH377" t="s">
        <v>3852</v>
      </c>
      <c r="AI377" t="s">
        <v>3853</v>
      </c>
      <c r="AJ377" s="8">
        <v>44210</v>
      </c>
      <c r="AK377">
        <v>4.33</v>
      </c>
      <c r="AL377">
        <v>4.3899999999999997</v>
      </c>
      <c r="AM377">
        <v>4.3099999999999996</v>
      </c>
      <c r="AN377">
        <v>4.33</v>
      </c>
      <c r="AO377">
        <v>4.3600000000000003</v>
      </c>
      <c r="AP377">
        <v>-0.68810000000000004</v>
      </c>
      <c r="AQ377">
        <v>128560607</v>
      </c>
      <c r="AR377">
        <v>558369784</v>
      </c>
      <c r="AS377">
        <v>7.9399999999999998E-2</v>
      </c>
      <c r="AT377" s="9">
        <v>701122600000</v>
      </c>
      <c r="AU377" s="9">
        <v>792480800000</v>
      </c>
      <c r="AV377">
        <v>4.0868880000000001</v>
      </c>
      <c r="AW377" t="s">
        <v>3849</v>
      </c>
    </row>
    <row r="378" spans="1:49">
      <c r="A378" s="10">
        <v>377</v>
      </c>
      <c r="B378" t="s">
        <v>3847</v>
      </c>
      <c r="C378" t="s">
        <v>3848</v>
      </c>
      <c r="D378" s="8">
        <v>44211</v>
      </c>
      <c r="E378">
        <v>15.29</v>
      </c>
      <c r="F378">
        <v>15.52</v>
      </c>
      <c r="G378">
        <v>13.88</v>
      </c>
      <c r="H378">
        <v>14.41</v>
      </c>
      <c r="I378">
        <v>15.35</v>
      </c>
      <c r="J378">
        <v>-6.1238000000000001</v>
      </c>
      <c r="K378">
        <v>309538207</v>
      </c>
      <c r="L378">
        <v>4500092434</v>
      </c>
      <c r="M378">
        <v>3.5754999999999999</v>
      </c>
      <c r="N378">
        <v>124751718823</v>
      </c>
      <c r="O378">
        <v>176659816161</v>
      </c>
      <c r="P378">
        <v>10.439588000000001</v>
      </c>
      <c r="Q378" t="s">
        <v>3849</v>
      </c>
      <c r="R378" t="s">
        <v>3850</v>
      </c>
      <c r="S378" t="s">
        <v>3851</v>
      </c>
      <c r="T378" s="8">
        <v>44211</v>
      </c>
      <c r="U378">
        <v>2115</v>
      </c>
      <c r="V378">
        <v>2134.35</v>
      </c>
      <c r="W378">
        <v>2029</v>
      </c>
      <c r="X378">
        <v>2082</v>
      </c>
      <c r="Y378">
        <v>2134</v>
      </c>
      <c r="Z378">
        <v>-2.4367000000000001</v>
      </c>
      <c r="AA378">
        <v>5950939</v>
      </c>
      <c r="AB378">
        <v>12372103227</v>
      </c>
      <c r="AC378">
        <v>0.47370000000000001</v>
      </c>
      <c r="AD378" s="9">
        <v>2615404000000</v>
      </c>
      <c r="AE378" s="9">
        <v>2615404000000</v>
      </c>
      <c r="AF378">
        <v>2040.5621000000001</v>
      </c>
      <c r="AG378" t="s">
        <v>3849</v>
      </c>
      <c r="AH378" t="s">
        <v>3852</v>
      </c>
      <c r="AI378" t="s">
        <v>3853</v>
      </c>
      <c r="AJ378" s="8">
        <v>44211</v>
      </c>
      <c r="AK378">
        <v>4.3499999999999996</v>
      </c>
      <c r="AL378">
        <v>4.37</v>
      </c>
      <c r="AM378">
        <v>4.2699999999999996</v>
      </c>
      <c r="AN378">
        <v>4.28</v>
      </c>
      <c r="AO378">
        <v>4.33</v>
      </c>
      <c r="AP378">
        <v>-1.1547000000000001</v>
      </c>
      <c r="AQ378">
        <v>146794503</v>
      </c>
      <c r="AR378">
        <v>632946484</v>
      </c>
      <c r="AS378">
        <v>9.0700000000000003E-2</v>
      </c>
      <c r="AT378" s="9">
        <v>693026500000</v>
      </c>
      <c r="AU378" s="9">
        <v>783329800000</v>
      </c>
      <c r="AV378">
        <v>4.0396960000000002</v>
      </c>
      <c r="AW378" t="s">
        <v>3849</v>
      </c>
    </row>
    <row r="379" spans="1:49">
      <c r="A379" s="10">
        <v>378</v>
      </c>
      <c r="B379" t="s">
        <v>3847</v>
      </c>
      <c r="C379" t="s">
        <v>3848</v>
      </c>
      <c r="D379" s="8">
        <v>44214</v>
      </c>
      <c r="E379">
        <v>14.68</v>
      </c>
      <c r="F379">
        <v>15.85</v>
      </c>
      <c r="G379">
        <v>14.55</v>
      </c>
      <c r="H379">
        <v>15.64</v>
      </c>
      <c r="I379">
        <v>14.41</v>
      </c>
      <c r="J379">
        <v>8.5357000000000003</v>
      </c>
      <c r="K379">
        <v>261162370</v>
      </c>
      <c r="L379">
        <v>4013681434</v>
      </c>
      <c r="M379">
        <v>3.0167000000000002</v>
      </c>
      <c r="N379">
        <v>135400200027</v>
      </c>
      <c r="O379">
        <v>191739037110</v>
      </c>
      <c r="P379">
        <v>11.330684</v>
      </c>
      <c r="Q379" t="s">
        <v>3849</v>
      </c>
      <c r="R379" t="s">
        <v>3850</v>
      </c>
      <c r="S379" t="s">
        <v>3851</v>
      </c>
      <c r="T379" s="8">
        <v>44214</v>
      </c>
      <c r="U379">
        <v>2061.06</v>
      </c>
      <c r="V379">
        <v>2091.48</v>
      </c>
      <c r="W379">
        <v>2040.27</v>
      </c>
      <c r="X379">
        <v>2063</v>
      </c>
      <c r="Y379">
        <v>2082</v>
      </c>
      <c r="Z379">
        <v>-0.91259999999999997</v>
      </c>
      <c r="AA379">
        <v>3914404</v>
      </c>
      <c r="AB379">
        <v>8076715790</v>
      </c>
      <c r="AC379">
        <v>0.31159999999999999</v>
      </c>
      <c r="AD379" s="9">
        <v>2591536000000</v>
      </c>
      <c r="AE379" s="9">
        <v>2591536000000</v>
      </c>
      <c r="AF379">
        <v>2021.9402</v>
      </c>
      <c r="AG379" t="s">
        <v>3849</v>
      </c>
      <c r="AH379" t="s">
        <v>3852</v>
      </c>
      <c r="AI379" t="s">
        <v>3853</v>
      </c>
      <c r="AJ379" s="8">
        <v>44214</v>
      </c>
      <c r="AK379">
        <v>4.25</v>
      </c>
      <c r="AL379">
        <v>4.28</v>
      </c>
      <c r="AM379">
        <v>4.24</v>
      </c>
      <c r="AN379">
        <v>4.25</v>
      </c>
      <c r="AO379">
        <v>4.28</v>
      </c>
      <c r="AP379">
        <v>-0.70089999999999997</v>
      </c>
      <c r="AQ379">
        <v>90718352</v>
      </c>
      <c r="AR379">
        <v>386260371</v>
      </c>
      <c r="AS379">
        <v>5.6000000000000001E-2</v>
      </c>
      <c r="AT379" s="9">
        <v>688168800000</v>
      </c>
      <c r="AU379" s="9">
        <v>777839200000</v>
      </c>
      <c r="AV379">
        <v>4.0113799999999999</v>
      </c>
      <c r="AW379" t="s">
        <v>3849</v>
      </c>
    </row>
    <row r="380" spans="1:49">
      <c r="A380" s="10">
        <v>379</v>
      </c>
      <c r="B380" t="s">
        <v>3847</v>
      </c>
      <c r="C380" t="s">
        <v>3848</v>
      </c>
      <c r="D380" s="8">
        <v>44215</v>
      </c>
      <c r="E380">
        <v>15.92</v>
      </c>
      <c r="F380">
        <v>15.93</v>
      </c>
      <c r="G380">
        <v>14.08</v>
      </c>
      <c r="H380">
        <v>14.08</v>
      </c>
      <c r="I380">
        <v>15.64</v>
      </c>
      <c r="J380">
        <v>-9.9743999999999993</v>
      </c>
      <c r="K380">
        <v>288296181</v>
      </c>
      <c r="L380">
        <v>4195899334</v>
      </c>
      <c r="M380">
        <v>3.3300999999999998</v>
      </c>
      <c r="N380">
        <v>121894809231</v>
      </c>
      <c r="O380">
        <v>172614171516</v>
      </c>
      <c r="P380">
        <v>10.200514</v>
      </c>
      <c r="Q380" t="s">
        <v>3849</v>
      </c>
      <c r="R380" t="s">
        <v>3850</v>
      </c>
      <c r="S380" t="s">
        <v>3851</v>
      </c>
      <c r="T380" s="8">
        <v>44215</v>
      </c>
      <c r="U380">
        <v>2073.11</v>
      </c>
      <c r="V380">
        <v>2096.3000000000002</v>
      </c>
      <c r="W380">
        <v>2006.85</v>
      </c>
      <c r="X380">
        <v>2009.41</v>
      </c>
      <c r="Y380">
        <v>2063</v>
      </c>
      <c r="Z380">
        <v>-2.5977000000000001</v>
      </c>
      <c r="AA380">
        <v>4634519</v>
      </c>
      <c r="AB380">
        <v>9479278513</v>
      </c>
      <c r="AC380">
        <v>0.36890000000000001</v>
      </c>
      <c r="AD380" s="9">
        <v>2524216000000</v>
      </c>
      <c r="AE380" s="9">
        <v>2524216000000</v>
      </c>
      <c r="AF380">
        <v>1969.4168</v>
      </c>
      <c r="AG380" t="s">
        <v>3849</v>
      </c>
      <c r="AH380" t="s">
        <v>3852</v>
      </c>
      <c r="AI380" t="s">
        <v>3853</v>
      </c>
      <c r="AJ380" s="8">
        <v>44215</v>
      </c>
      <c r="AK380">
        <v>4.25</v>
      </c>
      <c r="AL380">
        <v>4.29</v>
      </c>
      <c r="AM380">
        <v>4.24</v>
      </c>
      <c r="AN380">
        <v>4.26</v>
      </c>
      <c r="AO380">
        <v>4.25</v>
      </c>
      <c r="AP380">
        <v>0.23530000000000001</v>
      </c>
      <c r="AQ380">
        <v>74803843</v>
      </c>
      <c r="AR380">
        <v>318870331</v>
      </c>
      <c r="AS380">
        <v>4.6199999999999998E-2</v>
      </c>
      <c r="AT380" s="9">
        <v>689788100000</v>
      </c>
      <c r="AU380" s="9">
        <v>779669400000</v>
      </c>
      <c r="AV380">
        <v>4.0208190000000004</v>
      </c>
      <c r="AW380" t="s">
        <v>3849</v>
      </c>
    </row>
    <row r="381" spans="1:49">
      <c r="A381" s="10">
        <v>380</v>
      </c>
      <c r="B381" t="s">
        <v>3847</v>
      </c>
      <c r="C381" t="s">
        <v>3848</v>
      </c>
      <c r="D381" s="8">
        <v>44216</v>
      </c>
      <c r="E381">
        <v>13.9</v>
      </c>
      <c r="F381">
        <v>14.59</v>
      </c>
      <c r="G381">
        <v>13.55</v>
      </c>
      <c r="H381">
        <v>14.04</v>
      </c>
      <c r="I381">
        <v>14.08</v>
      </c>
      <c r="J381">
        <v>-0.28410000000000002</v>
      </c>
      <c r="K381">
        <v>153816167</v>
      </c>
      <c r="L381">
        <v>2172614365</v>
      </c>
      <c r="M381">
        <v>1.7766999999999999</v>
      </c>
      <c r="N381">
        <v>121548517160</v>
      </c>
      <c r="O381">
        <v>172123790347</v>
      </c>
      <c r="P381">
        <v>10.171535</v>
      </c>
      <c r="Q381" t="s">
        <v>3849</v>
      </c>
      <c r="R381" t="s">
        <v>3850</v>
      </c>
      <c r="S381" t="s">
        <v>3851</v>
      </c>
      <c r="T381" s="8">
        <v>44216</v>
      </c>
      <c r="U381">
        <v>2008</v>
      </c>
      <c r="V381">
        <v>2055.4899999999998</v>
      </c>
      <c r="W381">
        <v>1982.5</v>
      </c>
      <c r="X381">
        <v>2040.63</v>
      </c>
      <c r="Y381">
        <v>2009.41</v>
      </c>
      <c r="Z381">
        <v>1.5537000000000001</v>
      </c>
      <c r="AA381">
        <v>4508242</v>
      </c>
      <c r="AB381">
        <v>9126453277</v>
      </c>
      <c r="AC381">
        <v>0.3589</v>
      </c>
      <c r="AD381" s="9">
        <v>2563435000000</v>
      </c>
      <c r="AE381" s="9">
        <v>2563435000000</v>
      </c>
      <c r="AF381">
        <v>2000.0155</v>
      </c>
      <c r="AG381" t="s">
        <v>3849</v>
      </c>
      <c r="AH381" t="s">
        <v>3852</v>
      </c>
      <c r="AI381" t="s">
        <v>3853</v>
      </c>
      <c r="AJ381" s="8">
        <v>44216</v>
      </c>
      <c r="AK381">
        <v>4.2699999999999996</v>
      </c>
      <c r="AL381">
        <v>4.3099999999999996</v>
      </c>
      <c r="AM381">
        <v>4.2300000000000004</v>
      </c>
      <c r="AN381">
        <v>4.2699999999999996</v>
      </c>
      <c r="AO381">
        <v>4.26</v>
      </c>
      <c r="AP381">
        <v>0.23469999999999999</v>
      </c>
      <c r="AQ381">
        <v>81031637</v>
      </c>
      <c r="AR381">
        <v>345732679</v>
      </c>
      <c r="AS381">
        <v>0.05</v>
      </c>
      <c r="AT381" s="9">
        <v>691407300000</v>
      </c>
      <c r="AU381" s="9">
        <v>781499600000</v>
      </c>
      <c r="AV381">
        <v>4.0302569999999998</v>
      </c>
      <c r="AW381" t="s">
        <v>3849</v>
      </c>
    </row>
    <row r="382" spans="1:49">
      <c r="A382" s="10">
        <v>381</v>
      </c>
      <c r="B382" t="s">
        <v>3847</v>
      </c>
      <c r="C382" t="s">
        <v>3848</v>
      </c>
      <c r="D382" s="8">
        <v>44217</v>
      </c>
      <c r="E382">
        <v>14.12</v>
      </c>
      <c r="F382">
        <v>14.79</v>
      </c>
      <c r="G382">
        <v>13.75</v>
      </c>
      <c r="H382">
        <v>14.57</v>
      </c>
      <c r="I382">
        <v>14.04</v>
      </c>
      <c r="J382">
        <v>3.7749000000000001</v>
      </c>
      <c r="K382">
        <v>168617319</v>
      </c>
      <c r="L382">
        <v>2420939445</v>
      </c>
      <c r="M382">
        <v>1.9477</v>
      </c>
      <c r="N382">
        <v>126136887109</v>
      </c>
      <c r="O382">
        <v>178621340837</v>
      </c>
      <c r="P382">
        <v>10.555503</v>
      </c>
      <c r="Q382" t="s">
        <v>3849</v>
      </c>
      <c r="R382" t="s">
        <v>3850</v>
      </c>
      <c r="S382" t="s">
        <v>3851</v>
      </c>
      <c r="T382" s="8">
        <v>44217</v>
      </c>
      <c r="U382">
        <v>2048</v>
      </c>
      <c r="V382">
        <v>2090.02</v>
      </c>
      <c r="W382">
        <v>2041</v>
      </c>
      <c r="X382">
        <v>2070</v>
      </c>
      <c r="Y382">
        <v>2040.63</v>
      </c>
      <c r="Z382">
        <v>1.4393</v>
      </c>
      <c r="AA382">
        <v>3831017</v>
      </c>
      <c r="AB382">
        <v>7953455967</v>
      </c>
      <c r="AC382">
        <v>0.30499999999999999</v>
      </c>
      <c r="AD382" s="9">
        <v>2600329000000</v>
      </c>
      <c r="AE382" s="9">
        <v>2600329000000</v>
      </c>
      <c r="AF382">
        <v>2028.8009</v>
      </c>
      <c r="AG382" t="s">
        <v>3849</v>
      </c>
      <c r="AH382" t="s">
        <v>3852</v>
      </c>
      <c r="AI382" t="s">
        <v>3853</v>
      </c>
      <c r="AJ382" s="8">
        <v>44217</v>
      </c>
      <c r="AK382">
        <v>4.25</v>
      </c>
      <c r="AL382">
        <v>4.28</v>
      </c>
      <c r="AM382">
        <v>4.24</v>
      </c>
      <c r="AN382">
        <v>4.25</v>
      </c>
      <c r="AO382">
        <v>4.2699999999999996</v>
      </c>
      <c r="AP382">
        <v>-0.46839999999999998</v>
      </c>
      <c r="AQ382">
        <v>71767521</v>
      </c>
      <c r="AR382">
        <v>305833117</v>
      </c>
      <c r="AS382">
        <v>4.4299999999999999E-2</v>
      </c>
      <c r="AT382" s="9">
        <v>688168800000</v>
      </c>
      <c r="AU382" s="9">
        <v>777839200000</v>
      </c>
      <c r="AV382">
        <v>4.0113799999999999</v>
      </c>
      <c r="AW382" t="s">
        <v>3849</v>
      </c>
    </row>
    <row r="383" spans="1:49">
      <c r="A383" s="10">
        <v>382</v>
      </c>
      <c r="B383" t="s">
        <v>3847</v>
      </c>
      <c r="C383" t="s">
        <v>3848</v>
      </c>
      <c r="D383" s="8">
        <v>44218</v>
      </c>
      <c r="E383">
        <v>14.4</v>
      </c>
      <c r="F383">
        <v>15.57</v>
      </c>
      <c r="G383">
        <v>14.09</v>
      </c>
      <c r="H383">
        <v>15.4</v>
      </c>
      <c r="I383">
        <v>14.57</v>
      </c>
      <c r="J383">
        <v>5.6966000000000001</v>
      </c>
      <c r="K383">
        <v>216207300</v>
      </c>
      <c r="L383">
        <v>3239530927</v>
      </c>
      <c r="M383">
        <v>2.4973999999999998</v>
      </c>
      <c r="N383">
        <v>133322447597</v>
      </c>
      <c r="O383">
        <v>188796750096</v>
      </c>
      <c r="P383">
        <v>11.156812</v>
      </c>
      <c r="Q383" t="s">
        <v>3849</v>
      </c>
      <c r="R383" t="s">
        <v>3850</v>
      </c>
      <c r="S383" t="s">
        <v>3851</v>
      </c>
      <c r="T383" s="8">
        <v>44218</v>
      </c>
      <c r="U383">
        <v>2069</v>
      </c>
      <c r="V383">
        <v>2100</v>
      </c>
      <c r="W383">
        <v>2060.1</v>
      </c>
      <c r="X383">
        <v>2079.9499999999998</v>
      </c>
      <c r="Y383">
        <v>2070</v>
      </c>
      <c r="Z383">
        <v>0.48070000000000002</v>
      </c>
      <c r="AA383">
        <v>2924761</v>
      </c>
      <c r="AB383">
        <v>6090260364</v>
      </c>
      <c r="AC383">
        <v>0.23280000000000001</v>
      </c>
      <c r="AD383" s="9">
        <v>2612829000000</v>
      </c>
      <c r="AE383" s="9">
        <v>2612829000000</v>
      </c>
      <c r="AF383">
        <v>2038.5528999999999</v>
      </c>
      <c r="AG383" t="s">
        <v>3849</v>
      </c>
      <c r="AH383" t="s">
        <v>3852</v>
      </c>
      <c r="AI383" t="s">
        <v>3853</v>
      </c>
      <c r="AJ383" s="8">
        <v>44218</v>
      </c>
      <c r="AK383">
        <v>4.25</v>
      </c>
      <c r="AL383">
        <v>4.26</v>
      </c>
      <c r="AM383">
        <v>4.18</v>
      </c>
      <c r="AN383">
        <v>4.18</v>
      </c>
      <c r="AO383">
        <v>4.25</v>
      </c>
      <c r="AP383">
        <v>-1.6471</v>
      </c>
      <c r="AQ383">
        <v>98588245</v>
      </c>
      <c r="AR383">
        <v>414158609</v>
      </c>
      <c r="AS383">
        <v>6.0900000000000003E-2</v>
      </c>
      <c r="AT383" s="9">
        <v>676834300000</v>
      </c>
      <c r="AU383" s="9">
        <v>765027700000</v>
      </c>
      <c r="AV383">
        <v>3.9453100000000001</v>
      </c>
      <c r="AW383" t="s">
        <v>3849</v>
      </c>
    </row>
    <row r="384" spans="1:49">
      <c r="A384" s="10">
        <v>383</v>
      </c>
      <c r="B384" t="s">
        <v>3847</v>
      </c>
      <c r="C384" t="s">
        <v>3848</v>
      </c>
      <c r="D384" s="8">
        <v>44221</v>
      </c>
      <c r="E384">
        <v>15.1</v>
      </c>
      <c r="F384">
        <v>15.66</v>
      </c>
      <c r="G384">
        <v>14.65</v>
      </c>
      <c r="H384">
        <v>15.04</v>
      </c>
      <c r="I384">
        <v>15.4</v>
      </c>
      <c r="J384">
        <v>-2.3376999999999999</v>
      </c>
      <c r="K384">
        <v>178514963</v>
      </c>
      <c r="L384">
        <v>2711923548</v>
      </c>
      <c r="M384">
        <v>2.0619999999999998</v>
      </c>
      <c r="N384">
        <v>130205818952</v>
      </c>
      <c r="O384">
        <v>184383319574</v>
      </c>
      <c r="P384">
        <v>10.896003</v>
      </c>
      <c r="Q384" t="s">
        <v>3849</v>
      </c>
      <c r="R384" t="s">
        <v>3850</v>
      </c>
      <c r="S384" t="s">
        <v>3851</v>
      </c>
      <c r="T384" s="8">
        <v>44221</v>
      </c>
      <c r="U384">
        <v>2083</v>
      </c>
      <c r="V384">
        <v>2179.5</v>
      </c>
      <c r="W384">
        <v>2083</v>
      </c>
      <c r="X384">
        <v>2175</v>
      </c>
      <c r="Y384">
        <v>2079.9499999999998</v>
      </c>
      <c r="Z384">
        <v>4.5697999999999999</v>
      </c>
      <c r="AA384">
        <v>5595716</v>
      </c>
      <c r="AB384">
        <v>12029474558</v>
      </c>
      <c r="AC384">
        <v>0.44540000000000002</v>
      </c>
      <c r="AD384" s="9">
        <v>2732230000000</v>
      </c>
      <c r="AE384" s="9">
        <v>2732230000000</v>
      </c>
      <c r="AF384">
        <v>2131.7111</v>
      </c>
      <c r="AG384" t="s">
        <v>3849</v>
      </c>
      <c r="AH384" t="s">
        <v>3852</v>
      </c>
      <c r="AI384" t="s">
        <v>3853</v>
      </c>
      <c r="AJ384" s="8">
        <v>44221</v>
      </c>
      <c r="AK384">
        <v>4.18</v>
      </c>
      <c r="AL384">
        <v>4.18</v>
      </c>
      <c r="AM384">
        <v>4.13</v>
      </c>
      <c r="AN384">
        <v>4.1500000000000004</v>
      </c>
      <c r="AO384">
        <v>4.18</v>
      </c>
      <c r="AP384">
        <v>-0.7177</v>
      </c>
      <c r="AQ384">
        <v>79340697</v>
      </c>
      <c r="AR384">
        <v>329259583</v>
      </c>
      <c r="AS384">
        <v>4.9000000000000002E-2</v>
      </c>
      <c r="AT384" s="9">
        <v>671976600000</v>
      </c>
      <c r="AU384" s="9">
        <v>759537100000</v>
      </c>
      <c r="AV384">
        <v>3.916995</v>
      </c>
      <c r="AW384" t="s">
        <v>3849</v>
      </c>
    </row>
    <row r="385" spans="1:49">
      <c r="A385" s="10">
        <v>384</v>
      </c>
      <c r="B385" t="s">
        <v>3847</v>
      </c>
      <c r="C385" t="s">
        <v>3848</v>
      </c>
      <c r="D385" s="8">
        <v>44222</v>
      </c>
      <c r="E385">
        <v>14.64</v>
      </c>
      <c r="F385">
        <v>15.31</v>
      </c>
      <c r="G385">
        <v>13.98</v>
      </c>
      <c r="H385">
        <v>14.1</v>
      </c>
      <c r="I385">
        <v>15.04</v>
      </c>
      <c r="J385">
        <v>-6.25</v>
      </c>
      <c r="K385">
        <v>198704799</v>
      </c>
      <c r="L385">
        <v>2886490859</v>
      </c>
      <c r="M385">
        <v>2.2951999999999999</v>
      </c>
      <c r="N385">
        <v>122067955267</v>
      </c>
      <c r="O385">
        <v>172859362101</v>
      </c>
      <c r="P385">
        <v>10.215002999999999</v>
      </c>
      <c r="Q385" t="s">
        <v>3849</v>
      </c>
      <c r="R385" t="s">
        <v>3850</v>
      </c>
      <c r="S385" t="s">
        <v>3851</v>
      </c>
      <c r="T385" s="8">
        <v>44222</v>
      </c>
      <c r="U385">
        <v>2185</v>
      </c>
      <c r="V385">
        <v>2187</v>
      </c>
      <c r="W385">
        <v>2125.11</v>
      </c>
      <c r="X385">
        <v>2141.89</v>
      </c>
      <c r="Y385">
        <v>2175</v>
      </c>
      <c r="Z385">
        <v>-1.5223</v>
      </c>
      <c r="AA385">
        <v>3174746</v>
      </c>
      <c r="AB385">
        <v>6820173362</v>
      </c>
      <c r="AC385">
        <v>0.25269999999999998</v>
      </c>
      <c r="AD385" s="9">
        <v>2690638000000</v>
      </c>
      <c r="AE385" s="9">
        <v>2690638000000</v>
      </c>
      <c r="AF385">
        <v>2099.2601</v>
      </c>
      <c r="AG385" t="s">
        <v>3849</v>
      </c>
      <c r="AH385" t="s">
        <v>3852</v>
      </c>
      <c r="AI385" t="s">
        <v>3853</v>
      </c>
      <c r="AJ385" s="8">
        <v>44222</v>
      </c>
      <c r="AK385">
        <v>4.1399999999999997</v>
      </c>
      <c r="AL385">
        <v>4.18</v>
      </c>
      <c r="AM385">
        <v>4.13</v>
      </c>
      <c r="AN385">
        <v>4.16</v>
      </c>
      <c r="AO385">
        <v>4.1500000000000004</v>
      </c>
      <c r="AP385">
        <v>0.24099999999999999</v>
      </c>
      <c r="AQ385">
        <v>60511883</v>
      </c>
      <c r="AR385">
        <v>251736167</v>
      </c>
      <c r="AS385">
        <v>3.7400000000000003E-2</v>
      </c>
      <c r="AT385" s="9">
        <v>673595800000</v>
      </c>
      <c r="AU385" s="9">
        <v>761367300000</v>
      </c>
      <c r="AV385">
        <v>3.9264329999999998</v>
      </c>
      <c r="AW385" t="s">
        <v>3849</v>
      </c>
    </row>
    <row r="386" spans="1:49">
      <c r="A386" s="10">
        <v>385</v>
      </c>
      <c r="B386" t="s">
        <v>3847</v>
      </c>
      <c r="C386" t="s">
        <v>3848</v>
      </c>
      <c r="D386" s="8">
        <v>44223</v>
      </c>
      <c r="E386">
        <v>14.09</v>
      </c>
      <c r="F386">
        <v>14.5</v>
      </c>
      <c r="G386">
        <v>13.24</v>
      </c>
      <c r="H386">
        <v>14.48</v>
      </c>
      <c r="I386">
        <v>14.1</v>
      </c>
      <c r="J386">
        <v>2.6949999999999998</v>
      </c>
      <c r="K386">
        <v>179158608</v>
      </c>
      <c r="L386">
        <v>2492886219</v>
      </c>
      <c r="M386">
        <v>2.0695000000000001</v>
      </c>
      <c r="N386">
        <v>125357729948</v>
      </c>
      <c r="O386">
        <v>177517983207</v>
      </c>
      <c r="P386">
        <v>10.490301000000001</v>
      </c>
      <c r="Q386" t="s">
        <v>3849</v>
      </c>
      <c r="R386" t="s">
        <v>3850</v>
      </c>
      <c r="S386" t="s">
        <v>3851</v>
      </c>
      <c r="T386" s="8">
        <v>44223</v>
      </c>
      <c r="U386">
        <v>2141.89</v>
      </c>
      <c r="V386">
        <v>2141.89</v>
      </c>
      <c r="W386">
        <v>2085</v>
      </c>
      <c r="X386">
        <v>2089</v>
      </c>
      <c r="Y386">
        <v>2141.89</v>
      </c>
      <c r="Z386">
        <v>-2.4693000000000001</v>
      </c>
      <c r="AA386">
        <v>3712017</v>
      </c>
      <c r="AB386">
        <v>7809446387</v>
      </c>
      <c r="AC386">
        <v>0.29549999999999998</v>
      </c>
      <c r="AD386" s="9">
        <v>2624197000000</v>
      </c>
      <c r="AE386" s="9">
        <v>2624197000000</v>
      </c>
      <c r="AF386">
        <v>2047.4228000000001</v>
      </c>
      <c r="AG386" t="s">
        <v>3849</v>
      </c>
      <c r="AH386" t="s">
        <v>3852</v>
      </c>
      <c r="AI386" t="s">
        <v>3853</v>
      </c>
      <c r="AJ386" s="8">
        <v>44223</v>
      </c>
      <c r="AK386">
        <v>4.16</v>
      </c>
      <c r="AL386">
        <v>4.18</v>
      </c>
      <c r="AM386">
        <v>4.1399999999999997</v>
      </c>
      <c r="AN386">
        <v>4.1500000000000004</v>
      </c>
      <c r="AO386">
        <v>4.16</v>
      </c>
      <c r="AP386">
        <v>-0.2404</v>
      </c>
      <c r="AQ386">
        <v>72089555</v>
      </c>
      <c r="AR386">
        <v>299821189</v>
      </c>
      <c r="AS386">
        <v>4.4499999999999998E-2</v>
      </c>
      <c r="AT386" s="9">
        <v>671976600000</v>
      </c>
      <c r="AU386" s="9">
        <v>759537100000</v>
      </c>
      <c r="AV386">
        <v>3.916995</v>
      </c>
      <c r="AW386" t="s">
        <v>3849</v>
      </c>
    </row>
    <row r="387" spans="1:49">
      <c r="A387" s="10">
        <v>386</v>
      </c>
      <c r="B387" t="s">
        <v>3847</v>
      </c>
      <c r="C387" t="s">
        <v>3848</v>
      </c>
      <c r="D387" s="8">
        <v>44224</v>
      </c>
      <c r="E387">
        <v>13.96</v>
      </c>
      <c r="F387">
        <v>13.96</v>
      </c>
      <c r="G387">
        <v>13.03</v>
      </c>
      <c r="H387">
        <v>13.03</v>
      </c>
      <c r="I387">
        <v>14.48</v>
      </c>
      <c r="J387">
        <v>-10.0138</v>
      </c>
      <c r="K387">
        <v>182774827</v>
      </c>
      <c r="L387">
        <v>2434369438</v>
      </c>
      <c r="M387">
        <v>2.1112000000000002</v>
      </c>
      <c r="N387">
        <v>112804642350</v>
      </c>
      <c r="O387">
        <v>159741665828</v>
      </c>
      <c r="P387">
        <v>9.4398219999999995</v>
      </c>
      <c r="Q387" t="s">
        <v>3849</v>
      </c>
      <c r="R387" t="s">
        <v>3850</v>
      </c>
      <c r="S387" t="s">
        <v>3851</v>
      </c>
      <c r="T387" s="8">
        <v>44224</v>
      </c>
      <c r="U387">
        <v>2080</v>
      </c>
      <c r="V387">
        <v>2109.66</v>
      </c>
      <c r="W387">
        <v>2060.02</v>
      </c>
      <c r="X387">
        <v>2088</v>
      </c>
      <c r="Y387">
        <v>2089</v>
      </c>
      <c r="Z387">
        <v>-4.7899999999999998E-2</v>
      </c>
      <c r="AA387">
        <v>3512864</v>
      </c>
      <c r="AB387">
        <v>7337084455</v>
      </c>
      <c r="AC387">
        <v>0.27960000000000002</v>
      </c>
      <c r="AD387" s="9">
        <v>2622941000000</v>
      </c>
      <c r="AE387" s="9">
        <v>2622941000000</v>
      </c>
      <c r="AF387">
        <v>2046.4427000000001</v>
      </c>
      <c r="AG387" t="s">
        <v>3849</v>
      </c>
      <c r="AH387" t="s">
        <v>3852</v>
      </c>
      <c r="AI387" t="s">
        <v>3853</v>
      </c>
      <c r="AJ387" s="8">
        <v>44224</v>
      </c>
      <c r="AK387">
        <v>4.1399999999999997</v>
      </c>
      <c r="AL387">
        <v>4.1500000000000004</v>
      </c>
      <c r="AM387">
        <v>4.1100000000000003</v>
      </c>
      <c r="AN387">
        <v>4.13</v>
      </c>
      <c r="AO387">
        <v>4.1500000000000004</v>
      </c>
      <c r="AP387">
        <v>-0.4819</v>
      </c>
      <c r="AQ387">
        <v>80810465</v>
      </c>
      <c r="AR387">
        <v>333092692</v>
      </c>
      <c r="AS387">
        <v>4.99E-2</v>
      </c>
      <c r="AT387" s="9">
        <v>668738200000</v>
      </c>
      <c r="AU387" s="9">
        <v>755876600000</v>
      </c>
      <c r="AV387">
        <v>3.8981180000000002</v>
      </c>
      <c r="AW387" t="s">
        <v>3849</v>
      </c>
    </row>
    <row r="388" spans="1:49">
      <c r="A388" s="10">
        <v>387</v>
      </c>
      <c r="B388" t="s">
        <v>3847</v>
      </c>
      <c r="C388" t="s">
        <v>3848</v>
      </c>
      <c r="D388" s="8">
        <v>44225</v>
      </c>
      <c r="E388">
        <v>12.83</v>
      </c>
      <c r="F388">
        <v>13.13</v>
      </c>
      <c r="G388">
        <v>11.88</v>
      </c>
      <c r="H388">
        <v>12.41</v>
      </c>
      <c r="I388">
        <v>13.03</v>
      </c>
      <c r="J388">
        <v>-4.7583000000000002</v>
      </c>
      <c r="K388">
        <v>258300987</v>
      </c>
      <c r="L388">
        <v>3195546302</v>
      </c>
      <c r="M388">
        <v>2.9836</v>
      </c>
      <c r="N388">
        <v>107437115239</v>
      </c>
      <c r="O388">
        <v>152140757707</v>
      </c>
      <c r="P388">
        <v>8.9906520000000008</v>
      </c>
      <c r="Q388" t="s">
        <v>3849</v>
      </c>
      <c r="R388" t="s">
        <v>3850</v>
      </c>
      <c r="S388" t="s">
        <v>3851</v>
      </c>
      <c r="T388" s="8">
        <v>44225</v>
      </c>
      <c r="U388">
        <v>2101.19</v>
      </c>
      <c r="V388">
        <v>2149.48</v>
      </c>
      <c r="W388">
        <v>2090.2199999999998</v>
      </c>
      <c r="X388">
        <v>2116.1799999999998</v>
      </c>
      <c r="Y388">
        <v>2088</v>
      </c>
      <c r="Z388">
        <v>1.3495999999999999</v>
      </c>
      <c r="AA388">
        <v>3370133</v>
      </c>
      <c r="AB388">
        <v>7166179277</v>
      </c>
      <c r="AC388">
        <v>0.26829999999999998</v>
      </c>
      <c r="AD388" s="9">
        <v>2658341000000</v>
      </c>
      <c r="AE388" s="9">
        <v>2658341000000</v>
      </c>
      <c r="AF388">
        <v>2074.0617999999999</v>
      </c>
      <c r="AG388" t="s">
        <v>3849</v>
      </c>
      <c r="AH388" t="s">
        <v>3852</v>
      </c>
      <c r="AI388" t="s">
        <v>3853</v>
      </c>
      <c r="AJ388" s="8">
        <v>44225</v>
      </c>
      <c r="AK388">
        <v>4.13</v>
      </c>
      <c r="AL388">
        <v>4.13</v>
      </c>
      <c r="AM388">
        <v>4.08</v>
      </c>
      <c r="AN388">
        <v>4.09</v>
      </c>
      <c r="AO388">
        <v>4.13</v>
      </c>
      <c r="AP388">
        <v>-0.96850000000000003</v>
      </c>
      <c r="AQ388">
        <v>85750155</v>
      </c>
      <c r="AR388">
        <v>351731403</v>
      </c>
      <c r="AS388">
        <v>5.2999999999999999E-2</v>
      </c>
      <c r="AT388" s="9">
        <v>662261300000</v>
      </c>
      <c r="AU388" s="9">
        <v>748555800000</v>
      </c>
      <c r="AV388">
        <v>3.860363</v>
      </c>
      <c r="AW388" t="s">
        <v>3849</v>
      </c>
    </row>
    <row r="389" spans="1:49">
      <c r="A389" s="10">
        <v>388</v>
      </c>
      <c r="B389" t="s">
        <v>3847</v>
      </c>
      <c r="C389" t="s">
        <v>3848</v>
      </c>
      <c r="D389" s="8">
        <v>44228</v>
      </c>
      <c r="E389">
        <v>11.72</v>
      </c>
      <c r="F389">
        <v>12.31</v>
      </c>
      <c r="G389">
        <v>11.58</v>
      </c>
      <c r="H389">
        <v>12.08</v>
      </c>
      <c r="I389">
        <v>12.41</v>
      </c>
      <c r="J389">
        <v>-2.6591</v>
      </c>
      <c r="K389">
        <v>172907654</v>
      </c>
      <c r="L389">
        <v>2064982341</v>
      </c>
      <c r="M389">
        <v>1.9972000000000001</v>
      </c>
      <c r="N389">
        <v>104580205647</v>
      </c>
      <c r="O389">
        <v>148095113062</v>
      </c>
      <c r="P389">
        <v>8.7515769999999993</v>
      </c>
      <c r="Q389" t="s">
        <v>3849</v>
      </c>
      <c r="R389" t="s">
        <v>3850</v>
      </c>
      <c r="S389" t="s">
        <v>3851</v>
      </c>
      <c r="T389" s="8">
        <v>44228</v>
      </c>
      <c r="U389">
        <v>2130</v>
      </c>
      <c r="V389">
        <v>2160</v>
      </c>
      <c r="W389">
        <v>2095</v>
      </c>
      <c r="X389">
        <v>2109.3200000000002</v>
      </c>
      <c r="Y389">
        <v>2116.1799999999998</v>
      </c>
      <c r="Z389">
        <v>-0.32419999999999999</v>
      </c>
      <c r="AA389">
        <v>2934059</v>
      </c>
      <c r="AB389">
        <v>6219639111</v>
      </c>
      <c r="AC389">
        <v>0.2336</v>
      </c>
      <c r="AD389" s="9">
        <v>2649723000000</v>
      </c>
      <c r="AE389" s="9">
        <v>2649723000000</v>
      </c>
      <c r="AF389">
        <v>2067.3382999999999</v>
      </c>
      <c r="AG389" t="s">
        <v>3849</v>
      </c>
      <c r="AH389" t="s">
        <v>3852</v>
      </c>
      <c r="AI389" t="s">
        <v>3853</v>
      </c>
      <c r="AJ389" s="8">
        <v>44228</v>
      </c>
      <c r="AK389">
        <v>4.09</v>
      </c>
      <c r="AL389">
        <v>4.0999999999999996</v>
      </c>
      <c r="AM389">
        <v>4.0599999999999996</v>
      </c>
      <c r="AN389">
        <v>4.08</v>
      </c>
      <c r="AO389">
        <v>4.09</v>
      </c>
      <c r="AP389">
        <v>-0.2445</v>
      </c>
      <c r="AQ389">
        <v>77991811</v>
      </c>
      <c r="AR389">
        <v>317569361</v>
      </c>
      <c r="AS389">
        <v>4.82E-2</v>
      </c>
      <c r="AT389" s="9">
        <v>660642100000</v>
      </c>
      <c r="AU389" s="9">
        <v>746725600000</v>
      </c>
      <c r="AV389">
        <v>3.8509250000000002</v>
      </c>
      <c r="AW389" t="s">
        <v>3849</v>
      </c>
    </row>
    <row r="390" spans="1:49">
      <c r="A390" s="10">
        <v>389</v>
      </c>
      <c r="B390" t="s">
        <v>3847</v>
      </c>
      <c r="C390" t="s">
        <v>3848</v>
      </c>
      <c r="D390" s="8">
        <v>44229</v>
      </c>
      <c r="E390">
        <v>12.28</v>
      </c>
      <c r="F390">
        <v>12.38</v>
      </c>
      <c r="G390">
        <v>11.82</v>
      </c>
      <c r="H390">
        <v>12.08</v>
      </c>
      <c r="I390">
        <v>12.08</v>
      </c>
      <c r="J390">
        <v>0</v>
      </c>
      <c r="K390">
        <v>135621129</v>
      </c>
      <c r="L390">
        <v>1636782927</v>
      </c>
      <c r="M390">
        <v>1.5666</v>
      </c>
      <c r="N390">
        <v>104580205647</v>
      </c>
      <c r="O390">
        <v>148095113062</v>
      </c>
      <c r="P390">
        <v>8.7515769999999993</v>
      </c>
      <c r="Q390" t="s">
        <v>3849</v>
      </c>
      <c r="R390" t="s">
        <v>3850</v>
      </c>
      <c r="S390" t="s">
        <v>3851</v>
      </c>
      <c r="T390" s="8">
        <v>44229</v>
      </c>
      <c r="U390">
        <v>2112.2199999999998</v>
      </c>
      <c r="V390">
        <v>2149.9899999999998</v>
      </c>
      <c r="W390">
        <v>2102.1</v>
      </c>
      <c r="X390">
        <v>2145</v>
      </c>
      <c r="Y390">
        <v>2109.3200000000002</v>
      </c>
      <c r="Z390">
        <v>1.6915</v>
      </c>
      <c r="AA390">
        <v>3458225</v>
      </c>
      <c r="AB390">
        <v>7372233582</v>
      </c>
      <c r="AC390">
        <v>0.27529999999999999</v>
      </c>
      <c r="AD390" s="9">
        <v>2694544000000</v>
      </c>
      <c r="AE390" s="9">
        <v>2694544000000</v>
      </c>
      <c r="AF390">
        <v>2102.3081999999999</v>
      </c>
      <c r="AG390" t="s">
        <v>3849</v>
      </c>
      <c r="AH390" t="s">
        <v>3852</v>
      </c>
      <c r="AI390" t="s">
        <v>3853</v>
      </c>
      <c r="AJ390" s="8">
        <v>44229</v>
      </c>
      <c r="AK390">
        <v>4.09</v>
      </c>
      <c r="AL390">
        <v>4.12</v>
      </c>
      <c r="AM390">
        <v>4.08</v>
      </c>
      <c r="AN390">
        <v>4.09</v>
      </c>
      <c r="AO390">
        <v>4.08</v>
      </c>
      <c r="AP390">
        <v>0.24510000000000001</v>
      </c>
      <c r="AQ390">
        <v>63664326</v>
      </c>
      <c r="AR390">
        <v>260867507</v>
      </c>
      <c r="AS390">
        <v>3.9300000000000002E-2</v>
      </c>
      <c r="AT390" s="9">
        <v>662261300000</v>
      </c>
      <c r="AU390" s="9">
        <v>748555800000</v>
      </c>
      <c r="AV390">
        <v>3.860363</v>
      </c>
      <c r="AW390" t="s">
        <v>3849</v>
      </c>
    </row>
    <row r="391" spans="1:49">
      <c r="A391" s="10">
        <v>390</v>
      </c>
      <c r="B391" t="s">
        <v>3847</v>
      </c>
      <c r="C391" t="s">
        <v>3848</v>
      </c>
      <c r="D391" s="8">
        <v>44230</v>
      </c>
      <c r="E391">
        <v>12.1</v>
      </c>
      <c r="F391">
        <v>12.55</v>
      </c>
      <c r="G391">
        <v>11.65</v>
      </c>
      <c r="H391">
        <v>12.29</v>
      </c>
      <c r="I391">
        <v>12.08</v>
      </c>
      <c r="J391">
        <v>1.7383999999999999</v>
      </c>
      <c r="K391">
        <v>199668229</v>
      </c>
      <c r="L391">
        <v>2414216097</v>
      </c>
      <c r="M391">
        <v>2.3064</v>
      </c>
      <c r="N391">
        <v>106398239024</v>
      </c>
      <c r="O391">
        <v>150669614200</v>
      </c>
      <c r="P391">
        <v>8.903715</v>
      </c>
      <c r="Q391" t="s">
        <v>3849</v>
      </c>
      <c r="R391" t="s">
        <v>3850</v>
      </c>
      <c r="S391" t="s">
        <v>3851</v>
      </c>
      <c r="T391" s="8">
        <v>44230</v>
      </c>
      <c r="U391">
        <v>2150</v>
      </c>
      <c r="V391">
        <v>2198.27</v>
      </c>
      <c r="W391">
        <v>2140</v>
      </c>
      <c r="X391">
        <v>2189.91</v>
      </c>
      <c r="Y391">
        <v>2145</v>
      </c>
      <c r="Z391">
        <v>2.0937000000000001</v>
      </c>
      <c r="AA391">
        <v>3871415</v>
      </c>
      <c r="AB391">
        <v>8384049314</v>
      </c>
      <c r="AC391">
        <v>0.30819999999999997</v>
      </c>
      <c r="AD391" s="9">
        <v>2750960000000</v>
      </c>
      <c r="AE391" s="9">
        <v>2750960000000</v>
      </c>
      <c r="AF391">
        <v>2146.3244</v>
      </c>
      <c r="AG391" t="s">
        <v>3849</v>
      </c>
      <c r="AH391" t="s">
        <v>3852</v>
      </c>
      <c r="AI391" t="s">
        <v>3853</v>
      </c>
      <c r="AJ391" s="8">
        <v>44230</v>
      </c>
      <c r="AK391">
        <v>4.1100000000000003</v>
      </c>
      <c r="AL391">
        <v>4.12</v>
      </c>
      <c r="AM391">
        <v>4.08</v>
      </c>
      <c r="AN391">
        <v>4.09</v>
      </c>
      <c r="AO391">
        <v>4.09</v>
      </c>
      <c r="AP391">
        <v>0</v>
      </c>
      <c r="AQ391">
        <v>54129961</v>
      </c>
      <c r="AR391">
        <v>221481936</v>
      </c>
      <c r="AS391">
        <v>3.3399999999999999E-2</v>
      </c>
      <c r="AT391" s="9">
        <v>662261300000</v>
      </c>
      <c r="AU391" s="9">
        <v>748555800000</v>
      </c>
      <c r="AV391">
        <v>3.860363</v>
      </c>
      <c r="AW391" t="s">
        <v>3849</v>
      </c>
    </row>
    <row r="392" spans="1:49">
      <c r="A392" s="10">
        <v>391</v>
      </c>
      <c r="B392" t="s">
        <v>3847</v>
      </c>
      <c r="C392" t="s">
        <v>3848</v>
      </c>
      <c r="D392" s="8">
        <v>44231</v>
      </c>
      <c r="E392">
        <v>12.22</v>
      </c>
      <c r="F392">
        <v>12.26</v>
      </c>
      <c r="G392">
        <v>11.06</v>
      </c>
      <c r="H392">
        <v>11.06</v>
      </c>
      <c r="I392">
        <v>12.29</v>
      </c>
      <c r="J392">
        <v>-10.008100000000001</v>
      </c>
      <c r="K392">
        <v>163380938</v>
      </c>
      <c r="L392">
        <v>1859060776</v>
      </c>
      <c r="M392">
        <v>1.8872</v>
      </c>
      <c r="N392">
        <v>95749757820</v>
      </c>
      <c r="O392">
        <v>135590393251</v>
      </c>
      <c r="P392">
        <v>8.0126190000000008</v>
      </c>
      <c r="Q392" t="s">
        <v>3849</v>
      </c>
      <c r="R392" t="s">
        <v>3850</v>
      </c>
      <c r="S392" t="s">
        <v>3851</v>
      </c>
      <c r="T392" s="8">
        <v>44231</v>
      </c>
      <c r="U392">
        <v>2191</v>
      </c>
      <c r="V392">
        <v>2330</v>
      </c>
      <c r="W392">
        <v>2191</v>
      </c>
      <c r="X392">
        <v>2320.85</v>
      </c>
      <c r="Y392">
        <v>2189.91</v>
      </c>
      <c r="Z392">
        <v>5.9791999999999996</v>
      </c>
      <c r="AA392">
        <v>6385101</v>
      </c>
      <c r="AB392">
        <v>14596930188</v>
      </c>
      <c r="AC392">
        <v>0.50829999999999997</v>
      </c>
      <c r="AD392" s="9">
        <v>2915447000000</v>
      </c>
      <c r="AE392" s="9">
        <v>2915447000000</v>
      </c>
      <c r="AF392">
        <v>2274.6583000000001</v>
      </c>
      <c r="AG392" t="s">
        <v>3849</v>
      </c>
      <c r="AH392" t="s">
        <v>3852</v>
      </c>
      <c r="AI392" t="s">
        <v>3853</v>
      </c>
      <c r="AJ392" s="8">
        <v>44231</v>
      </c>
      <c r="AK392">
        <v>4.1100000000000003</v>
      </c>
      <c r="AL392">
        <v>4.1100000000000003</v>
      </c>
      <c r="AM392">
        <v>4.05</v>
      </c>
      <c r="AN392">
        <v>4.09</v>
      </c>
      <c r="AO392">
        <v>4.09</v>
      </c>
      <c r="AP392">
        <v>0</v>
      </c>
      <c r="AQ392">
        <v>81347240</v>
      </c>
      <c r="AR392">
        <v>331741542</v>
      </c>
      <c r="AS392">
        <v>5.0200000000000002E-2</v>
      </c>
      <c r="AT392" s="9">
        <v>662261300000</v>
      </c>
      <c r="AU392" s="9">
        <v>748555800000</v>
      </c>
      <c r="AV392">
        <v>3.860363</v>
      </c>
      <c r="AW392" t="s">
        <v>3849</v>
      </c>
    </row>
    <row r="393" spans="1:49">
      <c r="A393" s="10">
        <v>392</v>
      </c>
      <c r="B393" t="s">
        <v>3847</v>
      </c>
      <c r="C393" t="s">
        <v>3848</v>
      </c>
      <c r="D393" s="8">
        <v>44232</v>
      </c>
      <c r="E393">
        <v>10.77</v>
      </c>
      <c r="F393">
        <v>11.08</v>
      </c>
      <c r="G393">
        <v>10.45</v>
      </c>
      <c r="H393">
        <v>10.49</v>
      </c>
      <c r="I393">
        <v>11.06</v>
      </c>
      <c r="J393">
        <v>-5.1536999999999997</v>
      </c>
      <c r="K393">
        <v>209570175</v>
      </c>
      <c r="L393">
        <v>2253133102</v>
      </c>
      <c r="M393">
        <v>2.4207000000000001</v>
      </c>
      <c r="N393">
        <v>90815095798</v>
      </c>
      <c r="O393">
        <v>128602461591</v>
      </c>
      <c r="P393">
        <v>7.599672</v>
      </c>
      <c r="Q393" t="s">
        <v>3849</v>
      </c>
      <c r="R393" t="s">
        <v>3850</v>
      </c>
      <c r="S393" t="s">
        <v>3851</v>
      </c>
      <c r="T393" s="8">
        <v>44232</v>
      </c>
      <c r="U393">
        <v>2325</v>
      </c>
      <c r="V393">
        <v>2364.6</v>
      </c>
      <c r="W393">
        <v>2291</v>
      </c>
      <c r="X393">
        <v>2313</v>
      </c>
      <c r="Y393">
        <v>2320.85</v>
      </c>
      <c r="Z393">
        <v>-0.3382</v>
      </c>
      <c r="AA393">
        <v>3972906</v>
      </c>
      <c r="AB393">
        <v>9253566205</v>
      </c>
      <c r="AC393">
        <v>0.31630000000000003</v>
      </c>
      <c r="AD393" s="9">
        <v>2905586000000</v>
      </c>
      <c r="AE393" s="9">
        <v>2905586000000</v>
      </c>
      <c r="AF393">
        <v>2266.9645</v>
      </c>
      <c r="AG393" t="s">
        <v>3849</v>
      </c>
      <c r="AH393" t="s">
        <v>3852</v>
      </c>
      <c r="AI393" t="s">
        <v>3853</v>
      </c>
      <c r="AJ393" s="8">
        <v>44232</v>
      </c>
      <c r="AK393">
        <v>4.0999999999999996</v>
      </c>
      <c r="AL393">
        <v>4.1100000000000003</v>
      </c>
      <c r="AM393">
        <v>4.07</v>
      </c>
      <c r="AN393">
        <v>4.09</v>
      </c>
      <c r="AO393">
        <v>4.09</v>
      </c>
      <c r="AP393">
        <v>0</v>
      </c>
      <c r="AQ393">
        <v>60496214</v>
      </c>
      <c r="AR393">
        <v>247240992</v>
      </c>
      <c r="AS393">
        <v>3.7400000000000003E-2</v>
      </c>
      <c r="AT393" s="9">
        <v>662261300000</v>
      </c>
      <c r="AU393" s="9">
        <v>748555800000</v>
      </c>
      <c r="AV393">
        <v>3.860363</v>
      </c>
      <c r="AW393" t="s">
        <v>3849</v>
      </c>
    </row>
    <row r="394" spans="1:49">
      <c r="A394" s="10">
        <v>393</v>
      </c>
      <c r="B394" t="s">
        <v>3847</v>
      </c>
      <c r="C394" t="s">
        <v>3848</v>
      </c>
      <c r="D394" s="8">
        <v>44235</v>
      </c>
      <c r="E394">
        <v>10.76</v>
      </c>
      <c r="F394">
        <v>10.98</v>
      </c>
      <c r="G394">
        <v>10.35</v>
      </c>
      <c r="H394">
        <v>10.6</v>
      </c>
      <c r="I394">
        <v>10.49</v>
      </c>
      <c r="J394">
        <v>1.0486</v>
      </c>
      <c r="K394">
        <v>181944667</v>
      </c>
      <c r="L394">
        <v>1929740418</v>
      </c>
      <c r="M394">
        <v>2.1015999999999999</v>
      </c>
      <c r="N394">
        <v>91767398995</v>
      </c>
      <c r="O394">
        <v>129951009806</v>
      </c>
      <c r="P394">
        <v>7.6793639999999996</v>
      </c>
      <c r="Q394" t="s">
        <v>3849</v>
      </c>
      <c r="R394" t="s">
        <v>3850</v>
      </c>
      <c r="S394" t="s">
        <v>3851</v>
      </c>
      <c r="T394" s="8">
        <v>44235</v>
      </c>
      <c r="U394">
        <v>2337</v>
      </c>
      <c r="V394">
        <v>2378.88</v>
      </c>
      <c r="W394">
        <v>2313</v>
      </c>
      <c r="X394">
        <v>2368.8000000000002</v>
      </c>
      <c r="Y394">
        <v>2313</v>
      </c>
      <c r="Z394">
        <v>2.4125000000000001</v>
      </c>
      <c r="AA394">
        <v>3578573</v>
      </c>
      <c r="AB394">
        <v>8420758625</v>
      </c>
      <c r="AC394">
        <v>0.28489999999999999</v>
      </c>
      <c r="AD394" s="9">
        <v>2975681000000</v>
      </c>
      <c r="AE394" s="9">
        <v>2975681000000</v>
      </c>
      <c r="AF394">
        <v>2321.6538999999998</v>
      </c>
      <c r="AG394" t="s">
        <v>3849</v>
      </c>
      <c r="AH394" t="s">
        <v>3852</v>
      </c>
      <c r="AI394" t="s">
        <v>3853</v>
      </c>
      <c r="AJ394" s="8">
        <v>44235</v>
      </c>
      <c r="AK394">
        <v>4.0999999999999996</v>
      </c>
      <c r="AL394">
        <v>4.12</v>
      </c>
      <c r="AM394">
        <v>4.08</v>
      </c>
      <c r="AN394">
        <v>4.12</v>
      </c>
      <c r="AO394">
        <v>4.09</v>
      </c>
      <c r="AP394">
        <v>0.73350000000000004</v>
      </c>
      <c r="AQ394">
        <v>70048415</v>
      </c>
      <c r="AR394">
        <v>287662928</v>
      </c>
      <c r="AS394">
        <v>4.3299999999999998E-2</v>
      </c>
      <c r="AT394" s="9">
        <v>667119000000</v>
      </c>
      <c r="AU394" s="9">
        <v>754046400000</v>
      </c>
      <c r="AV394">
        <v>3.8886790000000002</v>
      </c>
      <c r="AW394" t="s">
        <v>3849</v>
      </c>
    </row>
    <row r="395" spans="1:49">
      <c r="A395" s="10">
        <v>394</v>
      </c>
      <c r="B395" t="s">
        <v>3847</v>
      </c>
      <c r="C395" t="s">
        <v>3848</v>
      </c>
      <c r="D395" s="8">
        <v>44236</v>
      </c>
      <c r="E395">
        <v>10.6</v>
      </c>
      <c r="F395">
        <v>11.16</v>
      </c>
      <c r="G395">
        <v>10.44</v>
      </c>
      <c r="H395">
        <v>11.03</v>
      </c>
      <c r="I395">
        <v>10.6</v>
      </c>
      <c r="J395">
        <v>4.0566000000000004</v>
      </c>
      <c r="K395">
        <v>165324799</v>
      </c>
      <c r="L395">
        <v>1795607349</v>
      </c>
      <c r="M395">
        <v>1.9097</v>
      </c>
      <c r="N395">
        <v>95490038766</v>
      </c>
      <c r="O395">
        <v>135222607374</v>
      </c>
      <c r="P395">
        <v>7.9908849999999996</v>
      </c>
      <c r="Q395" t="s">
        <v>3849</v>
      </c>
      <c r="R395" t="s">
        <v>3850</v>
      </c>
      <c r="S395" t="s">
        <v>3851</v>
      </c>
      <c r="T395" s="8">
        <v>44236</v>
      </c>
      <c r="U395">
        <v>2368.8000000000002</v>
      </c>
      <c r="V395">
        <v>2456.4299999999998</v>
      </c>
      <c r="W395">
        <v>2350</v>
      </c>
      <c r="X395">
        <v>2456.4299999999998</v>
      </c>
      <c r="Y395">
        <v>2368.8000000000002</v>
      </c>
      <c r="Z395">
        <v>3.6993</v>
      </c>
      <c r="AA395">
        <v>3329655</v>
      </c>
      <c r="AB395">
        <v>7972930045</v>
      </c>
      <c r="AC395">
        <v>0.2651</v>
      </c>
      <c r="AD395" s="9">
        <v>3085762000000</v>
      </c>
      <c r="AE395" s="9">
        <v>3085762000000</v>
      </c>
      <c r="AF395">
        <v>2407.5398</v>
      </c>
      <c r="AG395" t="s">
        <v>3849</v>
      </c>
      <c r="AH395" t="s">
        <v>3852</v>
      </c>
      <c r="AI395" t="s">
        <v>3853</v>
      </c>
      <c r="AJ395" s="8">
        <v>44236</v>
      </c>
      <c r="AK395">
        <v>4.12</v>
      </c>
      <c r="AL395">
        <v>4.1900000000000004</v>
      </c>
      <c r="AM395">
        <v>4.1100000000000003</v>
      </c>
      <c r="AN395">
        <v>4.17</v>
      </c>
      <c r="AO395">
        <v>4.12</v>
      </c>
      <c r="AP395">
        <v>1.2136</v>
      </c>
      <c r="AQ395">
        <v>100174773</v>
      </c>
      <c r="AR395">
        <v>416136227</v>
      </c>
      <c r="AS395">
        <v>6.1899999999999997E-2</v>
      </c>
      <c r="AT395" s="9">
        <v>675215100000</v>
      </c>
      <c r="AU395" s="9">
        <v>763197500000</v>
      </c>
      <c r="AV395">
        <v>3.9358719999999998</v>
      </c>
      <c r="AW395" t="s">
        <v>3849</v>
      </c>
    </row>
    <row r="396" spans="1:49">
      <c r="A396" s="10">
        <v>395</v>
      </c>
      <c r="B396" t="s">
        <v>3847</v>
      </c>
      <c r="C396" t="s">
        <v>3848</v>
      </c>
      <c r="D396" s="8">
        <v>44237</v>
      </c>
      <c r="E396">
        <v>10.85</v>
      </c>
      <c r="F396">
        <v>11.02</v>
      </c>
      <c r="G396">
        <v>10.63</v>
      </c>
      <c r="H396">
        <v>10.87</v>
      </c>
      <c r="I396">
        <v>11.03</v>
      </c>
      <c r="J396">
        <v>-1.4505999999999999</v>
      </c>
      <c r="K396">
        <v>142240568</v>
      </c>
      <c r="L396">
        <v>1538585165</v>
      </c>
      <c r="M396">
        <v>1.643</v>
      </c>
      <c r="N396">
        <v>94104870479</v>
      </c>
      <c r="O396">
        <v>133261082697</v>
      </c>
      <c r="P396">
        <v>7.8749700000000002</v>
      </c>
      <c r="Q396" t="s">
        <v>3849</v>
      </c>
      <c r="R396" t="s">
        <v>3850</v>
      </c>
      <c r="S396" t="s">
        <v>3851</v>
      </c>
      <c r="T396" s="8">
        <v>44237</v>
      </c>
      <c r="U396">
        <v>2485</v>
      </c>
      <c r="V396">
        <v>2601.1999999999998</v>
      </c>
      <c r="W396">
        <v>2485</v>
      </c>
      <c r="X396">
        <v>2601</v>
      </c>
      <c r="Y396">
        <v>2456.4299999999998</v>
      </c>
      <c r="Z396">
        <v>5.8853999999999997</v>
      </c>
      <c r="AA396">
        <v>6137057</v>
      </c>
      <c r="AB396">
        <v>15675929714</v>
      </c>
      <c r="AC396">
        <v>0.48849999999999999</v>
      </c>
      <c r="AD396" s="9">
        <v>3267370000000</v>
      </c>
      <c r="AE396" s="9">
        <v>3267370000000</v>
      </c>
      <c r="AF396">
        <v>2549.2325000000001</v>
      </c>
      <c r="AG396" t="s">
        <v>3849</v>
      </c>
      <c r="AH396" t="s">
        <v>3852</v>
      </c>
      <c r="AI396" t="s">
        <v>3853</v>
      </c>
      <c r="AJ396" s="8">
        <v>44237</v>
      </c>
      <c r="AK396">
        <v>4.16</v>
      </c>
      <c r="AL396">
        <v>4.22</v>
      </c>
      <c r="AM396">
        <v>4.1500000000000004</v>
      </c>
      <c r="AN396">
        <v>4.2</v>
      </c>
      <c r="AO396">
        <v>4.17</v>
      </c>
      <c r="AP396">
        <v>0.71940000000000004</v>
      </c>
      <c r="AQ396">
        <v>89065007</v>
      </c>
      <c r="AR396">
        <v>373293793</v>
      </c>
      <c r="AS396">
        <v>5.5E-2</v>
      </c>
      <c r="AT396" s="9">
        <v>680072700000</v>
      </c>
      <c r="AU396" s="9">
        <v>768688100000</v>
      </c>
      <c r="AV396">
        <v>3.9641869999999999</v>
      </c>
      <c r="AW396" t="s">
        <v>3849</v>
      </c>
    </row>
    <row r="397" spans="1:49">
      <c r="A397" s="10">
        <v>396</v>
      </c>
      <c r="B397" t="s">
        <v>3847</v>
      </c>
      <c r="C397" t="s">
        <v>3848</v>
      </c>
      <c r="D397" s="8">
        <v>44245</v>
      </c>
      <c r="E397">
        <v>11.44</v>
      </c>
      <c r="F397">
        <v>11.96</v>
      </c>
      <c r="G397">
        <v>11.24</v>
      </c>
      <c r="H397">
        <v>11.9</v>
      </c>
      <c r="I397">
        <v>10.87</v>
      </c>
      <c r="J397">
        <v>9.4756</v>
      </c>
      <c r="K397">
        <v>206541545</v>
      </c>
      <c r="L397">
        <v>2441560760</v>
      </c>
      <c r="M397">
        <v>2.3856999999999999</v>
      </c>
      <c r="N397">
        <v>103021891325</v>
      </c>
      <c r="O397">
        <v>145888397801</v>
      </c>
      <c r="P397">
        <v>8.6211730000000006</v>
      </c>
      <c r="Q397" t="s">
        <v>3849</v>
      </c>
      <c r="R397" t="s">
        <v>3850</v>
      </c>
      <c r="S397" t="s">
        <v>3851</v>
      </c>
      <c r="T397" s="8">
        <v>44245</v>
      </c>
      <c r="U397">
        <v>2587.98</v>
      </c>
      <c r="V397">
        <v>2627.88</v>
      </c>
      <c r="W397">
        <v>2465</v>
      </c>
      <c r="X397">
        <v>2471</v>
      </c>
      <c r="Y397">
        <v>2601</v>
      </c>
      <c r="Z397">
        <v>-4.9981</v>
      </c>
      <c r="AA397">
        <v>6591232</v>
      </c>
      <c r="AB397">
        <v>16704135269</v>
      </c>
      <c r="AC397">
        <v>0.52470000000000006</v>
      </c>
      <c r="AD397" s="9">
        <v>3104065000000</v>
      </c>
      <c r="AE397" s="9">
        <v>3104065000000</v>
      </c>
      <c r="AF397">
        <v>2421.8199</v>
      </c>
      <c r="AG397" t="s">
        <v>3849</v>
      </c>
      <c r="AH397" t="s">
        <v>3852</v>
      </c>
      <c r="AI397" t="s">
        <v>3853</v>
      </c>
      <c r="AJ397" s="8">
        <v>44245</v>
      </c>
      <c r="AK397">
        <v>4.43</v>
      </c>
      <c r="AL397">
        <v>4.4800000000000004</v>
      </c>
      <c r="AM397">
        <v>4.3499999999999996</v>
      </c>
      <c r="AN397">
        <v>4.38</v>
      </c>
      <c r="AO397">
        <v>4.2</v>
      </c>
      <c r="AP397">
        <v>4.2857000000000003</v>
      </c>
      <c r="AQ397">
        <v>453701363</v>
      </c>
      <c r="AR397">
        <v>2006809609</v>
      </c>
      <c r="AS397">
        <v>0.2802</v>
      </c>
      <c r="AT397" s="9">
        <v>709218700000</v>
      </c>
      <c r="AU397" s="9">
        <v>801631900000</v>
      </c>
      <c r="AV397">
        <v>4.1340810000000001</v>
      </c>
      <c r="AW397" t="s">
        <v>3849</v>
      </c>
    </row>
    <row r="398" spans="1:49">
      <c r="A398" s="10">
        <v>397</v>
      </c>
      <c r="B398" t="s">
        <v>3847</v>
      </c>
      <c r="C398" t="s">
        <v>3848</v>
      </c>
      <c r="D398" s="8">
        <v>44246</v>
      </c>
      <c r="E398">
        <v>12</v>
      </c>
      <c r="F398">
        <v>12.34</v>
      </c>
      <c r="G398">
        <v>11.41</v>
      </c>
      <c r="H398">
        <v>12.2</v>
      </c>
      <c r="I398">
        <v>11.9</v>
      </c>
      <c r="J398">
        <v>2.5209999999999999</v>
      </c>
      <c r="K398">
        <v>209006605</v>
      </c>
      <c r="L398">
        <v>2488150330</v>
      </c>
      <c r="M398">
        <v>2.4142000000000001</v>
      </c>
      <c r="N398">
        <v>105619081862</v>
      </c>
      <c r="O398">
        <v>149566256569</v>
      </c>
      <c r="P398">
        <v>8.8385130000000007</v>
      </c>
      <c r="Q398" t="s">
        <v>3849</v>
      </c>
      <c r="R398" t="s">
        <v>3850</v>
      </c>
      <c r="S398" t="s">
        <v>3851</v>
      </c>
      <c r="T398" s="8">
        <v>44246</v>
      </c>
      <c r="U398">
        <v>2451.16</v>
      </c>
      <c r="V398">
        <v>2496.66</v>
      </c>
      <c r="W398">
        <v>2381.6</v>
      </c>
      <c r="X398">
        <v>2460</v>
      </c>
      <c r="Y398">
        <v>2471</v>
      </c>
      <c r="Z398">
        <v>-0.44519999999999998</v>
      </c>
      <c r="AA398">
        <v>5938546</v>
      </c>
      <c r="AB398">
        <v>14525164525</v>
      </c>
      <c r="AC398">
        <v>0.47270000000000001</v>
      </c>
      <c r="AD398" s="9">
        <v>3090247000000</v>
      </c>
      <c r="AE398" s="9">
        <v>3090247000000</v>
      </c>
      <c r="AF398">
        <v>2411.0387999999998</v>
      </c>
      <c r="AG398" t="s">
        <v>3849</v>
      </c>
      <c r="AH398" t="s">
        <v>3852</v>
      </c>
      <c r="AI398" t="s">
        <v>3853</v>
      </c>
      <c r="AJ398" s="8">
        <v>44246</v>
      </c>
      <c r="AK398">
        <v>4.34</v>
      </c>
      <c r="AL398">
        <v>4.3600000000000003</v>
      </c>
      <c r="AM398">
        <v>4.29</v>
      </c>
      <c r="AN398">
        <v>4.32</v>
      </c>
      <c r="AO398">
        <v>4.38</v>
      </c>
      <c r="AP398">
        <v>-1.3698999999999999</v>
      </c>
      <c r="AQ398">
        <v>209440542</v>
      </c>
      <c r="AR398">
        <v>905330109</v>
      </c>
      <c r="AS398">
        <v>0.1293</v>
      </c>
      <c r="AT398" s="9">
        <v>699503400000</v>
      </c>
      <c r="AU398" s="9">
        <v>790650600000</v>
      </c>
      <c r="AV398">
        <v>4.0774499999999998</v>
      </c>
      <c r="AW398" t="s">
        <v>3849</v>
      </c>
    </row>
    <row r="399" spans="1:49">
      <c r="A399" s="10">
        <v>398</v>
      </c>
      <c r="B399" t="s">
        <v>3847</v>
      </c>
      <c r="C399" t="s">
        <v>3848</v>
      </c>
      <c r="D399" s="8">
        <v>44249</v>
      </c>
      <c r="E399">
        <v>12.35</v>
      </c>
      <c r="F399">
        <v>13.15</v>
      </c>
      <c r="G399">
        <v>12.03</v>
      </c>
      <c r="H399">
        <v>12.7</v>
      </c>
      <c r="I399">
        <v>12.2</v>
      </c>
      <c r="J399">
        <v>4.0983999999999998</v>
      </c>
      <c r="K399">
        <v>235445264</v>
      </c>
      <c r="L399">
        <v>2995980473</v>
      </c>
      <c r="M399">
        <v>2.7195999999999998</v>
      </c>
      <c r="N399">
        <v>109947732758</v>
      </c>
      <c r="O399">
        <v>155696021183</v>
      </c>
      <c r="P399">
        <v>9.2007469999999998</v>
      </c>
      <c r="Q399" t="s">
        <v>3849</v>
      </c>
      <c r="R399" t="s">
        <v>3850</v>
      </c>
      <c r="S399" t="s">
        <v>3851</v>
      </c>
      <c r="T399" s="8">
        <v>44249</v>
      </c>
      <c r="U399">
        <v>2455</v>
      </c>
      <c r="V399">
        <v>2455</v>
      </c>
      <c r="W399">
        <v>2278.2199999999998</v>
      </c>
      <c r="X399">
        <v>2288.02</v>
      </c>
      <c r="Y399">
        <v>2460</v>
      </c>
      <c r="Z399">
        <v>-6.9911000000000003</v>
      </c>
      <c r="AA399">
        <v>7893547</v>
      </c>
      <c r="AB399">
        <v>18498777223</v>
      </c>
      <c r="AC399">
        <v>0.62839999999999996</v>
      </c>
      <c r="AD399" s="9">
        <v>2874206000000</v>
      </c>
      <c r="AE399" s="9">
        <v>2874206000000</v>
      </c>
      <c r="AF399">
        <v>2242.4816999999998</v>
      </c>
      <c r="AG399" t="s">
        <v>3849</v>
      </c>
      <c r="AH399" t="s">
        <v>3852</v>
      </c>
      <c r="AI399" t="s">
        <v>3853</v>
      </c>
      <c r="AJ399" s="8">
        <v>44249</v>
      </c>
      <c r="AK399">
        <v>4.34</v>
      </c>
      <c r="AL399">
        <v>4.53</v>
      </c>
      <c r="AM399">
        <v>4.33</v>
      </c>
      <c r="AN399">
        <v>4.45</v>
      </c>
      <c r="AO399">
        <v>4.32</v>
      </c>
      <c r="AP399">
        <v>3.0093000000000001</v>
      </c>
      <c r="AQ399">
        <v>360095877</v>
      </c>
      <c r="AR399">
        <v>1599993291</v>
      </c>
      <c r="AS399">
        <v>0.22239999999999999</v>
      </c>
      <c r="AT399" s="9">
        <v>720553200000</v>
      </c>
      <c r="AU399" s="9">
        <v>814443400000</v>
      </c>
      <c r="AV399">
        <v>4.200151</v>
      </c>
      <c r="AW399" t="s">
        <v>3849</v>
      </c>
    </row>
    <row r="400" spans="1:49">
      <c r="A400" s="10">
        <v>399</v>
      </c>
      <c r="B400" t="s">
        <v>3847</v>
      </c>
      <c r="C400" t="s">
        <v>3848</v>
      </c>
      <c r="D400" s="8">
        <v>44250</v>
      </c>
      <c r="E400">
        <v>12.42</v>
      </c>
      <c r="F400">
        <v>13.15</v>
      </c>
      <c r="G400">
        <v>12.28</v>
      </c>
      <c r="H400">
        <v>12.52</v>
      </c>
      <c r="I400">
        <v>12.7</v>
      </c>
      <c r="J400">
        <v>-1.4173</v>
      </c>
      <c r="K400">
        <v>153965940</v>
      </c>
      <c r="L400">
        <v>1963862047</v>
      </c>
      <c r="M400">
        <v>1.7785</v>
      </c>
      <c r="N400">
        <v>108389418436</v>
      </c>
      <c r="O400">
        <v>153489305922</v>
      </c>
      <c r="P400">
        <v>9.0703429999999994</v>
      </c>
      <c r="Q400" t="s">
        <v>3849</v>
      </c>
      <c r="R400" t="s">
        <v>3850</v>
      </c>
      <c r="S400" t="s">
        <v>3851</v>
      </c>
      <c r="T400" s="8">
        <v>44250</v>
      </c>
      <c r="U400">
        <v>2265.14</v>
      </c>
      <c r="V400">
        <v>2344.89</v>
      </c>
      <c r="W400">
        <v>2265</v>
      </c>
      <c r="X400">
        <v>2307</v>
      </c>
      <c r="Y400">
        <v>2288.02</v>
      </c>
      <c r="Z400">
        <v>0.82950000000000002</v>
      </c>
      <c r="AA400">
        <v>5745460</v>
      </c>
      <c r="AB400">
        <v>13316110795</v>
      </c>
      <c r="AC400">
        <v>0.45739999999999997</v>
      </c>
      <c r="AD400" s="9">
        <v>2898048000000</v>
      </c>
      <c r="AE400" s="9">
        <v>2898048000000</v>
      </c>
      <c r="AF400">
        <v>2261.0839000000001</v>
      </c>
      <c r="AG400" t="s">
        <v>3849</v>
      </c>
      <c r="AH400" t="s">
        <v>3852</v>
      </c>
      <c r="AI400" t="s">
        <v>3853</v>
      </c>
      <c r="AJ400" s="8">
        <v>44250</v>
      </c>
      <c r="AK400">
        <v>4.51</v>
      </c>
      <c r="AL400">
        <v>4.54</v>
      </c>
      <c r="AM400">
        <v>4.45</v>
      </c>
      <c r="AN400">
        <v>4.4800000000000004</v>
      </c>
      <c r="AO400">
        <v>4.45</v>
      </c>
      <c r="AP400">
        <v>0.67420000000000002</v>
      </c>
      <c r="AQ400">
        <v>262327277</v>
      </c>
      <c r="AR400">
        <v>1178545178</v>
      </c>
      <c r="AS400">
        <v>0.16200000000000001</v>
      </c>
      <c r="AT400" s="9">
        <v>725410900000</v>
      </c>
      <c r="AU400" s="9">
        <v>819934000000</v>
      </c>
      <c r="AV400">
        <v>4.2284670000000002</v>
      </c>
      <c r="AW400" t="s">
        <v>3849</v>
      </c>
    </row>
    <row r="401" spans="1:49">
      <c r="A401" s="10">
        <v>400</v>
      </c>
      <c r="B401" t="s">
        <v>3847</v>
      </c>
      <c r="C401" t="s">
        <v>3848</v>
      </c>
      <c r="D401" s="8">
        <v>44251</v>
      </c>
      <c r="E401">
        <v>12.38</v>
      </c>
      <c r="F401">
        <v>12.85</v>
      </c>
      <c r="G401">
        <v>12.1</v>
      </c>
      <c r="H401">
        <v>12.42</v>
      </c>
      <c r="I401">
        <v>12.52</v>
      </c>
      <c r="J401">
        <v>-0.79869999999999997</v>
      </c>
      <c r="K401">
        <v>127310758</v>
      </c>
      <c r="L401">
        <v>1595216061</v>
      </c>
      <c r="M401">
        <v>1.4705999999999999</v>
      </c>
      <c r="N401">
        <v>107523688257</v>
      </c>
      <c r="O401">
        <v>152263352999</v>
      </c>
      <c r="P401">
        <v>8.9978960000000008</v>
      </c>
      <c r="Q401" t="s">
        <v>3849</v>
      </c>
      <c r="R401" t="s">
        <v>3850</v>
      </c>
      <c r="S401" t="s">
        <v>3851</v>
      </c>
      <c r="T401" s="8">
        <v>44251</v>
      </c>
      <c r="U401">
        <v>2307.9899999999998</v>
      </c>
      <c r="V401">
        <v>2318</v>
      </c>
      <c r="W401">
        <v>2160.5</v>
      </c>
      <c r="X401">
        <v>2189</v>
      </c>
      <c r="Y401">
        <v>2307</v>
      </c>
      <c r="Z401">
        <v>-5.1148999999999996</v>
      </c>
      <c r="AA401">
        <v>8211578</v>
      </c>
      <c r="AB401">
        <v>18195034445</v>
      </c>
      <c r="AC401">
        <v>0.65369999999999995</v>
      </c>
      <c r="AD401" s="9">
        <v>2749817000000</v>
      </c>
      <c r="AE401" s="9">
        <v>2749817000000</v>
      </c>
      <c r="AF401">
        <v>2145.4324999999999</v>
      </c>
      <c r="AG401" t="s">
        <v>3849</v>
      </c>
      <c r="AH401" t="s">
        <v>3852</v>
      </c>
      <c r="AI401" t="s">
        <v>3853</v>
      </c>
      <c r="AJ401" s="8">
        <v>44251</v>
      </c>
      <c r="AK401">
        <v>4.4800000000000004</v>
      </c>
      <c r="AL401">
        <v>4.4800000000000004</v>
      </c>
      <c r="AM401">
        <v>4.3</v>
      </c>
      <c r="AN401">
        <v>4.3600000000000003</v>
      </c>
      <c r="AO401">
        <v>4.4800000000000004</v>
      </c>
      <c r="AP401">
        <v>-2.6785999999999999</v>
      </c>
      <c r="AQ401">
        <v>221193140</v>
      </c>
      <c r="AR401">
        <v>972012394</v>
      </c>
      <c r="AS401">
        <v>0.1366</v>
      </c>
      <c r="AT401" s="9">
        <v>705980300000</v>
      </c>
      <c r="AU401" s="9">
        <v>797971500000</v>
      </c>
      <c r="AV401">
        <v>4.1152040000000003</v>
      </c>
      <c r="AW401" t="s">
        <v>3849</v>
      </c>
    </row>
    <row r="402" spans="1:49">
      <c r="A402" s="10">
        <v>401</v>
      </c>
      <c r="B402" t="s">
        <v>3847</v>
      </c>
      <c r="C402" t="s">
        <v>3848</v>
      </c>
      <c r="D402" s="8">
        <v>44252</v>
      </c>
      <c r="E402">
        <v>12.8</v>
      </c>
      <c r="F402">
        <v>13.31</v>
      </c>
      <c r="G402">
        <v>12.65</v>
      </c>
      <c r="H402">
        <v>13.31</v>
      </c>
      <c r="I402">
        <v>12.42</v>
      </c>
      <c r="J402">
        <v>7.1658999999999997</v>
      </c>
      <c r="K402">
        <v>168747356</v>
      </c>
      <c r="L402">
        <v>2202557213</v>
      </c>
      <c r="M402">
        <v>1.9492</v>
      </c>
      <c r="N402">
        <v>115228686852</v>
      </c>
      <c r="O402">
        <v>163174334011</v>
      </c>
      <c r="P402">
        <v>9.6426730000000003</v>
      </c>
      <c r="Q402" t="s">
        <v>3849</v>
      </c>
      <c r="R402" t="s">
        <v>3850</v>
      </c>
      <c r="S402" t="s">
        <v>3851</v>
      </c>
      <c r="T402" s="8">
        <v>44252</v>
      </c>
      <c r="U402">
        <v>2209</v>
      </c>
      <c r="V402">
        <v>2224.5</v>
      </c>
      <c r="W402">
        <v>2121.21</v>
      </c>
      <c r="X402">
        <v>2150</v>
      </c>
      <c r="Y402">
        <v>2189</v>
      </c>
      <c r="Z402">
        <v>-1.7816000000000001</v>
      </c>
      <c r="AA402">
        <v>5972643</v>
      </c>
      <c r="AB402">
        <v>12982145755</v>
      </c>
      <c r="AC402">
        <v>0.47549999999999998</v>
      </c>
      <c r="AD402" s="9">
        <v>2700825000000</v>
      </c>
      <c r="AE402" s="9">
        <v>2700825000000</v>
      </c>
      <c r="AF402">
        <v>2107.2087000000001</v>
      </c>
      <c r="AG402" t="s">
        <v>3849</v>
      </c>
      <c r="AH402" t="s">
        <v>3852</v>
      </c>
      <c r="AI402" t="s">
        <v>3853</v>
      </c>
      <c r="AJ402" s="8">
        <v>44252</v>
      </c>
      <c r="AK402">
        <v>4.43</v>
      </c>
      <c r="AL402">
        <v>4.5</v>
      </c>
      <c r="AM402">
        <v>4.41</v>
      </c>
      <c r="AN402">
        <v>4.43</v>
      </c>
      <c r="AO402">
        <v>4.3600000000000003</v>
      </c>
      <c r="AP402">
        <v>1.6054999999999999</v>
      </c>
      <c r="AQ402">
        <v>190364182</v>
      </c>
      <c r="AR402">
        <v>845552669</v>
      </c>
      <c r="AS402">
        <v>0.1176</v>
      </c>
      <c r="AT402" s="9">
        <v>717314800000</v>
      </c>
      <c r="AU402" s="9">
        <v>810782900000</v>
      </c>
      <c r="AV402">
        <v>4.1812740000000002</v>
      </c>
      <c r="AW402" t="s">
        <v>3849</v>
      </c>
    </row>
    <row r="403" spans="1:49">
      <c r="A403" s="10">
        <v>402</v>
      </c>
      <c r="B403" t="s">
        <v>3847</v>
      </c>
      <c r="C403" t="s">
        <v>3848</v>
      </c>
      <c r="D403" s="8">
        <v>44253</v>
      </c>
      <c r="E403">
        <v>12.8</v>
      </c>
      <c r="F403">
        <v>12.98</v>
      </c>
      <c r="G403">
        <v>12.42</v>
      </c>
      <c r="H403">
        <v>12.64</v>
      </c>
      <c r="I403">
        <v>13.31</v>
      </c>
      <c r="J403">
        <v>-5.0338000000000003</v>
      </c>
      <c r="K403">
        <v>139169923</v>
      </c>
      <c r="L403">
        <v>1772474115</v>
      </c>
      <c r="M403">
        <v>1.6074999999999999</v>
      </c>
      <c r="N403">
        <v>109428294651</v>
      </c>
      <c r="O403">
        <v>154960449429</v>
      </c>
      <c r="P403">
        <v>9.1572790000000008</v>
      </c>
      <c r="Q403" t="s">
        <v>3849</v>
      </c>
      <c r="R403" t="s">
        <v>3850</v>
      </c>
      <c r="S403" t="s">
        <v>3851</v>
      </c>
      <c r="T403" s="8">
        <v>44253</v>
      </c>
      <c r="U403">
        <v>2100</v>
      </c>
      <c r="V403">
        <v>2179.9499999999998</v>
      </c>
      <c r="W403">
        <v>2067.3000000000002</v>
      </c>
      <c r="X403">
        <v>2122.7800000000002</v>
      </c>
      <c r="Y403">
        <v>2150</v>
      </c>
      <c r="Z403">
        <v>-1.266</v>
      </c>
      <c r="AA403">
        <v>6652506</v>
      </c>
      <c r="AB403">
        <v>14097015494</v>
      </c>
      <c r="AC403">
        <v>0.52959999999999996</v>
      </c>
      <c r="AD403" s="9">
        <v>2666632000000</v>
      </c>
      <c r="AE403" s="9">
        <v>2666632000000</v>
      </c>
      <c r="AF403">
        <v>2080.5304999999998</v>
      </c>
      <c r="AG403" t="s">
        <v>3849</v>
      </c>
      <c r="AH403" t="s">
        <v>3852</v>
      </c>
      <c r="AI403" t="s">
        <v>3853</v>
      </c>
      <c r="AJ403" s="8">
        <v>44253</v>
      </c>
      <c r="AK403">
        <v>4.37</v>
      </c>
      <c r="AL403">
        <v>4.41</v>
      </c>
      <c r="AM403">
        <v>4.3499999999999996</v>
      </c>
      <c r="AN403">
        <v>4.3600000000000003</v>
      </c>
      <c r="AO403">
        <v>4.43</v>
      </c>
      <c r="AP403">
        <v>-1.5801000000000001</v>
      </c>
      <c r="AQ403">
        <v>129860843</v>
      </c>
      <c r="AR403">
        <v>568304970</v>
      </c>
      <c r="AS403">
        <v>8.0199999999999994E-2</v>
      </c>
      <c r="AT403" s="9">
        <v>705980300000</v>
      </c>
      <c r="AU403" s="9">
        <v>797971500000</v>
      </c>
      <c r="AV403">
        <v>4.1152040000000003</v>
      </c>
      <c r="AW403" t="s">
        <v>3849</v>
      </c>
    </row>
    <row r="404" spans="1:49">
      <c r="A404" s="10">
        <v>403</v>
      </c>
      <c r="B404" t="s">
        <v>3847</v>
      </c>
      <c r="C404" t="s">
        <v>3848</v>
      </c>
      <c r="D404" s="8">
        <v>44256</v>
      </c>
      <c r="E404">
        <v>12.8</v>
      </c>
      <c r="F404">
        <v>13.37</v>
      </c>
      <c r="G404">
        <v>12.66</v>
      </c>
      <c r="H404">
        <v>12.92</v>
      </c>
      <c r="I404">
        <v>12.64</v>
      </c>
      <c r="J404">
        <v>2.2151999999999998</v>
      </c>
      <c r="K404">
        <v>127964811</v>
      </c>
      <c r="L404">
        <v>1665429913</v>
      </c>
      <c r="M404">
        <v>1.4781</v>
      </c>
      <c r="N404">
        <v>111852339153</v>
      </c>
      <c r="O404">
        <v>158393117613</v>
      </c>
      <c r="P404">
        <v>9.3601299999999998</v>
      </c>
      <c r="Q404" t="s">
        <v>3849</v>
      </c>
      <c r="R404" t="s">
        <v>3850</v>
      </c>
      <c r="S404" t="s">
        <v>3851</v>
      </c>
      <c r="T404" s="8">
        <v>44256</v>
      </c>
      <c r="U404">
        <v>2179</v>
      </c>
      <c r="V404">
        <v>2179</v>
      </c>
      <c r="W404">
        <v>2120</v>
      </c>
      <c r="X404">
        <v>2158</v>
      </c>
      <c r="Y404">
        <v>2122.7800000000002</v>
      </c>
      <c r="Z404">
        <v>1.6591</v>
      </c>
      <c r="AA404">
        <v>4491626</v>
      </c>
      <c r="AB404">
        <v>9686945529</v>
      </c>
      <c r="AC404">
        <v>0.35759999999999997</v>
      </c>
      <c r="AD404" s="9">
        <v>2710875000000</v>
      </c>
      <c r="AE404" s="9">
        <v>2710875000000</v>
      </c>
      <c r="AF404">
        <v>2115.0495000000001</v>
      </c>
      <c r="AG404" t="s">
        <v>3849</v>
      </c>
      <c r="AH404" t="s">
        <v>3852</v>
      </c>
      <c r="AI404" t="s">
        <v>3853</v>
      </c>
      <c r="AJ404" s="8">
        <v>44256</v>
      </c>
      <c r="AK404">
        <v>4.3899999999999997</v>
      </c>
      <c r="AL404">
        <v>4.4000000000000004</v>
      </c>
      <c r="AM404">
        <v>4.33</v>
      </c>
      <c r="AN404">
        <v>4.37</v>
      </c>
      <c r="AO404">
        <v>4.3600000000000003</v>
      </c>
      <c r="AP404">
        <v>0.22939999999999999</v>
      </c>
      <c r="AQ404">
        <v>112500173</v>
      </c>
      <c r="AR404">
        <v>490738680</v>
      </c>
      <c r="AS404">
        <v>6.9500000000000006E-2</v>
      </c>
      <c r="AT404" s="9">
        <v>707599500000</v>
      </c>
      <c r="AU404" s="9">
        <v>799801700000</v>
      </c>
      <c r="AV404">
        <v>4.1246429999999998</v>
      </c>
      <c r="AW404" t="s">
        <v>3849</v>
      </c>
    </row>
    <row r="405" spans="1:49">
      <c r="A405" s="10">
        <v>404</v>
      </c>
      <c r="B405" t="s">
        <v>3847</v>
      </c>
      <c r="C405" t="s">
        <v>3848</v>
      </c>
      <c r="D405" s="8">
        <v>44257</v>
      </c>
      <c r="E405">
        <v>13.1</v>
      </c>
      <c r="F405">
        <v>13.1</v>
      </c>
      <c r="G405">
        <v>11.63</v>
      </c>
      <c r="H405">
        <v>11.63</v>
      </c>
      <c r="I405">
        <v>12.92</v>
      </c>
      <c r="J405">
        <v>-9.9845000000000006</v>
      </c>
      <c r="K405">
        <v>195182922</v>
      </c>
      <c r="L405">
        <v>2344085288</v>
      </c>
      <c r="M405">
        <v>2.2545000000000002</v>
      </c>
      <c r="N405">
        <v>100684419841</v>
      </c>
      <c r="O405">
        <v>142578324910</v>
      </c>
      <c r="P405">
        <v>8.4255659999999999</v>
      </c>
      <c r="Q405" t="s">
        <v>3849</v>
      </c>
      <c r="R405" t="s">
        <v>3850</v>
      </c>
      <c r="S405" t="s">
        <v>3851</v>
      </c>
      <c r="T405" s="8">
        <v>44257</v>
      </c>
      <c r="U405">
        <v>2180</v>
      </c>
      <c r="V405">
        <v>2180</v>
      </c>
      <c r="W405">
        <v>2033</v>
      </c>
      <c r="X405">
        <v>2058</v>
      </c>
      <c r="Y405">
        <v>2158</v>
      </c>
      <c r="Z405">
        <v>-4.6338999999999997</v>
      </c>
      <c r="AA405">
        <v>7076450</v>
      </c>
      <c r="AB405">
        <v>14796698646</v>
      </c>
      <c r="AC405">
        <v>0.56330000000000002</v>
      </c>
      <c r="AD405" s="9">
        <v>2585255000000</v>
      </c>
      <c r="AE405" s="9">
        <v>2585255000000</v>
      </c>
      <c r="AF405">
        <v>2017.0398</v>
      </c>
      <c r="AG405" t="s">
        <v>3849</v>
      </c>
      <c r="AH405" t="s">
        <v>3852</v>
      </c>
      <c r="AI405" t="s">
        <v>3853</v>
      </c>
      <c r="AJ405" s="8">
        <v>44257</v>
      </c>
      <c r="AK405">
        <v>4.34</v>
      </c>
      <c r="AL405">
        <v>4.3499999999999996</v>
      </c>
      <c r="AM405">
        <v>4.26</v>
      </c>
      <c r="AN405">
        <v>4.2699999999999996</v>
      </c>
      <c r="AO405">
        <v>4.37</v>
      </c>
      <c r="AP405">
        <v>-2.2883</v>
      </c>
      <c r="AQ405">
        <v>158120480</v>
      </c>
      <c r="AR405">
        <v>679085001</v>
      </c>
      <c r="AS405">
        <v>9.7699999999999995E-2</v>
      </c>
      <c r="AT405" s="9">
        <v>691407300000</v>
      </c>
      <c r="AU405" s="9">
        <v>781499600000</v>
      </c>
      <c r="AV405">
        <v>4.0302569999999998</v>
      </c>
      <c r="AW405" t="s">
        <v>3849</v>
      </c>
    </row>
    <row r="406" spans="1:49">
      <c r="A406" s="10">
        <v>405</v>
      </c>
      <c r="B406" t="s">
        <v>3847</v>
      </c>
      <c r="C406" t="s">
        <v>3848</v>
      </c>
      <c r="D406" s="8">
        <v>44258</v>
      </c>
      <c r="E406">
        <v>11.3</v>
      </c>
      <c r="F406">
        <v>11.68</v>
      </c>
      <c r="G406">
        <v>11.06</v>
      </c>
      <c r="H406">
        <v>11.6</v>
      </c>
      <c r="I406">
        <v>11.63</v>
      </c>
      <c r="J406">
        <v>-0.25800000000000001</v>
      </c>
      <c r="K406">
        <v>132196166</v>
      </c>
      <c r="L406">
        <v>1506361061</v>
      </c>
      <c r="M406">
        <v>1.5269999999999999</v>
      </c>
      <c r="N406">
        <v>100424700787</v>
      </c>
      <c r="O406">
        <v>142210539033</v>
      </c>
      <c r="P406">
        <v>8.4038319999999995</v>
      </c>
      <c r="Q406" t="s">
        <v>3849</v>
      </c>
      <c r="R406" t="s">
        <v>3850</v>
      </c>
      <c r="S406" t="s">
        <v>3851</v>
      </c>
      <c r="T406" s="8">
        <v>44258</v>
      </c>
      <c r="U406">
        <v>2040</v>
      </c>
      <c r="V406">
        <v>2149.77</v>
      </c>
      <c r="W406">
        <v>2033</v>
      </c>
      <c r="X406">
        <v>2140</v>
      </c>
      <c r="Y406">
        <v>2058</v>
      </c>
      <c r="Z406">
        <v>3.9845000000000002</v>
      </c>
      <c r="AA406">
        <v>5421546</v>
      </c>
      <c r="AB406">
        <v>11366685429</v>
      </c>
      <c r="AC406">
        <v>0.43159999999999998</v>
      </c>
      <c r="AD406" s="9">
        <v>2688263000000</v>
      </c>
      <c r="AE406" s="9">
        <v>2688263000000</v>
      </c>
      <c r="AF406">
        <v>2097.4077000000002</v>
      </c>
      <c r="AG406" t="s">
        <v>3849</v>
      </c>
      <c r="AH406" t="s">
        <v>3852</v>
      </c>
      <c r="AI406" t="s">
        <v>3853</v>
      </c>
      <c r="AJ406" s="8">
        <v>44258</v>
      </c>
      <c r="AK406">
        <v>4.28</v>
      </c>
      <c r="AL406">
        <v>4.33</v>
      </c>
      <c r="AM406">
        <v>4.26</v>
      </c>
      <c r="AN406">
        <v>4.3099999999999996</v>
      </c>
      <c r="AO406">
        <v>4.2699999999999996</v>
      </c>
      <c r="AP406">
        <v>0.93679999999999997</v>
      </c>
      <c r="AQ406">
        <v>103706925</v>
      </c>
      <c r="AR406">
        <v>445787367</v>
      </c>
      <c r="AS406">
        <v>6.4000000000000001E-2</v>
      </c>
      <c r="AT406" s="9">
        <v>697884200000</v>
      </c>
      <c r="AU406" s="9">
        <v>788820400000</v>
      </c>
      <c r="AV406">
        <v>4.0680110000000003</v>
      </c>
      <c r="AW406" t="s">
        <v>3849</v>
      </c>
    </row>
    <row r="407" spans="1:49">
      <c r="A407" s="10">
        <v>406</v>
      </c>
      <c r="B407" t="s">
        <v>3847</v>
      </c>
      <c r="C407" t="s">
        <v>3848</v>
      </c>
      <c r="D407" s="8">
        <v>44259</v>
      </c>
      <c r="E407">
        <v>11.35</v>
      </c>
      <c r="F407">
        <v>11.41</v>
      </c>
      <c r="G407">
        <v>10.67</v>
      </c>
      <c r="H407">
        <v>10.8</v>
      </c>
      <c r="I407">
        <v>11.6</v>
      </c>
      <c r="J407">
        <v>-6.8966000000000003</v>
      </c>
      <c r="K407">
        <v>171901584</v>
      </c>
      <c r="L407">
        <v>1883655433</v>
      </c>
      <c r="M407">
        <v>1.9856</v>
      </c>
      <c r="N407">
        <v>93498859354</v>
      </c>
      <c r="O407">
        <v>132402915652</v>
      </c>
      <c r="P407">
        <v>7.8242580000000004</v>
      </c>
      <c r="Q407" t="s">
        <v>3849</v>
      </c>
      <c r="R407" t="s">
        <v>3850</v>
      </c>
      <c r="S407" t="s">
        <v>3851</v>
      </c>
      <c r="T407" s="8">
        <v>44259</v>
      </c>
      <c r="U407">
        <v>2095</v>
      </c>
      <c r="V407">
        <v>2096</v>
      </c>
      <c r="W407">
        <v>2010.1</v>
      </c>
      <c r="X407">
        <v>2033</v>
      </c>
      <c r="Y407">
        <v>2140</v>
      </c>
      <c r="Z407">
        <v>-5</v>
      </c>
      <c r="AA407">
        <v>6508829</v>
      </c>
      <c r="AB407">
        <v>13297304316</v>
      </c>
      <c r="AC407">
        <v>0.5181</v>
      </c>
      <c r="AD407" s="9">
        <v>2553850000000</v>
      </c>
      <c r="AE407" s="9">
        <v>2553850000000</v>
      </c>
      <c r="AF407">
        <v>1992.5373</v>
      </c>
      <c r="AG407" t="s">
        <v>3849</v>
      </c>
      <c r="AH407" t="s">
        <v>3852</v>
      </c>
      <c r="AI407" t="s">
        <v>3853</v>
      </c>
      <c r="AJ407" s="8">
        <v>44259</v>
      </c>
      <c r="AK407">
        <v>4.32</v>
      </c>
      <c r="AL407">
        <v>4.37</v>
      </c>
      <c r="AM407">
        <v>4.3099999999999996</v>
      </c>
      <c r="AN407">
        <v>4.33</v>
      </c>
      <c r="AO407">
        <v>4.3099999999999996</v>
      </c>
      <c r="AP407">
        <v>0.46400000000000002</v>
      </c>
      <c r="AQ407">
        <v>120797848</v>
      </c>
      <c r="AR407">
        <v>523389175</v>
      </c>
      <c r="AS407">
        <v>7.46E-2</v>
      </c>
      <c r="AT407" s="9">
        <v>701122600000</v>
      </c>
      <c r="AU407" s="9">
        <v>792480800000</v>
      </c>
      <c r="AV407">
        <v>4.0868880000000001</v>
      </c>
      <c r="AW407" t="s">
        <v>3849</v>
      </c>
    </row>
    <row r="408" spans="1:49">
      <c r="A408" s="10">
        <v>407</v>
      </c>
      <c r="B408" t="s">
        <v>3847</v>
      </c>
      <c r="C408" t="s">
        <v>3848</v>
      </c>
      <c r="D408" s="8">
        <v>44260</v>
      </c>
      <c r="E408">
        <v>10.199999999999999</v>
      </c>
      <c r="F408">
        <v>10.85</v>
      </c>
      <c r="G408">
        <v>10.199999999999999</v>
      </c>
      <c r="H408">
        <v>10.65</v>
      </c>
      <c r="I408">
        <v>10.8</v>
      </c>
      <c r="J408">
        <v>-1.3889</v>
      </c>
      <c r="K408">
        <v>101471811</v>
      </c>
      <c r="L408">
        <v>1072842477</v>
      </c>
      <c r="M408">
        <v>1.1720999999999999</v>
      </c>
      <c r="N408">
        <v>92200264085</v>
      </c>
      <c r="O408">
        <v>130563986268</v>
      </c>
      <c r="P408">
        <v>7.7155870000000002</v>
      </c>
      <c r="Q408" t="s">
        <v>3849</v>
      </c>
      <c r="R408" t="s">
        <v>3850</v>
      </c>
      <c r="S408" t="s">
        <v>3851</v>
      </c>
      <c r="T408" s="8">
        <v>44260</v>
      </c>
      <c r="U408">
        <v>2000</v>
      </c>
      <c r="V408">
        <v>2095</v>
      </c>
      <c r="W408">
        <v>1988</v>
      </c>
      <c r="X408">
        <v>2060.11</v>
      </c>
      <c r="Y408">
        <v>2033</v>
      </c>
      <c r="Z408">
        <v>1.3334999999999999</v>
      </c>
      <c r="AA408">
        <v>6377920</v>
      </c>
      <c r="AB408">
        <v>13100315985</v>
      </c>
      <c r="AC408">
        <v>0.50770000000000004</v>
      </c>
      <c r="AD408" s="9">
        <v>2587906000000</v>
      </c>
      <c r="AE408" s="9">
        <v>2587906000000</v>
      </c>
      <c r="AF408">
        <v>2019.1078</v>
      </c>
      <c r="AG408" t="s">
        <v>3849</v>
      </c>
      <c r="AH408" t="s">
        <v>3852</v>
      </c>
      <c r="AI408" t="s">
        <v>3853</v>
      </c>
      <c r="AJ408" s="8">
        <v>44260</v>
      </c>
      <c r="AK408">
        <v>4.3899999999999997</v>
      </c>
      <c r="AL408">
        <v>4.43</v>
      </c>
      <c r="AM408">
        <v>4.34</v>
      </c>
      <c r="AN408">
        <v>4.42</v>
      </c>
      <c r="AO408">
        <v>4.33</v>
      </c>
      <c r="AP408">
        <v>2.0785</v>
      </c>
      <c r="AQ408">
        <v>212177099</v>
      </c>
      <c r="AR408">
        <v>932162550</v>
      </c>
      <c r="AS408">
        <v>0.13100000000000001</v>
      </c>
      <c r="AT408" s="9">
        <v>715695600000</v>
      </c>
      <c r="AU408" s="9">
        <v>808952700000</v>
      </c>
      <c r="AV408">
        <v>4.1718349999999997</v>
      </c>
      <c r="AW408" t="s">
        <v>3849</v>
      </c>
    </row>
    <row r="409" spans="1:49">
      <c r="A409" s="10">
        <v>408</v>
      </c>
      <c r="B409" t="s">
        <v>3847</v>
      </c>
      <c r="C409" t="s">
        <v>3848</v>
      </c>
      <c r="D409" s="8">
        <v>44263</v>
      </c>
      <c r="E409">
        <v>10.89</v>
      </c>
      <c r="F409">
        <v>10.94</v>
      </c>
      <c r="G409">
        <v>9.59</v>
      </c>
      <c r="H409">
        <v>9.6199999999999992</v>
      </c>
      <c r="I409">
        <v>10.65</v>
      </c>
      <c r="J409">
        <v>-9.6714000000000002</v>
      </c>
      <c r="K409">
        <v>217931287</v>
      </c>
      <c r="L409">
        <v>2186815090</v>
      </c>
      <c r="M409">
        <v>2.5173000000000001</v>
      </c>
      <c r="N409">
        <v>83283243239</v>
      </c>
      <c r="O409">
        <v>117936671164</v>
      </c>
      <c r="P409">
        <v>6.9693849999999999</v>
      </c>
      <c r="Q409" t="s">
        <v>3849</v>
      </c>
      <c r="R409" t="s">
        <v>3850</v>
      </c>
      <c r="S409" t="s">
        <v>3851</v>
      </c>
      <c r="T409" s="8">
        <v>44263</v>
      </c>
      <c r="U409">
        <v>2074.96</v>
      </c>
      <c r="V409">
        <v>2085</v>
      </c>
      <c r="W409">
        <v>1960</v>
      </c>
      <c r="X409">
        <v>1960</v>
      </c>
      <c r="Y409">
        <v>2060.11</v>
      </c>
      <c r="Z409">
        <v>-4.8593999999999999</v>
      </c>
      <c r="AA409">
        <v>6309959</v>
      </c>
      <c r="AB409">
        <v>12724245990</v>
      </c>
      <c r="AC409">
        <v>0.50229999999999997</v>
      </c>
      <c r="AD409" s="9">
        <v>2462148000000</v>
      </c>
      <c r="AE409" s="9">
        <v>2462148000000</v>
      </c>
      <c r="AF409">
        <v>1920.9902999999999</v>
      </c>
      <c r="AG409" t="s">
        <v>3849</v>
      </c>
      <c r="AH409" t="s">
        <v>3852</v>
      </c>
      <c r="AI409" t="s">
        <v>3853</v>
      </c>
      <c r="AJ409" s="8">
        <v>44263</v>
      </c>
      <c r="AK409">
        <v>4.53</v>
      </c>
      <c r="AL409">
        <v>4.58</v>
      </c>
      <c r="AM409">
        <v>4.49</v>
      </c>
      <c r="AN409">
        <v>4.51</v>
      </c>
      <c r="AO409">
        <v>4.42</v>
      </c>
      <c r="AP409">
        <v>2.0362</v>
      </c>
      <c r="AQ409">
        <v>317476844</v>
      </c>
      <c r="AR409">
        <v>1442799230</v>
      </c>
      <c r="AS409">
        <v>0.1961</v>
      </c>
      <c r="AT409" s="9">
        <v>730268600000</v>
      </c>
      <c r="AU409" s="9">
        <v>825424600000</v>
      </c>
      <c r="AV409">
        <v>4.2567820000000003</v>
      </c>
      <c r="AW409" t="s">
        <v>3849</v>
      </c>
    </row>
    <row r="410" spans="1:49">
      <c r="A410" s="10">
        <v>409</v>
      </c>
      <c r="B410" t="s">
        <v>3847</v>
      </c>
      <c r="C410" t="s">
        <v>3848</v>
      </c>
      <c r="D410" s="8">
        <v>44264</v>
      </c>
      <c r="E410">
        <v>10.1</v>
      </c>
      <c r="F410">
        <v>10.58</v>
      </c>
      <c r="G410">
        <v>9.93</v>
      </c>
      <c r="H410">
        <v>10.27</v>
      </c>
      <c r="I410">
        <v>9.6199999999999992</v>
      </c>
      <c r="J410">
        <v>6.7568000000000001</v>
      </c>
      <c r="K410">
        <v>308582636</v>
      </c>
      <c r="L410">
        <v>3203310130</v>
      </c>
      <c r="M410">
        <v>3.5644</v>
      </c>
      <c r="N410">
        <v>88910489404</v>
      </c>
      <c r="O410">
        <v>125905365161</v>
      </c>
      <c r="P410">
        <v>7.4402889999999999</v>
      </c>
      <c r="Q410" t="s">
        <v>3849</v>
      </c>
      <c r="R410" t="s">
        <v>3850</v>
      </c>
      <c r="S410" t="s">
        <v>3851</v>
      </c>
      <c r="T410" s="8">
        <v>44264</v>
      </c>
      <c r="U410">
        <v>1955</v>
      </c>
      <c r="V410">
        <v>2000</v>
      </c>
      <c r="W410">
        <v>1900.18</v>
      </c>
      <c r="X410">
        <v>1936.99</v>
      </c>
      <c r="Y410">
        <v>1960</v>
      </c>
      <c r="Z410">
        <v>-1.1739999999999999</v>
      </c>
      <c r="AA410">
        <v>8226581</v>
      </c>
      <c r="AB410">
        <v>16100769579</v>
      </c>
      <c r="AC410">
        <v>0.65490000000000004</v>
      </c>
      <c r="AD410" s="9">
        <v>2433243000000</v>
      </c>
      <c r="AE410" s="9">
        <v>2433243000000</v>
      </c>
      <c r="AF410">
        <v>1898.4382000000001</v>
      </c>
      <c r="AG410" t="s">
        <v>3849</v>
      </c>
      <c r="AH410" t="s">
        <v>3852</v>
      </c>
      <c r="AI410" t="s">
        <v>3853</v>
      </c>
      <c r="AJ410" s="8">
        <v>44264</v>
      </c>
      <c r="AK410">
        <v>4.4800000000000004</v>
      </c>
      <c r="AL410">
        <v>4.5199999999999996</v>
      </c>
      <c r="AM410">
        <v>4.41</v>
      </c>
      <c r="AN410">
        <v>4.47</v>
      </c>
      <c r="AO410">
        <v>4.51</v>
      </c>
      <c r="AP410">
        <v>-0.88690000000000002</v>
      </c>
      <c r="AQ410">
        <v>198175668</v>
      </c>
      <c r="AR410">
        <v>884804704</v>
      </c>
      <c r="AS410">
        <v>0.12239999999999999</v>
      </c>
      <c r="AT410" s="9">
        <v>723791700000</v>
      </c>
      <c r="AU410" s="9">
        <v>818103800000</v>
      </c>
      <c r="AV410">
        <v>4.2190279999999998</v>
      </c>
      <c r="AW410" t="s">
        <v>3849</v>
      </c>
    </row>
    <row r="411" spans="1:49">
      <c r="A411" s="10">
        <v>410</v>
      </c>
      <c r="B411" t="s">
        <v>3847</v>
      </c>
      <c r="C411" t="s">
        <v>3848</v>
      </c>
      <c r="D411" s="8">
        <v>44265</v>
      </c>
      <c r="E411">
        <v>10.14</v>
      </c>
      <c r="F411">
        <v>10.41</v>
      </c>
      <c r="G411">
        <v>9.91</v>
      </c>
      <c r="H411">
        <v>10.1</v>
      </c>
      <c r="I411">
        <v>10.27</v>
      </c>
      <c r="J411">
        <v>-1.6553</v>
      </c>
      <c r="K411">
        <v>167422184</v>
      </c>
      <c r="L411">
        <v>1703849122</v>
      </c>
      <c r="M411">
        <v>1.9339</v>
      </c>
      <c r="N411">
        <v>87438748099</v>
      </c>
      <c r="O411">
        <v>123821245193</v>
      </c>
      <c r="P411">
        <v>7.3171299999999997</v>
      </c>
      <c r="Q411" t="s">
        <v>3849</v>
      </c>
      <c r="R411" t="s">
        <v>3850</v>
      </c>
      <c r="S411" t="s">
        <v>3851</v>
      </c>
      <c r="T411" s="8">
        <v>44265</v>
      </c>
      <c r="U411">
        <v>1977</v>
      </c>
      <c r="V411">
        <v>1999.87</v>
      </c>
      <c r="W411">
        <v>1967</v>
      </c>
      <c r="X411">
        <v>1970.01</v>
      </c>
      <c r="Y411">
        <v>1936.99</v>
      </c>
      <c r="Z411">
        <v>1.7047000000000001</v>
      </c>
      <c r="AA411">
        <v>5117174</v>
      </c>
      <c r="AB411">
        <v>10136910284</v>
      </c>
      <c r="AC411">
        <v>0.40739999999999998</v>
      </c>
      <c r="AD411" s="9">
        <v>2474722000000</v>
      </c>
      <c r="AE411" s="9">
        <v>2474722000000</v>
      </c>
      <c r="AF411">
        <v>1930.8009999999999</v>
      </c>
      <c r="AG411" t="s">
        <v>3849</v>
      </c>
      <c r="AH411" t="s">
        <v>3852</v>
      </c>
      <c r="AI411" t="s">
        <v>3853</v>
      </c>
      <c r="AJ411" s="8">
        <v>44265</v>
      </c>
      <c r="AK411">
        <v>4.46</v>
      </c>
      <c r="AL411">
        <v>4.47</v>
      </c>
      <c r="AM411">
        <v>4.3899999999999997</v>
      </c>
      <c r="AN411">
        <v>4.3899999999999997</v>
      </c>
      <c r="AO411">
        <v>4.47</v>
      </c>
      <c r="AP411">
        <v>-1.7897000000000001</v>
      </c>
      <c r="AQ411">
        <v>116971016</v>
      </c>
      <c r="AR411">
        <v>518078260</v>
      </c>
      <c r="AS411">
        <v>7.22E-2</v>
      </c>
      <c r="AT411" s="9">
        <v>710837900000</v>
      </c>
      <c r="AU411" s="9">
        <v>803462100000</v>
      </c>
      <c r="AV411">
        <v>4.1435199999999996</v>
      </c>
      <c r="AW411" t="s">
        <v>3849</v>
      </c>
    </row>
    <row r="412" spans="1:49">
      <c r="A412" s="10">
        <v>411</v>
      </c>
      <c r="B412" t="s">
        <v>3847</v>
      </c>
      <c r="C412" t="s">
        <v>3848</v>
      </c>
      <c r="D412" s="8">
        <v>44266</v>
      </c>
      <c r="E412">
        <v>10.49</v>
      </c>
      <c r="F412">
        <v>11.06</v>
      </c>
      <c r="G412">
        <v>10.35</v>
      </c>
      <c r="H412">
        <v>11.05</v>
      </c>
      <c r="I412">
        <v>10.1</v>
      </c>
      <c r="J412">
        <v>9.4059000000000008</v>
      </c>
      <c r="K412">
        <v>177026335</v>
      </c>
      <c r="L412">
        <v>1909764435</v>
      </c>
      <c r="M412">
        <v>2.0448</v>
      </c>
      <c r="N412">
        <v>95663184802</v>
      </c>
      <c r="O412">
        <v>135467797958</v>
      </c>
      <c r="P412">
        <v>8.0053750000000008</v>
      </c>
      <c r="Q412" t="s">
        <v>3849</v>
      </c>
      <c r="R412" t="s">
        <v>3850</v>
      </c>
      <c r="S412" t="s">
        <v>3851</v>
      </c>
      <c r="T412" s="8">
        <v>44266</v>
      </c>
      <c r="U412">
        <v>1975</v>
      </c>
      <c r="V412">
        <v>2079.9899999999998</v>
      </c>
      <c r="W412">
        <v>1961.48</v>
      </c>
      <c r="X412">
        <v>2048</v>
      </c>
      <c r="Y412">
        <v>1970.01</v>
      </c>
      <c r="Z412">
        <v>3.9588999999999999</v>
      </c>
      <c r="AA412">
        <v>5676897</v>
      </c>
      <c r="AB412">
        <v>11521736384</v>
      </c>
      <c r="AC412">
        <v>0.45190000000000002</v>
      </c>
      <c r="AD412" s="9">
        <v>2572693000000</v>
      </c>
      <c r="AE412" s="9">
        <v>2572693000000</v>
      </c>
      <c r="AF412">
        <v>2007.2388000000001</v>
      </c>
      <c r="AG412" t="s">
        <v>3849</v>
      </c>
      <c r="AH412" t="s">
        <v>3852</v>
      </c>
      <c r="AI412" t="s">
        <v>3853</v>
      </c>
      <c r="AJ412" s="8">
        <v>44266</v>
      </c>
      <c r="AK412">
        <v>4.42</v>
      </c>
      <c r="AL412">
        <v>4.45</v>
      </c>
      <c r="AM412">
        <v>4.3899999999999997</v>
      </c>
      <c r="AN412">
        <v>4.4400000000000004</v>
      </c>
      <c r="AO412">
        <v>4.3899999999999997</v>
      </c>
      <c r="AP412">
        <v>1.139</v>
      </c>
      <c r="AQ412">
        <v>106602200</v>
      </c>
      <c r="AR412">
        <v>471419674</v>
      </c>
      <c r="AS412">
        <v>6.5799999999999997E-2</v>
      </c>
      <c r="AT412" s="9">
        <v>718934000000</v>
      </c>
      <c r="AU412" s="9">
        <v>812613100000</v>
      </c>
      <c r="AV412">
        <v>4.1907120000000004</v>
      </c>
      <c r="AW412" t="s">
        <v>3849</v>
      </c>
    </row>
    <row r="413" spans="1:49">
      <c r="A413" s="10">
        <v>412</v>
      </c>
      <c r="B413" t="s">
        <v>3847</v>
      </c>
      <c r="C413" t="s">
        <v>3848</v>
      </c>
      <c r="D413" s="8">
        <v>44267</v>
      </c>
      <c r="E413">
        <v>11.07</v>
      </c>
      <c r="F413">
        <v>11.43</v>
      </c>
      <c r="G413">
        <v>10.87</v>
      </c>
      <c r="H413">
        <v>11.15</v>
      </c>
      <c r="I413">
        <v>11.05</v>
      </c>
      <c r="J413">
        <v>0.90500000000000003</v>
      </c>
      <c r="K413">
        <v>137726443</v>
      </c>
      <c r="L413">
        <v>1531618294</v>
      </c>
      <c r="M413">
        <v>1.5909</v>
      </c>
      <c r="N413">
        <v>96528914981</v>
      </c>
      <c r="O413">
        <v>136693750881</v>
      </c>
      <c r="P413">
        <v>8.0778219999999994</v>
      </c>
      <c r="Q413" t="s">
        <v>3849</v>
      </c>
      <c r="R413" t="s">
        <v>3850</v>
      </c>
      <c r="S413" t="s">
        <v>3851</v>
      </c>
      <c r="T413" s="8">
        <v>44267</v>
      </c>
      <c r="U413">
        <v>2070</v>
      </c>
      <c r="V413">
        <v>2077</v>
      </c>
      <c r="W413">
        <v>2002.01</v>
      </c>
      <c r="X413">
        <v>2026</v>
      </c>
      <c r="Y413">
        <v>2048</v>
      </c>
      <c r="Z413">
        <v>-1.0742</v>
      </c>
      <c r="AA413">
        <v>4032251</v>
      </c>
      <c r="AB413">
        <v>8181594631</v>
      </c>
      <c r="AC413">
        <v>0.32100000000000001</v>
      </c>
      <c r="AD413" s="9">
        <v>2545057000000</v>
      </c>
      <c r="AE413" s="9">
        <v>2545057000000</v>
      </c>
      <c r="AF413">
        <v>1985.6767</v>
      </c>
      <c r="AG413" t="s">
        <v>3849</v>
      </c>
      <c r="AH413" t="s">
        <v>3852</v>
      </c>
      <c r="AI413" t="s">
        <v>3853</v>
      </c>
      <c r="AJ413" s="8">
        <v>44267</v>
      </c>
      <c r="AK413">
        <v>4.46</v>
      </c>
      <c r="AL413">
        <v>4.4800000000000004</v>
      </c>
      <c r="AM413">
        <v>4.41</v>
      </c>
      <c r="AN413">
        <v>4.45</v>
      </c>
      <c r="AO413">
        <v>4.4400000000000004</v>
      </c>
      <c r="AP413">
        <v>0.22520000000000001</v>
      </c>
      <c r="AQ413">
        <v>108147674</v>
      </c>
      <c r="AR413">
        <v>480526340</v>
      </c>
      <c r="AS413">
        <v>6.6799999999999998E-2</v>
      </c>
      <c r="AT413" s="9">
        <v>720553200000</v>
      </c>
      <c r="AU413" s="9">
        <v>814443400000</v>
      </c>
      <c r="AV413">
        <v>4.200151</v>
      </c>
      <c r="AW413" t="s">
        <v>3849</v>
      </c>
    </row>
    <row r="414" spans="1:49">
      <c r="A414" s="10">
        <v>413</v>
      </c>
      <c r="B414" t="s">
        <v>3847</v>
      </c>
      <c r="C414" t="s">
        <v>3848</v>
      </c>
      <c r="D414" s="8">
        <v>44270</v>
      </c>
      <c r="E414">
        <v>11</v>
      </c>
      <c r="F414">
        <v>11.34</v>
      </c>
      <c r="G414">
        <v>10.72</v>
      </c>
      <c r="H414">
        <v>10.91</v>
      </c>
      <c r="I414">
        <v>11.15</v>
      </c>
      <c r="J414">
        <v>-2.1524999999999999</v>
      </c>
      <c r="K414">
        <v>125947129</v>
      </c>
      <c r="L414">
        <v>1379813356</v>
      </c>
      <c r="M414">
        <v>1.4548000000000001</v>
      </c>
      <c r="N414">
        <v>94451162551</v>
      </c>
      <c r="O414">
        <v>133751463867</v>
      </c>
      <c r="P414">
        <v>7.9039489999999999</v>
      </c>
      <c r="Q414" t="s">
        <v>3849</v>
      </c>
      <c r="R414" t="s">
        <v>3850</v>
      </c>
      <c r="S414" t="s">
        <v>3851</v>
      </c>
      <c r="T414" s="8">
        <v>44270</v>
      </c>
      <c r="U414">
        <v>2050</v>
      </c>
      <c r="V414">
        <v>2069.8000000000002</v>
      </c>
      <c r="W414">
        <v>1951.15</v>
      </c>
      <c r="X414">
        <v>1975.45</v>
      </c>
      <c r="Y414">
        <v>2026</v>
      </c>
      <c r="Z414">
        <v>-2.4950999999999999</v>
      </c>
      <c r="AA414">
        <v>6248487</v>
      </c>
      <c r="AB414">
        <v>12459955712</v>
      </c>
      <c r="AC414">
        <v>0.49740000000000001</v>
      </c>
      <c r="AD414" s="9">
        <v>2481556000000</v>
      </c>
      <c r="AE414" s="9">
        <v>2481556000000</v>
      </c>
      <c r="AF414">
        <v>1936.1328000000001</v>
      </c>
      <c r="AG414" t="s">
        <v>3849</v>
      </c>
      <c r="AH414" t="s">
        <v>3852</v>
      </c>
      <c r="AI414" t="s">
        <v>3853</v>
      </c>
      <c r="AJ414" s="8">
        <v>44270</v>
      </c>
      <c r="AK414">
        <v>4.43</v>
      </c>
      <c r="AL414">
        <v>4.5199999999999996</v>
      </c>
      <c r="AM414">
        <v>4.43</v>
      </c>
      <c r="AN414">
        <v>4.51</v>
      </c>
      <c r="AO414">
        <v>4.45</v>
      </c>
      <c r="AP414">
        <v>1.3483000000000001</v>
      </c>
      <c r="AQ414">
        <v>143431847</v>
      </c>
      <c r="AR414">
        <v>644391276</v>
      </c>
      <c r="AS414">
        <v>8.8599999999999998E-2</v>
      </c>
      <c r="AT414" s="9">
        <v>730268600000</v>
      </c>
      <c r="AU414" s="9">
        <v>825424600000</v>
      </c>
      <c r="AV414">
        <v>4.2567820000000003</v>
      </c>
      <c r="AW414" t="s">
        <v>3849</v>
      </c>
    </row>
    <row r="415" spans="1:49">
      <c r="A415" s="10">
        <v>414</v>
      </c>
      <c r="B415" t="s">
        <v>3847</v>
      </c>
      <c r="C415" t="s">
        <v>3848</v>
      </c>
      <c r="D415" s="8">
        <v>44271</v>
      </c>
      <c r="E415">
        <v>10.95</v>
      </c>
      <c r="F415">
        <v>11.67</v>
      </c>
      <c r="G415">
        <v>10.82</v>
      </c>
      <c r="H415">
        <v>11.41</v>
      </c>
      <c r="I415">
        <v>10.91</v>
      </c>
      <c r="J415">
        <v>4.5830000000000002</v>
      </c>
      <c r="K415">
        <v>147432554</v>
      </c>
      <c r="L415">
        <v>1667923272</v>
      </c>
      <c r="M415">
        <v>1.7030000000000001</v>
      </c>
      <c r="N415">
        <v>98779813447</v>
      </c>
      <c r="O415">
        <v>139881228480</v>
      </c>
      <c r="P415">
        <v>8.2661829999999998</v>
      </c>
      <c r="Q415" t="s">
        <v>3849</v>
      </c>
      <c r="R415" t="s">
        <v>3850</v>
      </c>
      <c r="S415" t="s">
        <v>3851</v>
      </c>
      <c r="T415" s="8">
        <v>44271</v>
      </c>
      <c r="U415">
        <v>1974.93</v>
      </c>
      <c r="V415">
        <v>2019.99</v>
      </c>
      <c r="W415">
        <v>1965</v>
      </c>
      <c r="X415">
        <v>2010.5</v>
      </c>
      <c r="Y415">
        <v>1975.45</v>
      </c>
      <c r="Z415">
        <v>1.7743</v>
      </c>
      <c r="AA415">
        <v>3464850</v>
      </c>
      <c r="AB415">
        <v>6918600717</v>
      </c>
      <c r="AC415">
        <v>0.27579999999999999</v>
      </c>
      <c r="AD415" s="9">
        <v>2525586000000</v>
      </c>
      <c r="AE415" s="9">
        <v>2525586000000</v>
      </c>
      <c r="AF415">
        <v>1970.4852000000001</v>
      </c>
      <c r="AG415" t="s">
        <v>3849</v>
      </c>
      <c r="AH415" t="s">
        <v>3852</v>
      </c>
      <c r="AI415" t="s">
        <v>3853</v>
      </c>
      <c r="AJ415" s="8">
        <v>44271</v>
      </c>
      <c r="AK415">
        <v>4.49</v>
      </c>
      <c r="AL415">
        <v>4.5</v>
      </c>
      <c r="AM415">
        <v>4.4400000000000004</v>
      </c>
      <c r="AN415">
        <v>4.47</v>
      </c>
      <c r="AO415">
        <v>4.51</v>
      </c>
      <c r="AP415">
        <v>-0.88690000000000002</v>
      </c>
      <c r="AQ415">
        <v>92965905</v>
      </c>
      <c r="AR415">
        <v>414855664</v>
      </c>
      <c r="AS415">
        <v>5.74E-2</v>
      </c>
      <c r="AT415" s="9">
        <v>723791700000</v>
      </c>
      <c r="AU415" s="9">
        <v>818103800000</v>
      </c>
      <c r="AV415">
        <v>4.2190279999999998</v>
      </c>
      <c r="AW415" t="s">
        <v>3849</v>
      </c>
    </row>
    <row r="416" spans="1:49">
      <c r="A416" s="10">
        <v>415</v>
      </c>
      <c r="B416" t="s">
        <v>3847</v>
      </c>
      <c r="C416" t="s">
        <v>3848</v>
      </c>
      <c r="D416" s="8">
        <v>44272</v>
      </c>
      <c r="E416">
        <v>11.36</v>
      </c>
      <c r="F416">
        <v>12.55</v>
      </c>
      <c r="G416">
        <v>11.3</v>
      </c>
      <c r="H416">
        <v>12.55</v>
      </c>
      <c r="I416">
        <v>11.41</v>
      </c>
      <c r="J416">
        <v>9.9911999999999992</v>
      </c>
      <c r="K416">
        <v>219703076</v>
      </c>
      <c r="L416">
        <v>2689878203</v>
      </c>
      <c r="M416">
        <v>2.5377999999999998</v>
      </c>
      <c r="N416">
        <v>108649137490</v>
      </c>
      <c r="O416">
        <v>153857091799</v>
      </c>
      <c r="P416">
        <v>9.0920769999999997</v>
      </c>
      <c r="Q416" t="s">
        <v>3849</v>
      </c>
      <c r="R416" t="s">
        <v>3850</v>
      </c>
      <c r="S416" t="s">
        <v>3851</v>
      </c>
      <c r="T416" s="8">
        <v>44272</v>
      </c>
      <c r="U416">
        <v>2000</v>
      </c>
      <c r="V416">
        <v>2050</v>
      </c>
      <c r="W416">
        <v>1976.01</v>
      </c>
      <c r="X416">
        <v>2030.36</v>
      </c>
      <c r="Y416">
        <v>2010.5</v>
      </c>
      <c r="Z416">
        <v>0.98780000000000001</v>
      </c>
      <c r="AA416">
        <v>3137491</v>
      </c>
      <c r="AB416">
        <v>6352656523</v>
      </c>
      <c r="AC416">
        <v>0.24979999999999999</v>
      </c>
      <c r="AD416" s="9">
        <v>2550534000000</v>
      </c>
      <c r="AE416" s="9">
        <v>2550534000000</v>
      </c>
      <c r="AF416">
        <v>1989.9499000000001</v>
      </c>
      <c r="AG416" t="s">
        <v>3849</v>
      </c>
      <c r="AH416" t="s">
        <v>3852</v>
      </c>
      <c r="AI416" t="s">
        <v>3853</v>
      </c>
      <c r="AJ416" s="8">
        <v>44272</v>
      </c>
      <c r="AK416">
        <v>4.45</v>
      </c>
      <c r="AL416">
        <v>4.45</v>
      </c>
      <c r="AM416">
        <v>4.3899999999999997</v>
      </c>
      <c r="AN416">
        <v>4.4400000000000004</v>
      </c>
      <c r="AO416">
        <v>4.47</v>
      </c>
      <c r="AP416">
        <v>-0.67110000000000003</v>
      </c>
      <c r="AQ416">
        <v>92878001</v>
      </c>
      <c r="AR416">
        <v>410329613</v>
      </c>
      <c r="AS416">
        <v>5.74E-2</v>
      </c>
      <c r="AT416" s="9">
        <v>718934000000</v>
      </c>
      <c r="AU416" s="9">
        <v>812613100000</v>
      </c>
      <c r="AV416">
        <v>4.1907120000000004</v>
      </c>
      <c r="AW416" t="s">
        <v>3849</v>
      </c>
    </row>
    <row r="417" spans="1:49">
      <c r="A417" s="10">
        <v>416</v>
      </c>
      <c r="B417" t="s">
        <v>3847</v>
      </c>
      <c r="C417" t="s">
        <v>3848</v>
      </c>
      <c r="D417" s="8">
        <v>44273</v>
      </c>
      <c r="E417">
        <v>12.95</v>
      </c>
      <c r="F417">
        <v>13.12</v>
      </c>
      <c r="G417">
        <v>12.6</v>
      </c>
      <c r="H417">
        <v>12.96</v>
      </c>
      <c r="I417">
        <v>12.55</v>
      </c>
      <c r="J417">
        <v>3.2669000000000001</v>
      </c>
      <c r="K417">
        <v>223296034</v>
      </c>
      <c r="L417">
        <v>2875012802</v>
      </c>
      <c r="M417">
        <v>2.5792999999999999</v>
      </c>
      <c r="N417">
        <v>112198631224</v>
      </c>
      <c r="O417">
        <v>158883498782</v>
      </c>
      <c r="P417">
        <v>9.3891089999999995</v>
      </c>
      <c r="Q417" t="s">
        <v>3849</v>
      </c>
      <c r="R417" t="s">
        <v>3850</v>
      </c>
      <c r="S417" t="s">
        <v>3851</v>
      </c>
      <c r="T417" s="8">
        <v>44273</v>
      </c>
      <c r="U417">
        <v>2035</v>
      </c>
      <c r="V417">
        <v>2086.36</v>
      </c>
      <c r="W417">
        <v>2035</v>
      </c>
      <c r="X417">
        <v>2069.6999999999998</v>
      </c>
      <c r="Y417">
        <v>2030.36</v>
      </c>
      <c r="Z417">
        <v>1.9376</v>
      </c>
      <c r="AA417">
        <v>3386488</v>
      </c>
      <c r="AB417">
        <v>6997030294</v>
      </c>
      <c r="AC417">
        <v>0.26960000000000001</v>
      </c>
      <c r="AD417" s="9">
        <v>2599953000000</v>
      </c>
      <c r="AE417" s="9">
        <v>2599953000000</v>
      </c>
      <c r="AF417">
        <v>2028.5069000000001</v>
      </c>
      <c r="AG417" t="s">
        <v>3849</v>
      </c>
      <c r="AH417" t="s">
        <v>3852</v>
      </c>
      <c r="AI417" t="s">
        <v>3853</v>
      </c>
      <c r="AJ417" s="8">
        <v>44273</v>
      </c>
      <c r="AK417">
        <v>4.43</v>
      </c>
      <c r="AL417">
        <v>4.4400000000000004</v>
      </c>
      <c r="AM417">
        <v>4.41</v>
      </c>
      <c r="AN417">
        <v>4.41</v>
      </c>
      <c r="AO417">
        <v>4.4400000000000004</v>
      </c>
      <c r="AP417">
        <v>-0.67569999999999997</v>
      </c>
      <c r="AQ417">
        <v>77613380</v>
      </c>
      <c r="AR417">
        <v>343180296</v>
      </c>
      <c r="AS417">
        <v>4.7899999999999998E-2</v>
      </c>
      <c r="AT417" s="9">
        <v>714076400000</v>
      </c>
      <c r="AU417" s="9">
        <v>807122500000</v>
      </c>
      <c r="AV417">
        <v>4.1623970000000003</v>
      </c>
      <c r="AW417" t="s">
        <v>3849</v>
      </c>
    </row>
    <row r="418" spans="1:49">
      <c r="A418" s="10">
        <v>417</v>
      </c>
      <c r="B418" t="s">
        <v>3847</v>
      </c>
      <c r="C418" t="s">
        <v>3848</v>
      </c>
      <c r="D418" s="8">
        <v>44274</v>
      </c>
      <c r="E418">
        <v>12.85</v>
      </c>
      <c r="F418">
        <v>13.47</v>
      </c>
      <c r="G418">
        <v>12.41</v>
      </c>
      <c r="H418">
        <v>12.57</v>
      </c>
      <c r="I418">
        <v>12.96</v>
      </c>
      <c r="J418">
        <v>-3.0093000000000001</v>
      </c>
      <c r="K418">
        <v>239245871</v>
      </c>
      <c r="L418">
        <v>3084960578</v>
      </c>
      <c r="M418">
        <v>2.7635000000000001</v>
      </c>
      <c r="N418">
        <v>108822283525</v>
      </c>
      <c r="O418">
        <v>154102282383</v>
      </c>
      <c r="P418">
        <v>9.1065670000000001</v>
      </c>
      <c r="Q418" t="s">
        <v>3849</v>
      </c>
      <c r="R418" t="s">
        <v>3850</v>
      </c>
      <c r="S418" t="s">
        <v>3851</v>
      </c>
      <c r="T418" s="8">
        <v>44274</v>
      </c>
      <c r="U418">
        <v>2035</v>
      </c>
      <c r="V418">
        <v>2043</v>
      </c>
      <c r="W418">
        <v>1992.23</v>
      </c>
      <c r="X418">
        <v>2010</v>
      </c>
      <c r="Y418">
        <v>2069.6999999999998</v>
      </c>
      <c r="Z418">
        <v>-2.8845000000000001</v>
      </c>
      <c r="AA418">
        <v>3578077</v>
      </c>
      <c r="AB418">
        <v>7211521835</v>
      </c>
      <c r="AC418">
        <v>0.2848</v>
      </c>
      <c r="AD418" s="9">
        <v>2524958000000</v>
      </c>
      <c r="AE418" s="9">
        <v>2524958000000</v>
      </c>
      <c r="AF418">
        <v>1969.9951000000001</v>
      </c>
      <c r="AG418" t="s">
        <v>3849</v>
      </c>
      <c r="AH418" t="s">
        <v>3852</v>
      </c>
      <c r="AI418" t="s">
        <v>3853</v>
      </c>
      <c r="AJ418" s="8">
        <v>44274</v>
      </c>
      <c r="AK418">
        <v>4.32</v>
      </c>
      <c r="AL418">
        <v>4.3600000000000003</v>
      </c>
      <c r="AM418">
        <v>4.3</v>
      </c>
      <c r="AN418">
        <v>4.32</v>
      </c>
      <c r="AO418">
        <v>4.41</v>
      </c>
      <c r="AP418">
        <v>-2.0407999999999999</v>
      </c>
      <c r="AQ418">
        <v>146109801</v>
      </c>
      <c r="AR418">
        <v>632201307</v>
      </c>
      <c r="AS418">
        <v>9.0200000000000002E-2</v>
      </c>
      <c r="AT418" s="9">
        <v>699503400000</v>
      </c>
      <c r="AU418" s="9">
        <v>790650600000</v>
      </c>
      <c r="AV418">
        <v>4.0774499999999998</v>
      </c>
      <c r="AW418" t="s">
        <v>3849</v>
      </c>
    </row>
    <row r="419" spans="1:49">
      <c r="A419" s="10">
        <v>418</v>
      </c>
      <c r="B419" t="s">
        <v>3847</v>
      </c>
      <c r="C419" t="s">
        <v>3848</v>
      </c>
      <c r="D419" s="8">
        <v>44277</v>
      </c>
      <c r="E419">
        <v>13</v>
      </c>
      <c r="F419">
        <v>13.42</v>
      </c>
      <c r="G419">
        <v>12.73</v>
      </c>
      <c r="H419">
        <v>13.01</v>
      </c>
      <c r="I419">
        <v>12.57</v>
      </c>
      <c r="J419">
        <v>3.5004</v>
      </c>
      <c r="K419">
        <v>186129211</v>
      </c>
      <c r="L419">
        <v>2429555658</v>
      </c>
      <c r="M419">
        <v>2.15</v>
      </c>
      <c r="N419">
        <v>112631496314</v>
      </c>
      <c r="O419">
        <v>159496475243</v>
      </c>
      <c r="P419">
        <v>9.4253330000000002</v>
      </c>
      <c r="Q419" t="s">
        <v>3849</v>
      </c>
      <c r="R419" t="s">
        <v>3850</v>
      </c>
      <c r="S419" t="s">
        <v>3851</v>
      </c>
      <c r="T419" s="8">
        <v>44277</v>
      </c>
      <c r="U419">
        <v>2000.1</v>
      </c>
      <c r="V419">
        <v>2026.09</v>
      </c>
      <c r="W419">
        <v>1955.55</v>
      </c>
      <c r="X419">
        <v>1989.99</v>
      </c>
      <c r="Y419">
        <v>2010</v>
      </c>
      <c r="Z419">
        <v>-0.99550000000000005</v>
      </c>
      <c r="AA419">
        <v>3691407</v>
      </c>
      <c r="AB419">
        <v>7323391311</v>
      </c>
      <c r="AC419">
        <v>0.29389999999999999</v>
      </c>
      <c r="AD419" s="9">
        <v>2499821000000</v>
      </c>
      <c r="AE419" s="9">
        <v>2499821000000</v>
      </c>
      <c r="AF419">
        <v>1950.3833999999999</v>
      </c>
      <c r="AG419" t="s">
        <v>3849</v>
      </c>
      <c r="AH419" t="s">
        <v>3852</v>
      </c>
      <c r="AI419" t="s">
        <v>3853</v>
      </c>
      <c r="AJ419" s="8">
        <v>44277</v>
      </c>
      <c r="AK419">
        <v>4.3099999999999996</v>
      </c>
      <c r="AL419">
        <v>4.3600000000000003</v>
      </c>
      <c r="AM419">
        <v>4.3</v>
      </c>
      <c r="AN419">
        <v>4.3600000000000003</v>
      </c>
      <c r="AO419">
        <v>4.32</v>
      </c>
      <c r="AP419">
        <v>0.92589999999999995</v>
      </c>
      <c r="AQ419">
        <v>75187588</v>
      </c>
      <c r="AR419">
        <v>325738439</v>
      </c>
      <c r="AS419">
        <v>4.6399999999999997E-2</v>
      </c>
      <c r="AT419" s="9">
        <v>705980300000</v>
      </c>
      <c r="AU419" s="9">
        <v>797971500000</v>
      </c>
      <c r="AV419">
        <v>4.1152040000000003</v>
      </c>
      <c r="AW419" t="s">
        <v>3849</v>
      </c>
    </row>
    <row r="420" spans="1:49">
      <c r="A420" s="10">
        <v>419</v>
      </c>
      <c r="B420" t="s">
        <v>3847</v>
      </c>
      <c r="C420" t="s">
        <v>3848</v>
      </c>
      <c r="D420" s="8">
        <v>44278</v>
      </c>
      <c r="E420">
        <v>13.05</v>
      </c>
      <c r="F420">
        <v>13.16</v>
      </c>
      <c r="G420">
        <v>12</v>
      </c>
      <c r="H420">
        <v>12.18</v>
      </c>
      <c r="I420">
        <v>13.01</v>
      </c>
      <c r="J420">
        <v>-6.3796999999999997</v>
      </c>
      <c r="K420">
        <v>209784058</v>
      </c>
      <c r="L420">
        <v>2605200841</v>
      </c>
      <c r="M420">
        <v>2.4232</v>
      </c>
      <c r="N420">
        <v>105445935827</v>
      </c>
      <c r="O420">
        <v>149321065985</v>
      </c>
      <c r="P420">
        <v>8.8240239999999996</v>
      </c>
      <c r="Q420" t="s">
        <v>3849</v>
      </c>
      <c r="R420" t="s">
        <v>3850</v>
      </c>
      <c r="S420" t="s">
        <v>3851</v>
      </c>
      <c r="T420" s="8">
        <v>44278</v>
      </c>
      <c r="U420">
        <v>1998.88</v>
      </c>
      <c r="V420">
        <v>2008.8</v>
      </c>
      <c r="W420">
        <v>1970</v>
      </c>
      <c r="X420">
        <v>1996</v>
      </c>
      <c r="Y420">
        <v>1989.99</v>
      </c>
      <c r="Z420">
        <v>0.30199999999999999</v>
      </c>
      <c r="AA420">
        <v>2744619</v>
      </c>
      <c r="AB420">
        <v>5459520703</v>
      </c>
      <c r="AC420">
        <v>0.2185</v>
      </c>
      <c r="AD420" s="9">
        <v>2507371000000</v>
      </c>
      <c r="AE420" s="9">
        <v>2507371000000</v>
      </c>
      <c r="AF420">
        <v>1956.2737</v>
      </c>
      <c r="AG420" t="s">
        <v>3849</v>
      </c>
      <c r="AH420" t="s">
        <v>3852</v>
      </c>
      <c r="AI420" t="s">
        <v>3853</v>
      </c>
      <c r="AJ420" s="8">
        <v>44278</v>
      </c>
      <c r="AK420">
        <v>4.3499999999999996</v>
      </c>
      <c r="AL420">
        <v>4.3499999999999996</v>
      </c>
      <c r="AM420">
        <v>4.3099999999999996</v>
      </c>
      <c r="AN420">
        <v>4.32</v>
      </c>
      <c r="AO420">
        <v>4.3600000000000003</v>
      </c>
      <c r="AP420">
        <v>-0.91739999999999999</v>
      </c>
      <c r="AQ420">
        <v>63729753</v>
      </c>
      <c r="AR420">
        <v>275666312</v>
      </c>
      <c r="AS420">
        <v>3.9399999999999998E-2</v>
      </c>
      <c r="AT420" s="9">
        <v>699503400000</v>
      </c>
      <c r="AU420" s="9">
        <v>790650600000</v>
      </c>
      <c r="AV420">
        <v>4.0774499999999998</v>
      </c>
      <c r="AW420" t="s">
        <v>3849</v>
      </c>
    </row>
    <row r="421" spans="1:49">
      <c r="A421" s="10">
        <v>420</v>
      </c>
      <c r="B421" t="s">
        <v>3847</v>
      </c>
      <c r="C421" t="s">
        <v>3848</v>
      </c>
      <c r="D421" s="8">
        <v>44279</v>
      </c>
      <c r="E421">
        <v>11.91</v>
      </c>
      <c r="F421">
        <v>12.05</v>
      </c>
      <c r="G421">
        <v>10.96</v>
      </c>
      <c r="H421">
        <v>10.96</v>
      </c>
      <c r="I421">
        <v>12.18</v>
      </c>
      <c r="J421">
        <v>-10.016400000000001</v>
      </c>
      <c r="K421">
        <v>231624820</v>
      </c>
      <c r="L421">
        <v>2628969217</v>
      </c>
      <c r="M421">
        <v>2.6755</v>
      </c>
      <c r="N421">
        <v>94884027640</v>
      </c>
      <c r="O421">
        <v>134364440328</v>
      </c>
      <c r="P421">
        <v>7.9401729999999997</v>
      </c>
      <c r="Q421" t="s">
        <v>3849</v>
      </c>
      <c r="R421" t="s">
        <v>3850</v>
      </c>
      <c r="S421" t="s">
        <v>3851</v>
      </c>
      <c r="T421" s="8">
        <v>44279</v>
      </c>
      <c r="U421">
        <v>1981</v>
      </c>
      <c r="V421">
        <v>2013</v>
      </c>
      <c r="W421">
        <v>1981</v>
      </c>
      <c r="X421">
        <v>1989</v>
      </c>
      <c r="Y421">
        <v>1996</v>
      </c>
      <c r="Z421">
        <v>-0.35070000000000001</v>
      </c>
      <c r="AA421">
        <v>2935739</v>
      </c>
      <c r="AB421">
        <v>5857848160</v>
      </c>
      <c r="AC421">
        <v>0.23369999999999999</v>
      </c>
      <c r="AD421" s="9">
        <v>2498577000000</v>
      </c>
      <c r="AE421" s="9">
        <v>2498577000000</v>
      </c>
      <c r="AF421">
        <v>1949.4131</v>
      </c>
      <c r="AG421" t="s">
        <v>3849</v>
      </c>
      <c r="AH421" t="s">
        <v>3852</v>
      </c>
      <c r="AI421" t="s">
        <v>3853</v>
      </c>
      <c r="AJ421" s="8">
        <v>44279</v>
      </c>
      <c r="AK421">
        <v>4.29</v>
      </c>
      <c r="AL421">
        <v>4.3</v>
      </c>
      <c r="AM421">
        <v>4.26</v>
      </c>
      <c r="AN421">
        <v>4.2699999999999996</v>
      </c>
      <c r="AO421">
        <v>4.32</v>
      </c>
      <c r="AP421">
        <v>-1.1574</v>
      </c>
      <c r="AQ421">
        <v>88091142</v>
      </c>
      <c r="AR421">
        <v>376815452</v>
      </c>
      <c r="AS421">
        <v>5.4399999999999997E-2</v>
      </c>
      <c r="AT421" s="9">
        <v>691407300000</v>
      </c>
      <c r="AU421" s="9">
        <v>781499600000</v>
      </c>
      <c r="AV421">
        <v>4.0302569999999998</v>
      </c>
      <c r="AW421" t="s">
        <v>3849</v>
      </c>
    </row>
    <row r="422" spans="1:49">
      <c r="A422" s="10">
        <v>421</v>
      </c>
      <c r="B422" t="s">
        <v>3847</v>
      </c>
      <c r="C422" t="s">
        <v>3848</v>
      </c>
      <c r="D422" s="8">
        <v>44280</v>
      </c>
      <c r="E422">
        <v>10.64</v>
      </c>
      <c r="F422">
        <v>11.56</v>
      </c>
      <c r="G422">
        <v>10.62</v>
      </c>
      <c r="H422">
        <v>11.33</v>
      </c>
      <c r="I422">
        <v>10.96</v>
      </c>
      <c r="J422">
        <v>3.3759000000000001</v>
      </c>
      <c r="K422">
        <v>162938339</v>
      </c>
      <c r="L422">
        <v>1823570371</v>
      </c>
      <c r="M422">
        <v>1.8821000000000001</v>
      </c>
      <c r="N422">
        <v>98087229303</v>
      </c>
      <c r="O422">
        <v>138900466142</v>
      </c>
      <c r="P422">
        <v>8.2082259999999998</v>
      </c>
      <c r="Q422" t="s">
        <v>3849</v>
      </c>
      <c r="R422" t="s">
        <v>3850</v>
      </c>
      <c r="S422" t="s">
        <v>3851</v>
      </c>
      <c r="T422" s="8">
        <v>44280</v>
      </c>
      <c r="U422">
        <v>1970.01</v>
      </c>
      <c r="V422">
        <v>1988.88</v>
      </c>
      <c r="W422">
        <v>1946.8</v>
      </c>
      <c r="X422">
        <v>1971</v>
      </c>
      <c r="Y422">
        <v>1989</v>
      </c>
      <c r="Z422">
        <v>-0.90500000000000003</v>
      </c>
      <c r="AA422">
        <v>3157523</v>
      </c>
      <c r="AB422">
        <v>6216733244</v>
      </c>
      <c r="AC422">
        <v>0.25140000000000001</v>
      </c>
      <c r="AD422" s="9">
        <v>2475966000000</v>
      </c>
      <c r="AE422" s="9">
        <v>2475966000000</v>
      </c>
      <c r="AF422">
        <v>1931.7713000000001</v>
      </c>
      <c r="AG422" t="s">
        <v>3849</v>
      </c>
      <c r="AH422" t="s">
        <v>3852</v>
      </c>
      <c r="AI422" t="s">
        <v>3853</v>
      </c>
      <c r="AJ422" s="8">
        <v>44280</v>
      </c>
      <c r="AK422">
        <v>4.3</v>
      </c>
      <c r="AL422">
        <v>4.32</v>
      </c>
      <c r="AM422">
        <v>4.28</v>
      </c>
      <c r="AN422">
        <v>4.28</v>
      </c>
      <c r="AO422">
        <v>4.2699999999999996</v>
      </c>
      <c r="AP422">
        <v>0.23419999999999999</v>
      </c>
      <c r="AQ422">
        <v>65311351</v>
      </c>
      <c r="AR422">
        <v>280798104</v>
      </c>
      <c r="AS422">
        <v>4.0300000000000002E-2</v>
      </c>
      <c r="AT422" s="9">
        <v>693026500000</v>
      </c>
      <c r="AU422" s="9">
        <v>783329800000</v>
      </c>
      <c r="AV422">
        <v>4.0396960000000002</v>
      </c>
      <c r="AW422" t="s">
        <v>3849</v>
      </c>
    </row>
    <row r="423" spans="1:49">
      <c r="A423" s="10">
        <v>422</v>
      </c>
      <c r="B423" t="s">
        <v>3847</v>
      </c>
      <c r="C423" t="s">
        <v>3848</v>
      </c>
      <c r="D423" s="8">
        <v>44281</v>
      </c>
      <c r="E423">
        <v>11.61</v>
      </c>
      <c r="F423">
        <v>12.45</v>
      </c>
      <c r="G423">
        <v>11.52</v>
      </c>
      <c r="H423">
        <v>12.28</v>
      </c>
      <c r="I423">
        <v>11.33</v>
      </c>
      <c r="J423">
        <v>8.3848000000000003</v>
      </c>
      <c r="K423">
        <v>172157097</v>
      </c>
      <c r="L423">
        <v>2085158138</v>
      </c>
      <c r="M423">
        <v>1.9885999999999999</v>
      </c>
      <c r="N423">
        <v>106311666006</v>
      </c>
      <c r="O423">
        <v>150547018908</v>
      </c>
      <c r="P423">
        <v>8.896471</v>
      </c>
      <c r="Q423" t="s">
        <v>3849</v>
      </c>
      <c r="R423" t="s">
        <v>3850</v>
      </c>
      <c r="S423" t="s">
        <v>3851</v>
      </c>
      <c r="T423" s="8">
        <v>44281</v>
      </c>
      <c r="U423">
        <v>1985</v>
      </c>
      <c r="V423">
        <v>2022</v>
      </c>
      <c r="W423">
        <v>1958</v>
      </c>
      <c r="X423">
        <v>2013</v>
      </c>
      <c r="Y423">
        <v>1971</v>
      </c>
      <c r="Z423">
        <v>2.1309</v>
      </c>
      <c r="AA423">
        <v>5001642</v>
      </c>
      <c r="AB423">
        <v>9987629444</v>
      </c>
      <c r="AC423">
        <v>0.3982</v>
      </c>
      <c r="AD423" s="9">
        <v>2528726000000</v>
      </c>
      <c r="AE423" s="9">
        <v>2528726000000</v>
      </c>
      <c r="AF423">
        <v>1972.9354000000001</v>
      </c>
      <c r="AG423" t="s">
        <v>3849</v>
      </c>
      <c r="AH423" t="s">
        <v>3852</v>
      </c>
      <c r="AI423" t="s">
        <v>3853</v>
      </c>
      <c r="AJ423" s="8">
        <v>44281</v>
      </c>
      <c r="AK423">
        <v>4.29</v>
      </c>
      <c r="AL423">
        <v>4.3099999999999996</v>
      </c>
      <c r="AM423">
        <v>4.2699999999999996</v>
      </c>
      <c r="AN423">
        <v>4.29</v>
      </c>
      <c r="AO423">
        <v>4.28</v>
      </c>
      <c r="AP423">
        <v>0.2336</v>
      </c>
      <c r="AQ423">
        <v>59173993</v>
      </c>
      <c r="AR423">
        <v>253819520</v>
      </c>
      <c r="AS423">
        <v>3.6499999999999998E-2</v>
      </c>
      <c r="AT423" s="9">
        <v>694645700000</v>
      </c>
      <c r="AU423" s="9">
        <v>785160000000</v>
      </c>
      <c r="AV423">
        <v>4.0491339999999996</v>
      </c>
      <c r="AW423" t="s">
        <v>3849</v>
      </c>
    </row>
    <row r="424" spans="1:49">
      <c r="A424" s="10">
        <v>423</v>
      </c>
      <c r="B424" t="s">
        <v>3847</v>
      </c>
      <c r="C424" t="s">
        <v>3848</v>
      </c>
      <c r="D424" s="8">
        <v>44284</v>
      </c>
      <c r="E424">
        <v>12.63</v>
      </c>
      <c r="F424">
        <v>12.63</v>
      </c>
      <c r="G424">
        <v>11.45</v>
      </c>
      <c r="H424">
        <v>11.86</v>
      </c>
      <c r="I424">
        <v>12.28</v>
      </c>
      <c r="J424">
        <v>-3.4201999999999999</v>
      </c>
      <c r="K424">
        <v>178980094</v>
      </c>
      <c r="L424">
        <v>2136760680</v>
      </c>
      <c r="M424">
        <v>2.0674000000000001</v>
      </c>
      <c r="N424">
        <v>102675599253</v>
      </c>
      <c r="O424">
        <v>145398016632</v>
      </c>
      <c r="P424">
        <v>8.5921939999999992</v>
      </c>
      <c r="Q424" t="s">
        <v>3849</v>
      </c>
      <c r="R424" t="s">
        <v>3850</v>
      </c>
      <c r="S424" t="s">
        <v>3851</v>
      </c>
      <c r="T424" s="8">
        <v>44284</v>
      </c>
      <c r="U424">
        <v>2043.2</v>
      </c>
      <c r="V424">
        <v>2096.35</v>
      </c>
      <c r="W424">
        <v>2026.15</v>
      </c>
      <c r="X424">
        <v>2034.1</v>
      </c>
      <c r="Y424">
        <v>2013</v>
      </c>
      <c r="Z424">
        <v>1.0482</v>
      </c>
      <c r="AA424">
        <v>5699220</v>
      </c>
      <c r="AB424">
        <v>11740129413</v>
      </c>
      <c r="AC424">
        <v>0.45369999999999999</v>
      </c>
      <c r="AD424" s="9">
        <v>2555232000000</v>
      </c>
      <c r="AE424" s="9">
        <v>2555232000000</v>
      </c>
      <c r="AF424">
        <v>1993.6153999999999</v>
      </c>
      <c r="AG424" t="s">
        <v>3849</v>
      </c>
      <c r="AH424" t="s">
        <v>3852</v>
      </c>
      <c r="AI424" t="s">
        <v>3853</v>
      </c>
      <c r="AJ424" s="8">
        <v>44284</v>
      </c>
      <c r="AK424">
        <v>4.3099999999999996</v>
      </c>
      <c r="AL424">
        <v>4.34</v>
      </c>
      <c r="AM424">
        <v>4.29</v>
      </c>
      <c r="AN424">
        <v>4.3</v>
      </c>
      <c r="AO424">
        <v>4.29</v>
      </c>
      <c r="AP424">
        <v>0.2331</v>
      </c>
      <c r="AQ424">
        <v>85542117</v>
      </c>
      <c r="AR424">
        <v>368839588</v>
      </c>
      <c r="AS424">
        <v>5.28E-2</v>
      </c>
      <c r="AT424" s="9">
        <v>696264900000</v>
      </c>
      <c r="AU424" s="9">
        <v>786990200000</v>
      </c>
      <c r="AV424">
        <v>4.058573</v>
      </c>
      <c r="AW424" t="s">
        <v>3849</v>
      </c>
    </row>
    <row r="425" spans="1:49">
      <c r="A425" s="10">
        <v>424</v>
      </c>
      <c r="B425" t="s">
        <v>3847</v>
      </c>
      <c r="C425" t="s">
        <v>3848</v>
      </c>
      <c r="D425" s="8">
        <v>44285</v>
      </c>
      <c r="E425">
        <v>11.92</v>
      </c>
      <c r="F425">
        <v>12.3</v>
      </c>
      <c r="G425">
        <v>11.7</v>
      </c>
      <c r="H425">
        <v>12.29</v>
      </c>
      <c r="I425">
        <v>11.86</v>
      </c>
      <c r="J425">
        <v>3.6255999999999999</v>
      </c>
      <c r="K425">
        <v>147198234</v>
      </c>
      <c r="L425">
        <v>1773537951</v>
      </c>
      <c r="M425">
        <v>1.7002999999999999</v>
      </c>
      <c r="N425">
        <v>106398239024</v>
      </c>
      <c r="O425">
        <v>150669614200</v>
      </c>
      <c r="P425">
        <v>8.903715</v>
      </c>
      <c r="Q425" t="s">
        <v>3849</v>
      </c>
      <c r="R425" t="s">
        <v>3850</v>
      </c>
      <c r="S425" t="s">
        <v>3851</v>
      </c>
      <c r="T425" s="8">
        <v>44285</v>
      </c>
      <c r="U425">
        <v>2040</v>
      </c>
      <c r="V425">
        <v>2086</v>
      </c>
      <c r="W425">
        <v>2035.08</v>
      </c>
      <c r="X425">
        <v>2056.0500000000002</v>
      </c>
      <c r="Y425">
        <v>2034.1</v>
      </c>
      <c r="Z425">
        <v>1.0790999999999999</v>
      </c>
      <c r="AA425">
        <v>3262697</v>
      </c>
      <c r="AB425">
        <v>6717493350</v>
      </c>
      <c r="AC425">
        <v>0.25969999999999999</v>
      </c>
      <c r="AD425" s="9">
        <v>2582805000000</v>
      </c>
      <c r="AE425" s="9">
        <v>2582805000000</v>
      </c>
      <c r="AF425">
        <v>2015.1286</v>
      </c>
      <c r="AG425" t="s">
        <v>3849</v>
      </c>
      <c r="AH425" t="s">
        <v>3852</v>
      </c>
      <c r="AI425" t="s">
        <v>3853</v>
      </c>
      <c r="AJ425" s="8">
        <v>44285</v>
      </c>
      <c r="AK425">
        <v>4.3099999999999996</v>
      </c>
      <c r="AL425">
        <v>4.32</v>
      </c>
      <c r="AM425">
        <v>4.29</v>
      </c>
      <c r="AN425">
        <v>4.3</v>
      </c>
      <c r="AO425">
        <v>4.3</v>
      </c>
      <c r="AP425">
        <v>0</v>
      </c>
      <c r="AQ425">
        <v>69064287</v>
      </c>
      <c r="AR425">
        <v>296944196</v>
      </c>
      <c r="AS425">
        <v>4.2700000000000002E-2</v>
      </c>
      <c r="AT425" s="9">
        <v>696264900000</v>
      </c>
      <c r="AU425" s="9">
        <v>786990200000</v>
      </c>
      <c r="AV425">
        <v>4.058573</v>
      </c>
      <c r="AW425" t="s">
        <v>3849</v>
      </c>
    </row>
    <row r="426" spans="1:49">
      <c r="A426" s="10">
        <v>425</v>
      </c>
      <c r="B426" t="s">
        <v>3847</v>
      </c>
      <c r="C426" t="s">
        <v>3848</v>
      </c>
      <c r="D426" s="8">
        <v>44286</v>
      </c>
      <c r="E426">
        <v>12.28</v>
      </c>
      <c r="F426">
        <v>13.52</v>
      </c>
      <c r="G426">
        <v>11.8</v>
      </c>
      <c r="H426">
        <v>13.52</v>
      </c>
      <c r="I426">
        <v>12.29</v>
      </c>
      <c r="J426">
        <v>10.008100000000001</v>
      </c>
      <c r="K426">
        <v>250425422</v>
      </c>
      <c r="L426">
        <v>3166145952</v>
      </c>
      <c r="M426">
        <v>2.8925999999999998</v>
      </c>
      <c r="N426">
        <v>117046720228</v>
      </c>
      <c r="O426">
        <v>165748835149</v>
      </c>
      <c r="P426">
        <v>9.7948109999999993</v>
      </c>
      <c r="Q426" t="s">
        <v>3849</v>
      </c>
      <c r="R426" t="s">
        <v>3850</v>
      </c>
      <c r="S426" t="s">
        <v>3851</v>
      </c>
      <c r="T426" s="8">
        <v>44286</v>
      </c>
      <c r="U426">
        <v>2045.1</v>
      </c>
      <c r="V426">
        <v>2046.02</v>
      </c>
      <c r="W426">
        <v>2000</v>
      </c>
      <c r="X426">
        <v>2009</v>
      </c>
      <c r="Y426">
        <v>2056.0500000000002</v>
      </c>
      <c r="Z426">
        <v>-2.2884000000000002</v>
      </c>
      <c r="AA426">
        <v>3715441</v>
      </c>
      <c r="AB426">
        <v>7489086233</v>
      </c>
      <c r="AC426">
        <v>0.29580000000000001</v>
      </c>
      <c r="AD426" s="9">
        <v>2523701000000</v>
      </c>
      <c r="AE426" s="9">
        <v>2523701000000</v>
      </c>
      <c r="AF426">
        <v>1969.0150000000001</v>
      </c>
      <c r="AG426" t="s">
        <v>3849</v>
      </c>
      <c r="AH426" t="s">
        <v>3852</v>
      </c>
      <c r="AI426" t="s">
        <v>3853</v>
      </c>
      <c r="AJ426" s="8">
        <v>44286</v>
      </c>
      <c r="AK426">
        <v>4.29</v>
      </c>
      <c r="AL426">
        <v>4.3099999999999996</v>
      </c>
      <c r="AM426">
        <v>4.2699999999999996</v>
      </c>
      <c r="AN426">
        <v>4.3</v>
      </c>
      <c r="AO426">
        <v>4.3</v>
      </c>
      <c r="AP426">
        <v>0</v>
      </c>
      <c r="AQ426">
        <v>73192943</v>
      </c>
      <c r="AR426">
        <v>313973043</v>
      </c>
      <c r="AS426">
        <v>4.5199999999999997E-2</v>
      </c>
      <c r="AT426" s="9">
        <v>696264900000</v>
      </c>
      <c r="AU426" s="9">
        <v>786990200000</v>
      </c>
      <c r="AV426">
        <v>4.058573</v>
      </c>
      <c r="AW426" t="s">
        <v>3849</v>
      </c>
    </row>
    <row r="427" spans="1:49">
      <c r="A427" s="10">
        <v>426</v>
      </c>
      <c r="B427" t="s">
        <v>3847</v>
      </c>
      <c r="C427" t="s">
        <v>3848</v>
      </c>
      <c r="D427" s="8">
        <v>44287</v>
      </c>
      <c r="E427">
        <v>13.7</v>
      </c>
      <c r="F427">
        <v>14.55</v>
      </c>
      <c r="G427">
        <v>13.4</v>
      </c>
      <c r="H427">
        <v>14.08</v>
      </c>
      <c r="I427">
        <v>13.52</v>
      </c>
      <c r="J427">
        <v>4.1420000000000003</v>
      </c>
      <c r="K427">
        <v>289653525</v>
      </c>
      <c r="L427">
        <v>4025198560</v>
      </c>
      <c r="M427">
        <v>3.3458000000000001</v>
      </c>
      <c r="N427">
        <v>121894809231</v>
      </c>
      <c r="O427">
        <v>172614171516</v>
      </c>
      <c r="P427">
        <v>10.200514</v>
      </c>
      <c r="Q427" t="s">
        <v>3849</v>
      </c>
      <c r="R427" t="s">
        <v>3850</v>
      </c>
      <c r="S427" t="s">
        <v>3851</v>
      </c>
      <c r="T427" s="8">
        <v>44287</v>
      </c>
      <c r="U427">
        <v>2021</v>
      </c>
      <c r="V427">
        <v>2046.8</v>
      </c>
      <c r="W427">
        <v>2001.22</v>
      </c>
      <c r="X427">
        <v>2044.5</v>
      </c>
      <c r="Y427">
        <v>2009</v>
      </c>
      <c r="Z427">
        <v>1.7669999999999999</v>
      </c>
      <c r="AA427">
        <v>2658763</v>
      </c>
      <c r="AB427">
        <v>5379775870</v>
      </c>
      <c r="AC427">
        <v>0.2117</v>
      </c>
      <c r="AD427" s="9">
        <v>2568296000000</v>
      </c>
      <c r="AE427" s="9">
        <v>2568296000000</v>
      </c>
      <c r="AF427">
        <v>2003.8085000000001</v>
      </c>
      <c r="AG427" t="s">
        <v>3849</v>
      </c>
      <c r="AH427" t="s">
        <v>3852</v>
      </c>
      <c r="AI427" t="s">
        <v>3853</v>
      </c>
      <c r="AJ427" s="8">
        <v>44287</v>
      </c>
      <c r="AK427">
        <v>4.3</v>
      </c>
      <c r="AL427">
        <v>4.3</v>
      </c>
      <c r="AM427">
        <v>4.2699999999999996</v>
      </c>
      <c r="AN427">
        <v>4.28</v>
      </c>
      <c r="AO427">
        <v>4.3</v>
      </c>
      <c r="AP427">
        <v>-0.46510000000000001</v>
      </c>
      <c r="AQ427">
        <v>60253780</v>
      </c>
      <c r="AR427">
        <v>257730962</v>
      </c>
      <c r="AS427">
        <v>3.7199999999999997E-2</v>
      </c>
      <c r="AT427" s="9">
        <v>693026500000</v>
      </c>
      <c r="AU427" s="9">
        <v>783329800000</v>
      </c>
      <c r="AV427">
        <v>4.0396960000000002</v>
      </c>
      <c r="AW427" t="s">
        <v>3849</v>
      </c>
    </row>
    <row r="428" spans="1:49">
      <c r="A428" s="10">
        <v>427</v>
      </c>
      <c r="B428" t="s">
        <v>3847</v>
      </c>
      <c r="C428" t="s">
        <v>3848</v>
      </c>
      <c r="D428" s="8">
        <v>44288</v>
      </c>
      <c r="E428">
        <v>14</v>
      </c>
      <c r="F428">
        <v>14.54</v>
      </c>
      <c r="G428">
        <v>13.73</v>
      </c>
      <c r="H428">
        <v>14.1</v>
      </c>
      <c r="I428">
        <v>14.08</v>
      </c>
      <c r="J428">
        <v>0.14199999999999999</v>
      </c>
      <c r="K428">
        <v>190416560</v>
      </c>
      <c r="L428">
        <v>2687175063</v>
      </c>
      <c r="M428">
        <v>2.1995</v>
      </c>
      <c r="N428">
        <v>122067955267</v>
      </c>
      <c r="O428">
        <v>172859362101</v>
      </c>
      <c r="P428">
        <v>10.215002999999999</v>
      </c>
      <c r="Q428" t="s">
        <v>3849</v>
      </c>
      <c r="R428" t="s">
        <v>3850</v>
      </c>
      <c r="S428" t="s">
        <v>3851</v>
      </c>
      <c r="T428" s="8">
        <v>44288</v>
      </c>
      <c r="U428">
        <v>2056</v>
      </c>
      <c r="V428">
        <v>2165</v>
      </c>
      <c r="W428">
        <v>2056</v>
      </c>
      <c r="X428">
        <v>2162</v>
      </c>
      <c r="Y428">
        <v>2044.5</v>
      </c>
      <c r="Z428">
        <v>5.7470999999999997</v>
      </c>
      <c r="AA428">
        <v>5202757</v>
      </c>
      <c r="AB428">
        <v>10981752658</v>
      </c>
      <c r="AC428">
        <v>0.41420000000000001</v>
      </c>
      <c r="AD428" s="9">
        <v>2715900000000</v>
      </c>
      <c r="AE428" s="9">
        <v>2715900000000</v>
      </c>
      <c r="AF428">
        <v>2118.9699000000001</v>
      </c>
      <c r="AG428" t="s">
        <v>3849</v>
      </c>
      <c r="AH428" t="s">
        <v>3852</v>
      </c>
      <c r="AI428" t="s">
        <v>3853</v>
      </c>
      <c r="AJ428" s="8">
        <v>44288</v>
      </c>
      <c r="AK428">
        <v>4.3</v>
      </c>
      <c r="AL428">
        <v>4.3</v>
      </c>
      <c r="AM428">
        <v>4.2699999999999996</v>
      </c>
      <c r="AN428">
        <v>4.28</v>
      </c>
      <c r="AO428">
        <v>4.28</v>
      </c>
      <c r="AP428">
        <v>0</v>
      </c>
      <c r="AQ428">
        <v>65511675</v>
      </c>
      <c r="AR428">
        <v>280812103</v>
      </c>
      <c r="AS428">
        <v>4.0500000000000001E-2</v>
      </c>
      <c r="AT428" s="9">
        <v>693026500000</v>
      </c>
      <c r="AU428" s="9">
        <v>783329800000</v>
      </c>
      <c r="AV428">
        <v>4.0396960000000002</v>
      </c>
      <c r="AW428" t="s">
        <v>3849</v>
      </c>
    </row>
    <row r="429" spans="1:49">
      <c r="A429" s="10">
        <v>428</v>
      </c>
      <c r="B429" t="s">
        <v>3847</v>
      </c>
      <c r="C429" t="s">
        <v>3848</v>
      </c>
      <c r="D429" s="8">
        <v>44292</v>
      </c>
      <c r="E429">
        <v>14.2</v>
      </c>
      <c r="F429">
        <v>15.12</v>
      </c>
      <c r="G429">
        <v>14.2</v>
      </c>
      <c r="H429">
        <v>14.68</v>
      </c>
      <c r="I429">
        <v>14.1</v>
      </c>
      <c r="J429">
        <v>4.1135000000000002</v>
      </c>
      <c r="K429">
        <v>198757028</v>
      </c>
      <c r="L429">
        <v>2913608212</v>
      </c>
      <c r="M429">
        <v>2.2957999999999998</v>
      </c>
      <c r="N429">
        <v>127089190307</v>
      </c>
      <c r="O429">
        <v>179969889052</v>
      </c>
      <c r="P429">
        <v>10.635195</v>
      </c>
      <c r="Q429" t="s">
        <v>3849</v>
      </c>
      <c r="R429" t="s">
        <v>3850</v>
      </c>
      <c r="S429" t="s">
        <v>3851</v>
      </c>
      <c r="T429" s="8">
        <v>44292</v>
      </c>
      <c r="U429">
        <v>2161</v>
      </c>
      <c r="V429">
        <v>2161.98</v>
      </c>
      <c r="W429">
        <v>2102.3000000000002</v>
      </c>
      <c r="X429">
        <v>2126.0300000000002</v>
      </c>
      <c r="Y429">
        <v>2162</v>
      </c>
      <c r="Z429">
        <v>-1.6637</v>
      </c>
      <c r="AA429">
        <v>3274177</v>
      </c>
      <c r="AB429">
        <v>6967525037</v>
      </c>
      <c r="AC429">
        <v>0.2606</v>
      </c>
      <c r="AD429" s="9">
        <v>2670714000000</v>
      </c>
      <c r="AE429" s="9">
        <v>2670714000000</v>
      </c>
      <c r="AF429">
        <v>2083.7157999999999</v>
      </c>
      <c r="AG429" t="s">
        <v>3849</v>
      </c>
      <c r="AH429" t="s">
        <v>3852</v>
      </c>
      <c r="AI429" t="s">
        <v>3853</v>
      </c>
      <c r="AJ429" s="8">
        <v>44292</v>
      </c>
      <c r="AK429">
        <v>4.2699999999999996</v>
      </c>
      <c r="AL429">
        <v>4.28</v>
      </c>
      <c r="AM429">
        <v>4.24</v>
      </c>
      <c r="AN429">
        <v>4.25</v>
      </c>
      <c r="AO429">
        <v>4.28</v>
      </c>
      <c r="AP429">
        <v>-0.70089999999999997</v>
      </c>
      <c r="AQ429">
        <v>63693232</v>
      </c>
      <c r="AR429">
        <v>270872565</v>
      </c>
      <c r="AS429">
        <v>3.9300000000000002E-2</v>
      </c>
      <c r="AT429" s="9">
        <v>688168800000</v>
      </c>
      <c r="AU429" s="9">
        <v>777839200000</v>
      </c>
      <c r="AV429">
        <v>4.0113799999999999</v>
      </c>
      <c r="AW429" t="s">
        <v>3849</v>
      </c>
    </row>
    <row r="430" spans="1:49">
      <c r="A430" s="10">
        <v>429</v>
      </c>
      <c r="B430" t="s">
        <v>3847</v>
      </c>
      <c r="C430" t="s">
        <v>3848</v>
      </c>
      <c r="D430" s="8">
        <v>44293</v>
      </c>
      <c r="E430">
        <v>16.149999999999999</v>
      </c>
      <c r="F430">
        <v>16.149999999999999</v>
      </c>
      <c r="G430">
        <v>16.149999999999999</v>
      </c>
      <c r="H430">
        <v>16.149999999999999</v>
      </c>
      <c r="I430">
        <v>14.68</v>
      </c>
      <c r="J430">
        <v>10.0136</v>
      </c>
      <c r="K430">
        <v>37810703</v>
      </c>
      <c r="L430">
        <v>610642853</v>
      </c>
      <c r="M430">
        <v>0.43669999999999998</v>
      </c>
      <c r="N430">
        <v>139815423941</v>
      </c>
      <c r="O430">
        <v>197991397016</v>
      </c>
      <c r="P430">
        <v>11.700163</v>
      </c>
      <c r="Q430" t="s">
        <v>3849</v>
      </c>
      <c r="R430" t="s">
        <v>3850</v>
      </c>
      <c r="S430" t="s">
        <v>3851</v>
      </c>
      <c r="T430" s="8">
        <v>44293</v>
      </c>
      <c r="U430">
        <v>2104.06</v>
      </c>
      <c r="V430">
        <v>2117.3000000000002</v>
      </c>
      <c r="W430">
        <v>2050</v>
      </c>
      <c r="X430">
        <v>2061</v>
      </c>
      <c r="Y430">
        <v>2126.0300000000002</v>
      </c>
      <c r="Z430">
        <v>-3.0588000000000002</v>
      </c>
      <c r="AA430">
        <v>4020097</v>
      </c>
      <c r="AB430">
        <v>8317799925</v>
      </c>
      <c r="AC430">
        <v>0.32</v>
      </c>
      <c r="AD430" s="9">
        <v>2589024000000</v>
      </c>
      <c r="AE430" s="9">
        <v>2589024000000</v>
      </c>
      <c r="AF430">
        <v>2019.9801</v>
      </c>
      <c r="AG430" t="s">
        <v>3849</v>
      </c>
      <c r="AH430" t="s">
        <v>3852</v>
      </c>
      <c r="AI430" t="s">
        <v>3853</v>
      </c>
      <c r="AJ430" s="8">
        <v>44293</v>
      </c>
      <c r="AK430">
        <v>4.24</v>
      </c>
      <c r="AL430">
        <v>4.28</v>
      </c>
      <c r="AM430">
        <v>4.24</v>
      </c>
      <c r="AN430">
        <v>4.2699999999999996</v>
      </c>
      <c r="AO430">
        <v>4.25</v>
      </c>
      <c r="AP430">
        <v>0.47060000000000002</v>
      </c>
      <c r="AQ430">
        <v>69200985</v>
      </c>
      <c r="AR430">
        <v>294963300</v>
      </c>
      <c r="AS430">
        <v>4.2700000000000002E-2</v>
      </c>
      <c r="AT430" s="9">
        <v>691407300000</v>
      </c>
      <c r="AU430" s="9">
        <v>781499600000</v>
      </c>
      <c r="AV430">
        <v>4.0302569999999998</v>
      </c>
      <c r="AW430" t="s">
        <v>3849</v>
      </c>
    </row>
    <row r="431" spans="1:49">
      <c r="A431" s="10">
        <v>430</v>
      </c>
      <c r="B431" t="s">
        <v>3847</v>
      </c>
      <c r="C431" t="s">
        <v>3848</v>
      </c>
      <c r="D431" s="8">
        <v>44294</v>
      </c>
      <c r="E431">
        <v>17.37</v>
      </c>
      <c r="F431">
        <v>17.77</v>
      </c>
      <c r="G431">
        <v>15.94</v>
      </c>
      <c r="H431">
        <v>16</v>
      </c>
      <c r="I431">
        <v>16.149999999999999</v>
      </c>
      <c r="J431">
        <v>-0.92879999999999996</v>
      </c>
      <c r="K431">
        <v>578133755</v>
      </c>
      <c r="L431">
        <v>9807762389</v>
      </c>
      <c r="M431">
        <v>6.6779999999999999</v>
      </c>
      <c r="N431">
        <v>138516828672</v>
      </c>
      <c r="O431">
        <v>196152467632</v>
      </c>
      <c r="P431">
        <v>11.591493</v>
      </c>
      <c r="Q431" t="s">
        <v>3849</v>
      </c>
      <c r="R431" t="s">
        <v>3850</v>
      </c>
      <c r="S431" t="s">
        <v>3851</v>
      </c>
      <c r="T431" s="8">
        <v>44294</v>
      </c>
      <c r="U431">
        <v>2047.03</v>
      </c>
      <c r="V431">
        <v>2079</v>
      </c>
      <c r="W431">
        <v>2044</v>
      </c>
      <c r="X431">
        <v>2070</v>
      </c>
      <c r="Y431">
        <v>2061</v>
      </c>
      <c r="Z431">
        <v>0.43669999999999998</v>
      </c>
      <c r="AA431">
        <v>2854762</v>
      </c>
      <c r="AB431">
        <v>5893307514</v>
      </c>
      <c r="AC431">
        <v>0.2273</v>
      </c>
      <c r="AD431" s="9">
        <v>2600329000000</v>
      </c>
      <c r="AE431" s="9">
        <v>2600329000000</v>
      </c>
      <c r="AF431">
        <v>2028.8009</v>
      </c>
      <c r="AG431" t="s">
        <v>3849</v>
      </c>
      <c r="AH431" t="s">
        <v>3852</v>
      </c>
      <c r="AI431" t="s">
        <v>3853</v>
      </c>
      <c r="AJ431" s="8">
        <v>44294</v>
      </c>
      <c r="AK431">
        <v>4.26</v>
      </c>
      <c r="AL431">
        <v>4.28</v>
      </c>
      <c r="AM431">
        <v>4.25</v>
      </c>
      <c r="AN431">
        <v>4.26</v>
      </c>
      <c r="AO431">
        <v>4.2699999999999996</v>
      </c>
      <c r="AP431">
        <v>-0.23419999999999999</v>
      </c>
      <c r="AQ431">
        <v>61459554</v>
      </c>
      <c r="AR431">
        <v>261998720</v>
      </c>
      <c r="AS431">
        <v>3.7999999999999999E-2</v>
      </c>
      <c r="AT431" s="9">
        <v>689788100000</v>
      </c>
      <c r="AU431" s="9">
        <v>779669400000</v>
      </c>
      <c r="AV431">
        <v>4.0208190000000004</v>
      </c>
      <c r="AW431" t="s">
        <v>3849</v>
      </c>
    </row>
    <row r="432" spans="1:49">
      <c r="A432" s="10">
        <v>431</v>
      </c>
      <c r="B432" t="s">
        <v>3847</v>
      </c>
      <c r="C432" t="s">
        <v>3848</v>
      </c>
      <c r="D432" s="8">
        <v>44295</v>
      </c>
      <c r="E432">
        <v>15.9</v>
      </c>
      <c r="F432">
        <v>17.23</v>
      </c>
      <c r="G432">
        <v>15.9</v>
      </c>
      <c r="H432">
        <v>16.64</v>
      </c>
      <c r="I432">
        <v>16</v>
      </c>
      <c r="J432">
        <v>4</v>
      </c>
      <c r="K432">
        <v>435603244</v>
      </c>
      <c r="L432">
        <v>7215466451</v>
      </c>
      <c r="M432">
        <v>5.0316000000000001</v>
      </c>
      <c r="N432">
        <v>144057501819</v>
      </c>
      <c r="O432">
        <v>203998566337</v>
      </c>
      <c r="P432">
        <v>12.055152</v>
      </c>
      <c r="Q432" t="s">
        <v>3849</v>
      </c>
      <c r="R432" t="s">
        <v>3850</v>
      </c>
      <c r="S432" t="s">
        <v>3851</v>
      </c>
      <c r="T432" s="8">
        <v>44295</v>
      </c>
      <c r="U432">
        <v>2042</v>
      </c>
      <c r="V432">
        <v>2054</v>
      </c>
      <c r="W432">
        <v>2005.01</v>
      </c>
      <c r="X432">
        <v>2020</v>
      </c>
      <c r="Y432">
        <v>2070</v>
      </c>
      <c r="Z432">
        <v>-2.4155000000000002</v>
      </c>
      <c r="AA432">
        <v>2880886</v>
      </c>
      <c r="AB432">
        <v>5832453812</v>
      </c>
      <c r="AC432">
        <v>0.2293</v>
      </c>
      <c r="AD432" s="9">
        <v>2537520000000</v>
      </c>
      <c r="AE432" s="9">
        <v>2537520000000</v>
      </c>
      <c r="AF432">
        <v>1979.7961</v>
      </c>
      <c r="AG432" t="s">
        <v>3849</v>
      </c>
      <c r="AH432" t="s">
        <v>3852</v>
      </c>
      <c r="AI432" t="s">
        <v>3853</v>
      </c>
      <c r="AJ432" s="8">
        <v>44295</v>
      </c>
      <c r="AK432">
        <v>4.25</v>
      </c>
      <c r="AL432">
        <v>4.29</v>
      </c>
      <c r="AM432">
        <v>4.25</v>
      </c>
      <c r="AN432">
        <v>4.2699999999999996</v>
      </c>
      <c r="AO432">
        <v>4.26</v>
      </c>
      <c r="AP432">
        <v>0.23469999999999999</v>
      </c>
      <c r="AQ432">
        <v>70902434</v>
      </c>
      <c r="AR432">
        <v>302752478</v>
      </c>
      <c r="AS432">
        <v>4.3799999999999999E-2</v>
      </c>
      <c r="AT432" s="9">
        <v>691407300000</v>
      </c>
      <c r="AU432" s="9">
        <v>781499600000</v>
      </c>
      <c r="AV432">
        <v>4.0302569999999998</v>
      </c>
      <c r="AW432" t="s">
        <v>3849</v>
      </c>
    </row>
    <row r="433" spans="1:49">
      <c r="A433" s="10">
        <v>432</v>
      </c>
      <c r="B433" t="s">
        <v>3847</v>
      </c>
      <c r="C433" t="s">
        <v>3848</v>
      </c>
      <c r="D433" s="8">
        <v>44298</v>
      </c>
      <c r="E433">
        <v>16.61</v>
      </c>
      <c r="F433">
        <v>16.71</v>
      </c>
      <c r="G433">
        <v>14.99</v>
      </c>
      <c r="H433">
        <v>15.26</v>
      </c>
      <c r="I433">
        <v>16.64</v>
      </c>
      <c r="J433">
        <v>-8.2933000000000003</v>
      </c>
      <c r="K433">
        <v>398304110</v>
      </c>
      <c r="L433">
        <v>6184606153</v>
      </c>
      <c r="M433">
        <v>4.6007999999999996</v>
      </c>
      <c r="N433">
        <v>132110425346</v>
      </c>
      <c r="O433">
        <v>187080416004</v>
      </c>
      <c r="P433">
        <v>11.055386</v>
      </c>
      <c r="Q433" t="s">
        <v>3849</v>
      </c>
      <c r="R433" t="s">
        <v>3850</v>
      </c>
      <c r="S433" t="s">
        <v>3851</v>
      </c>
      <c r="T433" s="8">
        <v>44298</v>
      </c>
      <c r="U433">
        <v>2011</v>
      </c>
      <c r="V433">
        <v>2030</v>
      </c>
      <c r="W433">
        <v>1991.7</v>
      </c>
      <c r="X433">
        <v>2008.89</v>
      </c>
      <c r="Y433">
        <v>2020</v>
      </c>
      <c r="Z433">
        <v>-0.55000000000000004</v>
      </c>
      <c r="AA433">
        <v>3194307</v>
      </c>
      <c r="AB433">
        <v>6409917318</v>
      </c>
      <c r="AC433">
        <v>0.25430000000000003</v>
      </c>
      <c r="AD433" s="9">
        <v>2523563000000</v>
      </c>
      <c r="AE433" s="9">
        <v>2523563000000</v>
      </c>
      <c r="AF433">
        <v>1968.9072000000001</v>
      </c>
      <c r="AG433" t="s">
        <v>3849</v>
      </c>
      <c r="AH433" t="s">
        <v>3852</v>
      </c>
      <c r="AI433" t="s">
        <v>3853</v>
      </c>
      <c r="AJ433" s="8">
        <v>44298</v>
      </c>
      <c r="AK433">
        <v>4.2699999999999996</v>
      </c>
      <c r="AL433">
        <v>4.3</v>
      </c>
      <c r="AM433">
        <v>4.26</v>
      </c>
      <c r="AN433">
        <v>4.28</v>
      </c>
      <c r="AO433">
        <v>4.2699999999999996</v>
      </c>
      <c r="AP433">
        <v>0.23419999999999999</v>
      </c>
      <c r="AQ433">
        <v>71342216</v>
      </c>
      <c r="AR433">
        <v>305391371</v>
      </c>
      <c r="AS433">
        <v>4.41E-2</v>
      </c>
      <c r="AT433" s="9">
        <v>693026500000</v>
      </c>
      <c r="AU433" s="9">
        <v>783329800000</v>
      </c>
      <c r="AV433">
        <v>4.0396960000000002</v>
      </c>
      <c r="AW433" t="s">
        <v>3849</v>
      </c>
    </row>
    <row r="434" spans="1:49">
      <c r="A434" s="10">
        <v>433</v>
      </c>
      <c r="B434" t="s">
        <v>3847</v>
      </c>
      <c r="C434" t="s">
        <v>3848</v>
      </c>
      <c r="D434" s="8">
        <v>44299</v>
      </c>
      <c r="E434">
        <v>15.38</v>
      </c>
      <c r="F434">
        <v>15.49</v>
      </c>
      <c r="G434">
        <v>14.48</v>
      </c>
      <c r="H434">
        <v>14.51</v>
      </c>
      <c r="I434">
        <v>15.26</v>
      </c>
      <c r="J434">
        <v>-4.9147999999999996</v>
      </c>
      <c r="K434">
        <v>301471435</v>
      </c>
      <c r="L434">
        <v>4491807255</v>
      </c>
      <c r="M434">
        <v>3.4823</v>
      </c>
      <c r="N434">
        <v>125617449002</v>
      </c>
      <c r="O434">
        <v>177885769084</v>
      </c>
      <c r="P434">
        <v>10.512034999999999</v>
      </c>
      <c r="Q434" t="s">
        <v>3849</v>
      </c>
      <c r="R434" t="s">
        <v>3850</v>
      </c>
      <c r="S434" t="s">
        <v>3851</v>
      </c>
      <c r="T434" s="8">
        <v>44299</v>
      </c>
      <c r="U434">
        <v>2020</v>
      </c>
      <c r="V434">
        <v>2049.8000000000002</v>
      </c>
      <c r="W434">
        <v>2009</v>
      </c>
      <c r="X434">
        <v>2021</v>
      </c>
      <c r="Y434">
        <v>2008.89</v>
      </c>
      <c r="Z434">
        <v>0.6028</v>
      </c>
      <c r="AA434">
        <v>2899215</v>
      </c>
      <c r="AB434">
        <v>5883787293</v>
      </c>
      <c r="AC434">
        <v>0.23080000000000001</v>
      </c>
      <c r="AD434" s="9">
        <v>2538776000000</v>
      </c>
      <c r="AE434" s="9">
        <v>2538776000000</v>
      </c>
      <c r="AF434">
        <v>1980.7762</v>
      </c>
      <c r="AG434" t="s">
        <v>3849</v>
      </c>
      <c r="AH434" t="s">
        <v>3852</v>
      </c>
      <c r="AI434" t="s">
        <v>3853</v>
      </c>
      <c r="AJ434" s="8">
        <v>44299</v>
      </c>
      <c r="AK434">
        <v>4.28</v>
      </c>
      <c r="AL434">
        <v>4.29</v>
      </c>
      <c r="AM434">
        <v>4.2300000000000004</v>
      </c>
      <c r="AN434">
        <v>4.25</v>
      </c>
      <c r="AO434">
        <v>4.28</v>
      </c>
      <c r="AP434">
        <v>-0.70089999999999997</v>
      </c>
      <c r="AQ434">
        <v>72718016</v>
      </c>
      <c r="AR434">
        <v>309045958</v>
      </c>
      <c r="AS434">
        <v>4.4900000000000002E-2</v>
      </c>
      <c r="AT434" s="9">
        <v>688168800000</v>
      </c>
      <c r="AU434" s="9">
        <v>777839200000</v>
      </c>
      <c r="AV434">
        <v>4.0113799999999999</v>
      </c>
      <c r="AW434" t="s">
        <v>3849</v>
      </c>
    </row>
    <row r="435" spans="1:49">
      <c r="A435" s="10">
        <v>434</v>
      </c>
      <c r="B435" t="s">
        <v>3847</v>
      </c>
      <c r="C435" t="s">
        <v>3848</v>
      </c>
      <c r="D435" s="8">
        <v>44300</v>
      </c>
      <c r="E435">
        <v>14.49</v>
      </c>
      <c r="F435">
        <v>14.86</v>
      </c>
      <c r="G435">
        <v>14.33</v>
      </c>
      <c r="H435">
        <v>14.52</v>
      </c>
      <c r="I435">
        <v>14.51</v>
      </c>
      <c r="J435">
        <v>6.8900000000000003E-2</v>
      </c>
      <c r="K435">
        <v>219033237</v>
      </c>
      <c r="L435">
        <v>3194510661</v>
      </c>
      <c r="M435">
        <v>2.5299999999999998</v>
      </c>
      <c r="N435">
        <v>125704022020</v>
      </c>
      <c r="O435">
        <v>178008364376</v>
      </c>
      <c r="P435">
        <v>10.51928</v>
      </c>
      <c r="Q435" t="s">
        <v>3849</v>
      </c>
      <c r="R435" t="s">
        <v>3850</v>
      </c>
      <c r="S435" t="s">
        <v>3851</v>
      </c>
      <c r="T435" s="8">
        <v>44300</v>
      </c>
      <c r="U435">
        <v>2035</v>
      </c>
      <c r="V435">
        <v>2048</v>
      </c>
      <c r="W435">
        <v>2016</v>
      </c>
      <c r="X435">
        <v>2047</v>
      </c>
      <c r="Y435">
        <v>2021</v>
      </c>
      <c r="Z435">
        <v>1.2865</v>
      </c>
      <c r="AA435">
        <v>2411465</v>
      </c>
      <c r="AB435">
        <v>4908790023</v>
      </c>
      <c r="AC435">
        <v>0.192</v>
      </c>
      <c r="AD435" s="9">
        <v>2571437000000</v>
      </c>
      <c r="AE435" s="9">
        <v>2571437000000</v>
      </c>
      <c r="AF435">
        <v>2006.2587000000001</v>
      </c>
      <c r="AG435" t="s">
        <v>3849</v>
      </c>
      <c r="AH435" t="s">
        <v>3852</v>
      </c>
      <c r="AI435" t="s">
        <v>3853</v>
      </c>
      <c r="AJ435" s="8">
        <v>44300</v>
      </c>
      <c r="AK435">
        <v>4.25</v>
      </c>
      <c r="AL435">
        <v>4.26</v>
      </c>
      <c r="AM435">
        <v>4.2300000000000004</v>
      </c>
      <c r="AN435">
        <v>4.25</v>
      </c>
      <c r="AO435">
        <v>4.25</v>
      </c>
      <c r="AP435">
        <v>0</v>
      </c>
      <c r="AQ435">
        <v>47314417</v>
      </c>
      <c r="AR435">
        <v>200902280</v>
      </c>
      <c r="AS435">
        <v>2.92E-2</v>
      </c>
      <c r="AT435" s="9">
        <v>688168800000</v>
      </c>
      <c r="AU435" s="9">
        <v>777839200000</v>
      </c>
      <c r="AV435">
        <v>4.0113799999999999</v>
      </c>
      <c r="AW435" t="s">
        <v>3849</v>
      </c>
    </row>
    <row r="436" spans="1:49">
      <c r="A436" s="10">
        <v>435</v>
      </c>
      <c r="B436" t="s">
        <v>3847</v>
      </c>
      <c r="C436" t="s">
        <v>3848</v>
      </c>
      <c r="D436" s="8">
        <v>44301</v>
      </c>
      <c r="E436">
        <v>14.63</v>
      </c>
      <c r="F436">
        <v>14.72</v>
      </c>
      <c r="G436">
        <v>14.19</v>
      </c>
      <c r="H436">
        <v>14.29</v>
      </c>
      <c r="I436">
        <v>14.52</v>
      </c>
      <c r="J436">
        <v>-1.5840000000000001</v>
      </c>
      <c r="K436">
        <v>171816087</v>
      </c>
      <c r="L436">
        <v>2477861402</v>
      </c>
      <c r="M436">
        <v>1.9845999999999999</v>
      </c>
      <c r="N436">
        <v>123712842608</v>
      </c>
      <c r="O436">
        <v>175188672654</v>
      </c>
      <c r="P436">
        <v>10.352652000000001</v>
      </c>
      <c r="Q436" t="s">
        <v>3849</v>
      </c>
      <c r="R436" t="s">
        <v>3850</v>
      </c>
      <c r="S436" t="s">
        <v>3851</v>
      </c>
      <c r="T436" s="8">
        <v>44301</v>
      </c>
      <c r="U436">
        <v>2030.9</v>
      </c>
      <c r="V436">
        <v>2046.9</v>
      </c>
      <c r="W436">
        <v>1990</v>
      </c>
      <c r="X436">
        <v>2015.6</v>
      </c>
      <c r="Y436">
        <v>2047</v>
      </c>
      <c r="Z436">
        <v>-1.534</v>
      </c>
      <c r="AA436">
        <v>3436621</v>
      </c>
      <c r="AB436">
        <v>6903769490</v>
      </c>
      <c r="AC436">
        <v>0.27360000000000001</v>
      </c>
      <c r="AD436" s="9">
        <v>2531992000000</v>
      </c>
      <c r="AE436" s="9">
        <v>2531992000000</v>
      </c>
      <c r="AF436">
        <v>1975.4836</v>
      </c>
      <c r="AG436" t="s">
        <v>3849</v>
      </c>
      <c r="AH436" t="s">
        <v>3852</v>
      </c>
      <c r="AI436" t="s">
        <v>3853</v>
      </c>
      <c r="AJ436" s="8">
        <v>44301</v>
      </c>
      <c r="AK436">
        <v>4.2699999999999996</v>
      </c>
      <c r="AL436">
        <v>4.2699999999999996</v>
      </c>
      <c r="AM436">
        <v>4.25</v>
      </c>
      <c r="AN436">
        <v>4.2699999999999996</v>
      </c>
      <c r="AO436">
        <v>4.25</v>
      </c>
      <c r="AP436">
        <v>0.47060000000000002</v>
      </c>
      <c r="AQ436">
        <v>61020370</v>
      </c>
      <c r="AR436">
        <v>259925275</v>
      </c>
      <c r="AS436">
        <v>3.7699999999999997E-2</v>
      </c>
      <c r="AT436" s="9">
        <v>691407300000</v>
      </c>
      <c r="AU436" s="9">
        <v>781499600000</v>
      </c>
      <c r="AV436">
        <v>4.0302569999999998</v>
      </c>
      <c r="AW436" t="s">
        <v>3849</v>
      </c>
    </row>
    <row r="437" spans="1:49">
      <c r="A437" s="10">
        <v>436</v>
      </c>
      <c r="B437" t="s">
        <v>3847</v>
      </c>
      <c r="C437" t="s">
        <v>3848</v>
      </c>
      <c r="D437" s="8">
        <v>44302</v>
      </c>
      <c r="E437">
        <v>14.4</v>
      </c>
      <c r="F437">
        <v>15.18</v>
      </c>
      <c r="G437">
        <v>14.32</v>
      </c>
      <c r="H437">
        <v>15.02</v>
      </c>
      <c r="I437">
        <v>14.29</v>
      </c>
      <c r="J437">
        <v>5.1085000000000003</v>
      </c>
      <c r="K437">
        <v>236056278</v>
      </c>
      <c r="L437">
        <v>3480460775</v>
      </c>
      <c r="M437">
        <v>2.7267000000000001</v>
      </c>
      <c r="N437">
        <v>130032672916</v>
      </c>
      <c r="O437">
        <v>184138128990</v>
      </c>
      <c r="P437">
        <v>10.881513999999999</v>
      </c>
      <c r="Q437" t="s">
        <v>3849</v>
      </c>
      <c r="R437" t="s">
        <v>3850</v>
      </c>
      <c r="S437" t="s">
        <v>3851</v>
      </c>
      <c r="T437" s="8">
        <v>44302</v>
      </c>
      <c r="U437">
        <v>2025.08</v>
      </c>
      <c r="V437">
        <v>2068</v>
      </c>
      <c r="W437">
        <v>2012</v>
      </c>
      <c r="X437">
        <v>2054.98</v>
      </c>
      <c r="Y437">
        <v>2015.6</v>
      </c>
      <c r="Z437">
        <v>1.9538</v>
      </c>
      <c r="AA437">
        <v>3029370</v>
      </c>
      <c r="AB437">
        <v>6183895054</v>
      </c>
      <c r="AC437">
        <v>0.2412</v>
      </c>
      <c r="AD437" s="9">
        <v>2581461000000</v>
      </c>
      <c r="AE437" s="9">
        <v>2581461000000</v>
      </c>
      <c r="AF437">
        <v>2014.0799</v>
      </c>
      <c r="AG437" t="s">
        <v>3849</v>
      </c>
      <c r="AH437" t="s">
        <v>3852</v>
      </c>
      <c r="AI437" t="s">
        <v>3853</v>
      </c>
      <c r="AJ437" s="8">
        <v>44302</v>
      </c>
      <c r="AK437">
        <v>4.2699999999999996</v>
      </c>
      <c r="AL437">
        <v>4.32</v>
      </c>
      <c r="AM437">
        <v>4.26</v>
      </c>
      <c r="AN437">
        <v>4.3099999999999996</v>
      </c>
      <c r="AO437">
        <v>4.2699999999999996</v>
      </c>
      <c r="AP437">
        <v>0.93679999999999997</v>
      </c>
      <c r="AQ437">
        <v>84298740</v>
      </c>
      <c r="AR437">
        <v>362021098</v>
      </c>
      <c r="AS437">
        <v>5.21E-2</v>
      </c>
      <c r="AT437" s="9">
        <v>697884200000</v>
      </c>
      <c r="AU437" s="9">
        <v>788820400000</v>
      </c>
      <c r="AV437">
        <v>4.0680110000000003</v>
      </c>
      <c r="AW437" t="s">
        <v>3849</v>
      </c>
    </row>
    <row r="438" spans="1:49">
      <c r="A438" s="10">
        <v>437</v>
      </c>
      <c r="B438" t="s">
        <v>3847</v>
      </c>
      <c r="C438" t="s">
        <v>3848</v>
      </c>
      <c r="D438" s="8">
        <v>44305</v>
      </c>
      <c r="E438">
        <v>14.9</v>
      </c>
      <c r="F438">
        <v>15.05</v>
      </c>
      <c r="G438">
        <v>14.65</v>
      </c>
      <c r="H438">
        <v>15.05</v>
      </c>
      <c r="I438">
        <v>15.02</v>
      </c>
      <c r="J438">
        <v>0.19969999999999999</v>
      </c>
      <c r="K438">
        <v>187465160</v>
      </c>
      <c r="L438">
        <v>2788035368</v>
      </c>
      <c r="M438">
        <v>2.1654</v>
      </c>
      <c r="N438">
        <v>130292391970</v>
      </c>
      <c r="O438">
        <v>184505914866</v>
      </c>
      <c r="P438">
        <v>10.903248</v>
      </c>
      <c r="Q438" t="s">
        <v>3849</v>
      </c>
      <c r="R438" t="s">
        <v>3850</v>
      </c>
      <c r="S438" t="s">
        <v>3851</v>
      </c>
      <c r="T438" s="8">
        <v>44305</v>
      </c>
      <c r="U438">
        <v>2055</v>
      </c>
      <c r="V438">
        <v>2098.36</v>
      </c>
      <c r="W438">
        <v>2033</v>
      </c>
      <c r="X438">
        <v>2088</v>
      </c>
      <c r="Y438">
        <v>2054.98</v>
      </c>
      <c r="Z438">
        <v>1.6068</v>
      </c>
      <c r="AA438">
        <v>3175391</v>
      </c>
      <c r="AB438">
        <v>6610577917</v>
      </c>
      <c r="AC438">
        <v>0.25280000000000002</v>
      </c>
      <c r="AD438" s="9">
        <v>2622941000000</v>
      </c>
      <c r="AE438" s="9">
        <v>2622941000000</v>
      </c>
      <c r="AF438">
        <v>2046.4427000000001</v>
      </c>
      <c r="AG438" t="s">
        <v>3849</v>
      </c>
      <c r="AH438" t="s">
        <v>3852</v>
      </c>
      <c r="AI438" t="s">
        <v>3853</v>
      </c>
      <c r="AJ438" s="8">
        <v>44305</v>
      </c>
      <c r="AK438">
        <v>4.3099999999999996</v>
      </c>
      <c r="AL438">
        <v>4.3099999999999996</v>
      </c>
      <c r="AM438">
        <v>4.28</v>
      </c>
      <c r="AN438">
        <v>4.29</v>
      </c>
      <c r="AO438">
        <v>4.3099999999999996</v>
      </c>
      <c r="AP438">
        <v>-0.46400000000000002</v>
      </c>
      <c r="AQ438">
        <v>92841650</v>
      </c>
      <c r="AR438">
        <v>398259560</v>
      </c>
      <c r="AS438">
        <v>5.7299999999999997E-2</v>
      </c>
      <c r="AT438" s="9">
        <v>694645700000</v>
      </c>
      <c r="AU438" s="9">
        <v>785160000000</v>
      </c>
      <c r="AV438">
        <v>4.0491339999999996</v>
      </c>
      <c r="AW438" t="s">
        <v>3849</v>
      </c>
    </row>
    <row r="439" spans="1:49">
      <c r="A439" s="10">
        <v>438</v>
      </c>
      <c r="B439" t="s">
        <v>3847</v>
      </c>
      <c r="C439" t="s">
        <v>3848</v>
      </c>
      <c r="D439" s="8">
        <v>44306</v>
      </c>
      <c r="E439">
        <v>14.8</v>
      </c>
      <c r="F439">
        <v>15.55</v>
      </c>
      <c r="G439">
        <v>14.72</v>
      </c>
      <c r="H439">
        <v>14.77</v>
      </c>
      <c r="I439">
        <v>15.05</v>
      </c>
      <c r="J439">
        <v>-1.8605</v>
      </c>
      <c r="K439">
        <v>198121058</v>
      </c>
      <c r="L439">
        <v>2982130286</v>
      </c>
      <c r="M439">
        <v>2.2885</v>
      </c>
      <c r="N439">
        <v>127868347468</v>
      </c>
      <c r="O439">
        <v>181073246683</v>
      </c>
      <c r="P439">
        <v>10.700397000000001</v>
      </c>
      <c r="Q439" t="s">
        <v>3849</v>
      </c>
      <c r="R439" t="s">
        <v>3850</v>
      </c>
      <c r="S439" t="s">
        <v>3851</v>
      </c>
      <c r="T439" s="8">
        <v>44306</v>
      </c>
      <c r="U439">
        <v>2071.1</v>
      </c>
      <c r="V439">
        <v>2129</v>
      </c>
      <c r="W439">
        <v>2070</v>
      </c>
      <c r="X439">
        <v>2094.8000000000002</v>
      </c>
      <c r="Y439">
        <v>2088</v>
      </c>
      <c r="Z439">
        <v>0.32569999999999999</v>
      </c>
      <c r="AA439">
        <v>2829037</v>
      </c>
      <c r="AB439">
        <v>5949669953</v>
      </c>
      <c r="AC439">
        <v>0.22520000000000001</v>
      </c>
      <c r="AD439" s="9">
        <v>2631483000000</v>
      </c>
      <c r="AE439" s="9">
        <v>2631483000000</v>
      </c>
      <c r="AF439">
        <v>2053.1073000000001</v>
      </c>
      <c r="AG439" t="s">
        <v>3849</v>
      </c>
      <c r="AH439" t="s">
        <v>3852</v>
      </c>
      <c r="AI439" t="s">
        <v>3853</v>
      </c>
      <c r="AJ439" s="8">
        <v>44306</v>
      </c>
      <c r="AK439">
        <v>4.28</v>
      </c>
      <c r="AL439">
        <v>4.29</v>
      </c>
      <c r="AM439">
        <v>4.26</v>
      </c>
      <c r="AN439">
        <v>4.2699999999999996</v>
      </c>
      <c r="AO439">
        <v>4.29</v>
      </c>
      <c r="AP439">
        <v>-0.4662</v>
      </c>
      <c r="AQ439">
        <v>55123941</v>
      </c>
      <c r="AR439">
        <v>235633276</v>
      </c>
      <c r="AS439">
        <v>3.4000000000000002E-2</v>
      </c>
      <c r="AT439" s="9">
        <v>691407300000</v>
      </c>
      <c r="AU439" s="9">
        <v>781499600000</v>
      </c>
      <c r="AV439">
        <v>4.0302569999999998</v>
      </c>
      <c r="AW439" t="s">
        <v>3849</v>
      </c>
    </row>
    <row r="440" spans="1:49">
      <c r="A440" s="10">
        <v>439</v>
      </c>
      <c r="B440" t="s">
        <v>3847</v>
      </c>
      <c r="C440" t="s">
        <v>3848</v>
      </c>
      <c r="D440" s="8">
        <v>44307</v>
      </c>
      <c r="E440">
        <v>14.36</v>
      </c>
      <c r="F440">
        <v>15.15</v>
      </c>
      <c r="G440">
        <v>14.18</v>
      </c>
      <c r="H440">
        <v>14.86</v>
      </c>
      <c r="I440">
        <v>14.77</v>
      </c>
      <c r="J440">
        <v>0.60929999999999995</v>
      </c>
      <c r="K440">
        <v>187508113</v>
      </c>
      <c r="L440">
        <v>2737270575</v>
      </c>
      <c r="M440">
        <v>2.1659000000000002</v>
      </c>
      <c r="N440">
        <v>128647504629</v>
      </c>
      <c r="O440">
        <v>182176604313</v>
      </c>
      <c r="P440">
        <v>10.765599</v>
      </c>
      <c r="Q440" t="s">
        <v>3849</v>
      </c>
      <c r="R440" t="s">
        <v>3850</v>
      </c>
      <c r="S440" t="s">
        <v>3851</v>
      </c>
      <c r="T440" s="8">
        <v>44307</v>
      </c>
      <c r="U440">
        <v>2076</v>
      </c>
      <c r="V440">
        <v>2097.8000000000002</v>
      </c>
      <c r="W440">
        <v>2065.1</v>
      </c>
      <c r="X440">
        <v>2080</v>
      </c>
      <c r="Y440">
        <v>2094.8000000000002</v>
      </c>
      <c r="Z440">
        <v>-0.70650000000000002</v>
      </c>
      <c r="AA440">
        <v>2614975</v>
      </c>
      <c r="AB440">
        <v>5446145952</v>
      </c>
      <c r="AC440">
        <v>0.2082</v>
      </c>
      <c r="AD440" s="9">
        <v>2612891000000</v>
      </c>
      <c r="AE440" s="9">
        <v>2612891000000</v>
      </c>
      <c r="AF440">
        <v>2038.6018999999999</v>
      </c>
      <c r="AG440" t="s">
        <v>3849</v>
      </c>
      <c r="AH440" t="s">
        <v>3852</v>
      </c>
      <c r="AI440" t="s">
        <v>3853</v>
      </c>
      <c r="AJ440" s="8">
        <v>44307</v>
      </c>
      <c r="AK440">
        <v>4.26</v>
      </c>
      <c r="AL440">
        <v>4.2699999999999996</v>
      </c>
      <c r="AM440">
        <v>4.2300000000000004</v>
      </c>
      <c r="AN440">
        <v>4.2300000000000004</v>
      </c>
      <c r="AO440">
        <v>4.2699999999999996</v>
      </c>
      <c r="AP440">
        <v>-0.93679999999999997</v>
      </c>
      <c r="AQ440">
        <v>81596140</v>
      </c>
      <c r="AR440">
        <v>346116024</v>
      </c>
      <c r="AS440">
        <v>5.04E-2</v>
      </c>
      <c r="AT440" s="9">
        <v>684930400000</v>
      </c>
      <c r="AU440" s="9">
        <v>774178700000</v>
      </c>
      <c r="AV440">
        <v>3.9925030000000001</v>
      </c>
      <c r="AW440" t="s">
        <v>3849</v>
      </c>
    </row>
    <row r="441" spans="1:49">
      <c r="A441" s="10">
        <v>440</v>
      </c>
      <c r="B441" t="s">
        <v>3847</v>
      </c>
      <c r="C441" t="s">
        <v>3848</v>
      </c>
      <c r="D441" s="8">
        <v>44308</v>
      </c>
      <c r="E441">
        <v>15.3</v>
      </c>
      <c r="F441">
        <v>15.88</v>
      </c>
      <c r="G441">
        <v>15.11</v>
      </c>
      <c r="H441">
        <v>15.64</v>
      </c>
      <c r="I441">
        <v>14.86</v>
      </c>
      <c r="J441">
        <v>5.2489999999999997</v>
      </c>
      <c r="K441">
        <v>265773885</v>
      </c>
      <c r="L441">
        <v>4122595495</v>
      </c>
      <c r="M441">
        <v>3.0699000000000001</v>
      </c>
      <c r="N441">
        <v>135400200027</v>
      </c>
      <c r="O441">
        <v>191739037110</v>
      </c>
      <c r="P441">
        <v>11.330684</v>
      </c>
      <c r="Q441" t="s">
        <v>3849</v>
      </c>
      <c r="R441" t="s">
        <v>3850</v>
      </c>
      <c r="S441" t="s">
        <v>3851</v>
      </c>
      <c r="T441" s="8">
        <v>44308</v>
      </c>
      <c r="U441">
        <v>2089.9</v>
      </c>
      <c r="V441">
        <v>2099</v>
      </c>
      <c r="W441">
        <v>2051.5</v>
      </c>
      <c r="X441">
        <v>2055.5</v>
      </c>
      <c r="Y441">
        <v>2080</v>
      </c>
      <c r="Z441">
        <v>-1.1778999999999999</v>
      </c>
      <c r="AA441">
        <v>2685002</v>
      </c>
      <c r="AB441">
        <v>5539295656</v>
      </c>
      <c r="AC441">
        <v>0.2137</v>
      </c>
      <c r="AD441" s="9">
        <v>2582115000000</v>
      </c>
      <c r="AE441" s="9">
        <v>2582115000000</v>
      </c>
      <c r="AF441">
        <v>2014.5895</v>
      </c>
      <c r="AG441" t="s">
        <v>3849</v>
      </c>
      <c r="AH441" t="s">
        <v>3852</v>
      </c>
      <c r="AI441" t="s">
        <v>3853</v>
      </c>
      <c r="AJ441" s="8">
        <v>44308</v>
      </c>
      <c r="AK441">
        <v>4.24</v>
      </c>
      <c r="AL441">
        <v>4.24</v>
      </c>
      <c r="AM441">
        <v>4.1500000000000004</v>
      </c>
      <c r="AN441">
        <v>4.17</v>
      </c>
      <c r="AO441">
        <v>4.2300000000000004</v>
      </c>
      <c r="AP441">
        <v>-1.4184000000000001</v>
      </c>
      <c r="AQ441">
        <v>162949740</v>
      </c>
      <c r="AR441">
        <v>683413693</v>
      </c>
      <c r="AS441">
        <v>0.10059999999999999</v>
      </c>
      <c r="AT441" s="9">
        <v>675215100000</v>
      </c>
      <c r="AU441" s="9">
        <v>763197500000</v>
      </c>
      <c r="AV441">
        <v>3.9358719999999998</v>
      </c>
      <c r="AW441" t="s">
        <v>3849</v>
      </c>
    </row>
    <row r="442" spans="1:49">
      <c r="A442" s="10">
        <v>441</v>
      </c>
      <c r="B442" t="s">
        <v>3847</v>
      </c>
      <c r="C442" t="s">
        <v>3848</v>
      </c>
      <c r="D442" s="8">
        <v>44309</v>
      </c>
      <c r="E442">
        <v>15.43</v>
      </c>
      <c r="F442">
        <v>15.84</v>
      </c>
      <c r="G442">
        <v>15.23</v>
      </c>
      <c r="H442">
        <v>15.51</v>
      </c>
      <c r="I442">
        <v>15.64</v>
      </c>
      <c r="J442">
        <v>-0.83120000000000005</v>
      </c>
      <c r="K442">
        <v>165856442</v>
      </c>
      <c r="L442">
        <v>2578763814</v>
      </c>
      <c r="M442">
        <v>1.9157999999999999</v>
      </c>
      <c r="N442">
        <v>134274750794</v>
      </c>
      <c r="O442">
        <v>190145298311</v>
      </c>
      <c r="P442">
        <v>11.236503000000001</v>
      </c>
      <c r="Q442" t="s">
        <v>3849</v>
      </c>
      <c r="R442" t="s">
        <v>3850</v>
      </c>
      <c r="S442" t="s">
        <v>3851</v>
      </c>
      <c r="T442" s="8">
        <v>44309</v>
      </c>
      <c r="U442">
        <v>2055.9699999999998</v>
      </c>
      <c r="V442">
        <v>2119.88</v>
      </c>
      <c r="W442">
        <v>2052.5</v>
      </c>
      <c r="X442">
        <v>2108.94</v>
      </c>
      <c r="Y442">
        <v>2055.5</v>
      </c>
      <c r="Z442">
        <v>2.5998999999999999</v>
      </c>
      <c r="AA442">
        <v>3346277</v>
      </c>
      <c r="AB442">
        <v>7002695288</v>
      </c>
      <c r="AC442">
        <v>0.26640000000000003</v>
      </c>
      <c r="AD442" s="9">
        <v>2649246000000</v>
      </c>
      <c r="AE442" s="9">
        <v>2649246000000</v>
      </c>
      <c r="AF442">
        <v>2066.9659000000001</v>
      </c>
      <c r="AG442" t="s">
        <v>3849</v>
      </c>
      <c r="AH442" t="s">
        <v>3852</v>
      </c>
      <c r="AI442" t="s">
        <v>3853</v>
      </c>
      <c r="AJ442" s="8">
        <v>44309</v>
      </c>
      <c r="AK442">
        <v>4.17</v>
      </c>
      <c r="AL442">
        <v>4.18</v>
      </c>
      <c r="AM442">
        <v>4.1500000000000004</v>
      </c>
      <c r="AN442">
        <v>4.17</v>
      </c>
      <c r="AO442">
        <v>4.17</v>
      </c>
      <c r="AP442">
        <v>0</v>
      </c>
      <c r="AQ442">
        <v>56813040</v>
      </c>
      <c r="AR442">
        <v>236286720</v>
      </c>
      <c r="AS442">
        <v>3.5099999999999999E-2</v>
      </c>
      <c r="AT442" s="9">
        <v>675215100000</v>
      </c>
      <c r="AU442" s="9">
        <v>763197500000</v>
      </c>
      <c r="AV442">
        <v>3.9358719999999998</v>
      </c>
      <c r="AW442" t="s">
        <v>3849</v>
      </c>
    </row>
    <row r="443" spans="1:49">
      <c r="A443" s="10">
        <v>442</v>
      </c>
      <c r="B443" t="s">
        <v>3847</v>
      </c>
      <c r="C443" t="s">
        <v>3848</v>
      </c>
      <c r="D443" s="8">
        <v>44312</v>
      </c>
      <c r="E443">
        <v>15.7</v>
      </c>
      <c r="F443">
        <v>16.62</v>
      </c>
      <c r="G443">
        <v>15.6</v>
      </c>
      <c r="H443">
        <v>16.12</v>
      </c>
      <c r="I443">
        <v>15.51</v>
      </c>
      <c r="J443">
        <v>3.9329000000000001</v>
      </c>
      <c r="K443">
        <v>238912359</v>
      </c>
      <c r="L443">
        <v>3860496234</v>
      </c>
      <c r="M443">
        <v>2.7597</v>
      </c>
      <c r="N443">
        <v>139555704887</v>
      </c>
      <c r="O443">
        <v>197623611139</v>
      </c>
      <c r="P443">
        <v>11.678429</v>
      </c>
      <c r="Q443" t="s">
        <v>3849</v>
      </c>
      <c r="R443" t="s">
        <v>3850</v>
      </c>
      <c r="S443" t="s">
        <v>3851</v>
      </c>
      <c r="T443" s="8">
        <v>44312</v>
      </c>
      <c r="U443">
        <v>2132</v>
      </c>
      <c r="V443">
        <v>2135</v>
      </c>
      <c r="W443">
        <v>2073.6</v>
      </c>
      <c r="X443">
        <v>2077.8200000000002</v>
      </c>
      <c r="Y443">
        <v>2108.94</v>
      </c>
      <c r="Z443">
        <v>-1.4756</v>
      </c>
      <c r="AA443">
        <v>3404511</v>
      </c>
      <c r="AB443">
        <v>7160836874</v>
      </c>
      <c r="AC443">
        <v>0.27100000000000002</v>
      </c>
      <c r="AD443" s="9">
        <v>2610153000000</v>
      </c>
      <c r="AE443" s="9">
        <v>2610153000000</v>
      </c>
      <c r="AF443">
        <v>2036.4653000000001</v>
      </c>
      <c r="AG443" t="s">
        <v>3849</v>
      </c>
      <c r="AH443" t="s">
        <v>3852</v>
      </c>
      <c r="AI443" t="s">
        <v>3853</v>
      </c>
      <c r="AJ443" s="8">
        <v>44312</v>
      </c>
      <c r="AK443">
        <v>4.17</v>
      </c>
      <c r="AL443">
        <v>4.1900000000000004</v>
      </c>
      <c r="AM443">
        <v>4.16</v>
      </c>
      <c r="AN443">
        <v>4.17</v>
      </c>
      <c r="AO443">
        <v>4.17</v>
      </c>
      <c r="AP443">
        <v>0</v>
      </c>
      <c r="AQ443">
        <v>55434274</v>
      </c>
      <c r="AR443">
        <v>231327215</v>
      </c>
      <c r="AS443">
        <v>3.4200000000000001E-2</v>
      </c>
      <c r="AT443" s="9">
        <v>675215100000</v>
      </c>
      <c r="AU443" s="9">
        <v>763197500000</v>
      </c>
      <c r="AV443">
        <v>3.9358719999999998</v>
      </c>
      <c r="AW443" t="s">
        <v>3849</v>
      </c>
    </row>
    <row r="444" spans="1:49">
      <c r="A444" s="10">
        <v>443</v>
      </c>
      <c r="B444" t="s">
        <v>3847</v>
      </c>
      <c r="C444" t="s">
        <v>3848</v>
      </c>
      <c r="D444" s="8">
        <v>44313</v>
      </c>
      <c r="E444">
        <v>16.239999999999998</v>
      </c>
      <c r="F444">
        <v>17.670000000000002</v>
      </c>
      <c r="G444">
        <v>15.91</v>
      </c>
      <c r="H444">
        <v>17.37</v>
      </c>
      <c r="I444">
        <v>16.12</v>
      </c>
      <c r="J444">
        <v>7.7542999999999997</v>
      </c>
      <c r="K444">
        <v>300293061</v>
      </c>
      <c r="L444">
        <v>5019525531</v>
      </c>
      <c r="M444">
        <v>3.4687000000000001</v>
      </c>
      <c r="N444">
        <v>150377332127</v>
      </c>
      <c r="O444">
        <v>212948022673</v>
      </c>
      <c r="P444">
        <v>12.584014</v>
      </c>
      <c r="Q444" t="s">
        <v>3849</v>
      </c>
      <c r="R444" t="s">
        <v>3850</v>
      </c>
      <c r="S444" t="s">
        <v>3851</v>
      </c>
      <c r="T444" s="8">
        <v>44313</v>
      </c>
      <c r="U444">
        <v>2087.08</v>
      </c>
      <c r="V444">
        <v>2095.25</v>
      </c>
      <c r="W444">
        <v>2065.09</v>
      </c>
      <c r="X444">
        <v>2094.44</v>
      </c>
      <c r="Y444">
        <v>2077.8200000000002</v>
      </c>
      <c r="Z444">
        <v>0.79990000000000006</v>
      </c>
      <c r="AA444">
        <v>2210785</v>
      </c>
      <c r="AB444">
        <v>4607779002</v>
      </c>
      <c r="AC444">
        <v>0.17599999999999999</v>
      </c>
      <c r="AD444" s="9">
        <v>2631031000000</v>
      </c>
      <c r="AE444" s="9">
        <v>2631031000000</v>
      </c>
      <c r="AF444">
        <v>2052.7545</v>
      </c>
      <c r="AG444" t="s">
        <v>3849</v>
      </c>
      <c r="AH444" t="s">
        <v>3852</v>
      </c>
      <c r="AI444" t="s">
        <v>3853</v>
      </c>
      <c r="AJ444" s="8">
        <v>44313</v>
      </c>
      <c r="AK444">
        <v>4.17</v>
      </c>
      <c r="AL444">
        <v>4.17</v>
      </c>
      <c r="AM444">
        <v>4.12</v>
      </c>
      <c r="AN444">
        <v>4.1399999999999997</v>
      </c>
      <c r="AO444">
        <v>4.17</v>
      </c>
      <c r="AP444">
        <v>-0.71940000000000004</v>
      </c>
      <c r="AQ444">
        <v>59998330</v>
      </c>
      <c r="AR444">
        <v>248355940</v>
      </c>
      <c r="AS444">
        <v>3.7100000000000001E-2</v>
      </c>
      <c r="AT444" s="9">
        <v>670357400000</v>
      </c>
      <c r="AU444" s="9">
        <v>757706800000</v>
      </c>
      <c r="AV444">
        <v>3.907556</v>
      </c>
      <c r="AW444" t="s">
        <v>3849</v>
      </c>
    </row>
    <row r="445" spans="1:49">
      <c r="A445" s="10">
        <v>444</v>
      </c>
      <c r="B445" t="s">
        <v>3847</v>
      </c>
      <c r="C445" t="s">
        <v>3848</v>
      </c>
      <c r="D445" s="8">
        <v>44314</v>
      </c>
      <c r="E445">
        <v>17.27</v>
      </c>
      <c r="F445">
        <v>17.54</v>
      </c>
      <c r="G445">
        <v>16.68</v>
      </c>
      <c r="H445">
        <v>17.25</v>
      </c>
      <c r="I445">
        <v>17.37</v>
      </c>
      <c r="J445">
        <v>-0.69079999999999997</v>
      </c>
      <c r="K445">
        <v>217133521</v>
      </c>
      <c r="L445">
        <v>3709684732</v>
      </c>
      <c r="M445">
        <v>2.5081000000000002</v>
      </c>
      <c r="N445">
        <v>149338455912</v>
      </c>
      <c r="O445">
        <v>211476879166</v>
      </c>
      <c r="P445">
        <v>12.497078</v>
      </c>
      <c r="Q445" t="s">
        <v>3849</v>
      </c>
      <c r="R445" t="s">
        <v>3850</v>
      </c>
      <c r="S445" t="s">
        <v>3851</v>
      </c>
      <c r="T445" s="8">
        <v>44314</v>
      </c>
      <c r="U445">
        <v>2010</v>
      </c>
      <c r="V445">
        <v>2047.5</v>
      </c>
      <c r="W445">
        <v>2003</v>
      </c>
      <c r="X445">
        <v>2042</v>
      </c>
      <c r="Y445">
        <v>2094.44</v>
      </c>
      <c r="Z445">
        <v>-2.5038</v>
      </c>
      <c r="AA445">
        <v>8134295</v>
      </c>
      <c r="AB445">
        <v>16463574637</v>
      </c>
      <c r="AC445">
        <v>0.64749999999999996</v>
      </c>
      <c r="AD445" s="9">
        <v>2565156000000</v>
      </c>
      <c r="AE445" s="9">
        <v>2565156000000</v>
      </c>
      <c r="AF445">
        <v>2001.3581999999999</v>
      </c>
      <c r="AG445" t="s">
        <v>3849</v>
      </c>
      <c r="AH445" t="s">
        <v>3852</v>
      </c>
      <c r="AI445" t="s">
        <v>3853</v>
      </c>
      <c r="AJ445" s="8">
        <v>44314</v>
      </c>
      <c r="AK445">
        <v>4.1399999999999997</v>
      </c>
      <c r="AL445">
        <v>4.17</v>
      </c>
      <c r="AM445">
        <v>4.13</v>
      </c>
      <c r="AN445">
        <v>4.17</v>
      </c>
      <c r="AO445">
        <v>4.1399999999999997</v>
      </c>
      <c r="AP445">
        <v>0.72460000000000002</v>
      </c>
      <c r="AQ445">
        <v>45653797</v>
      </c>
      <c r="AR445">
        <v>189551672</v>
      </c>
      <c r="AS445">
        <v>2.8199999999999999E-2</v>
      </c>
      <c r="AT445" s="9">
        <v>675215100000</v>
      </c>
      <c r="AU445" s="9">
        <v>763197500000</v>
      </c>
      <c r="AV445">
        <v>3.9358719999999998</v>
      </c>
      <c r="AW445" t="s">
        <v>3849</v>
      </c>
    </row>
    <row r="446" spans="1:49">
      <c r="A446" s="10">
        <v>445</v>
      </c>
      <c r="B446" t="s">
        <v>3847</v>
      </c>
      <c r="C446" t="s">
        <v>3848</v>
      </c>
      <c r="D446" s="8">
        <v>44315</v>
      </c>
      <c r="E446">
        <v>17.39</v>
      </c>
      <c r="F446">
        <v>18.75</v>
      </c>
      <c r="G446">
        <v>16.93</v>
      </c>
      <c r="H446">
        <v>18.37</v>
      </c>
      <c r="I446">
        <v>17.25</v>
      </c>
      <c r="J446">
        <v>6.4927999999999999</v>
      </c>
      <c r="K446">
        <v>301301443</v>
      </c>
      <c r="L446">
        <v>5377527983</v>
      </c>
      <c r="M446">
        <v>3.4803000000000002</v>
      </c>
      <c r="N446">
        <v>159034633919</v>
      </c>
      <c r="O446">
        <v>225207551900</v>
      </c>
      <c r="P446">
        <v>13.308483000000001</v>
      </c>
      <c r="Q446" t="s">
        <v>3849</v>
      </c>
      <c r="R446" t="s">
        <v>3850</v>
      </c>
      <c r="S446" t="s">
        <v>3851</v>
      </c>
      <c r="T446" s="8">
        <v>44315</v>
      </c>
      <c r="U446">
        <v>2047.04</v>
      </c>
      <c r="V446">
        <v>2049.94</v>
      </c>
      <c r="W446">
        <v>2014</v>
      </c>
      <c r="X446">
        <v>2026.36</v>
      </c>
      <c r="Y446">
        <v>2042</v>
      </c>
      <c r="Z446">
        <v>-0.76590000000000003</v>
      </c>
      <c r="AA446">
        <v>4128378</v>
      </c>
      <c r="AB446">
        <v>8370431228</v>
      </c>
      <c r="AC446">
        <v>0.3286</v>
      </c>
      <c r="AD446" s="9">
        <v>2545509000000</v>
      </c>
      <c r="AE446" s="9">
        <v>2545509000000</v>
      </c>
      <c r="AF446">
        <v>1986.0295000000001</v>
      </c>
      <c r="AG446" t="s">
        <v>3849</v>
      </c>
      <c r="AH446" t="s">
        <v>3852</v>
      </c>
      <c r="AI446" t="s">
        <v>3853</v>
      </c>
      <c r="AJ446" s="8">
        <v>44315</v>
      </c>
      <c r="AK446">
        <v>4.18</v>
      </c>
      <c r="AL446">
        <v>4.21</v>
      </c>
      <c r="AM446">
        <v>4.17</v>
      </c>
      <c r="AN446">
        <v>4.2</v>
      </c>
      <c r="AO446">
        <v>4.17</v>
      </c>
      <c r="AP446">
        <v>0.71940000000000004</v>
      </c>
      <c r="AQ446">
        <v>69819050</v>
      </c>
      <c r="AR446">
        <v>292917281</v>
      </c>
      <c r="AS446">
        <v>4.3099999999999999E-2</v>
      </c>
      <c r="AT446" s="9">
        <v>680072700000</v>
      </c>
      <c r="AU446" s="9">
        <v>768688100000</v>
      </c>
      <c r="AV446">
        <v>3.9641869999999999</v>
      </c>
      <c r="AW446" t="s">
        <v>3849</v>
      </c>
    </row>
    <row r="447" spans="1:49">
      <c r="A447" s="10">
        <v>446</v>
      </c>
      <c r="B447" t="s">
        <v>3847</v>
      </c>
      <c r="C447" t="s">
        <v>3848</v>
      </c>
      <c r="D447" s="8">
        <v>44316</v>
      </c>
      <c r="E447">
        <v>17.97</v>
      </c>
      <c r="F447">
        <v>18.850000000000001</v>
      </c>
      <c r="G447">
        <v>17.809999999999999</v>
      </c>
      <c r="H447">
        <v>18.28</v>
      </c>
      <c r="I447">
        <v>18.37</v>
      </c>
      <c r="J447">
        <v>-0.4899</v>
      </c>
      <c r="K447">
        <v>244638447</v>
      </c>
      <c r="L447">
        <v>4471821555</v>
      </c>
      <c r="M447">
        <v>2.8258000000000001</v>
      </c>
      <c r="N447">
        <v>158255476758</v>
      </c>
      <c r="O447">
        <v>224104194270</v>
      </c>
      <c r="P447">
        <v>13.24328</v>
      </c>
      <c r="Q447" t="s">
        <v>3849</v>
      </c>
      <c r="R447" t="s">
        <v>3850</v>
      </c>
      <c r="S447" t="s">
        <v>3851</v>
      </c>
      <c r="T447" s="8">
        <v>44316</v>
      </c>
      <c r="U447">
        <v>2026</v>
      </c>
      <c r="V447">
        <v>2036</v>
      </c>
      <c r="W447">
        <v>2003.71</v>
      </c>
      <c r="X447">
        <v>2006.78</v>
      </c>
      <c r="Y447">
        <v>2026.36</v>
      </c>
      <c r="Z447">
        <v>-0.96630000000000005</v>
      </c>
      <c r="AA447">
        <v>3840137</v>
      </c>
      <c r="AB447">
        <v>7723747038</v>
      </c>
      <c r="AC447">
        <v>0.30570000000000003</v>
      </c>
      <c r="AD447" s="9">
        <v>2520913000000</v>
      </c>
      <c r="AE447" s="9">
        <v>2520913000000</v>
      </c>
      <c r="AF447">
        <v>1966.8391999999999</v>
      </c>
      <c r="AG447" t="s">
        <v>3849</v>
      </c>
      <c r="AH447" t="s">
        <v>3852</v>
      </c>
      <c r="AI447" t="s">
        <v>3853</v>
      </c>
      <c r="AJ447" s="8">
        <v>44316</v>
      </c>
      <c r="AK447">
        <v>4.25</v>
      </c>
      <c r="AL447">
        <v>4.2699999999999996</v>
      </c>
      <c r="AM447">
        <v>4.22</v>
      </c>
      <c r="AN447">
        <v>4.25</v>
      </c>
      <c r="AO447">
        <v>4.2</v>
      </c>
      <c r="AP447">
        <v>1.1904999999999999</v>
      </c>
      <c r="AQ447">
        <v>138481387</v>
      </c>
      <c r="AR447">
        <v>587688326</v>
      </c>
      <c r="AS447">
        <v>8.5500000000000007E-2</v>
      </c>
      <c r="AT447" s="9">
        <v>688168800000</v>
      </c>
      <c r="AU447" s="9">
        <v>777839200000</v>
      </c>
      <c r="AV447">
        <v>4.0113799999999999</v>
      </c>
      <c r="AW447" t="s">
        <v>3849</v>
      </c>
    </row>
    <row r="448" spans="1:49">
      <c r="A448" s="10">
        <v>447</v>
      </c>
      <c r="B448" t="s">
        <v>3847</v>
      </c>
      <c r="C448" t="s">
        <v>3848</v>
      </c>
      <c r="D448" s="8">
        <v>44322</v>
      </c>
      <c r="E448">
        <v>19.89</v>
      </c>
      <c r="F448">
        <v>20.11</v>
      </c>
      <c r="G448">
        <v>19.34</v>
      </c>
      <c r="H448">
        <v>19.59</v>
      </c>
      <c r="I448">
        <v>18.28</v>
      </c>
      <c r="J448">
        <v>7.1662999999999997</v>
      </c>
      <c r="K448">
        <v>361342619</v>
      </c>
      <c r="L448">
        <v>7166268566</v>
      </c>
      <c r="M448">
        <v>4.1738</v>
      </c>
      <c r="N448">
        <v>169596542105</v>
      </c>
      <c r="O448">
        <v>240164177557</v>
      </c>
      <c r="P448">
        <v>14.192334000000001</v>
      </c>
      <c r="Q448" t="s">
        <v>3849</v>
      </c>
      <c r="R448" t="s">
        <v>3850</v>
      </c>
      <c r="S448" t="s">
        <v>3851</v>
      </c>
      <c r="T448" s="8">
        <v>44322</v>
      </c>
      <c r="U448">
        <v>2000</v>
      </c>
      <c r="V448">
        <v>2006.84</v>
      </c>
      <c r="W448">
        <v>1953</v>
      </c>
      <c r="X448">
        <v>1959</v>
      </c>
      <c r="Y448">
        <v>2006.78</v>
      </c>
      <c r="Z448">
        <v>-2.3809</v>
      </c>
      <c r="AA448">
        <v>5354614</v>
      </c>
      <c r="AB448">
        <v>10584968907</v>
      </c>
      <c r="AC448">
        <v>0.42630000000000001</v>
      </c>
      <c r="AD448" s="9">
        <v>2460891000000</v>
      </c>
      <c r="AE448" s="9">
        <v>2460891000000</v>
      </c>
      <c r="AF448">
        <v>1920.0101999999999</v>
      </c>
      <c r="AG448" t="s">
        <v>3849</v>
      </c>
      <c r="AH448" t="s">
        <v>3852</v>
      </c>
      <c r="AI448" t="s">
        <v>3853</v>
      </c>
      <c r="AJ448" s="8">
        <v>44322</v>
      </c>
      <c r="AK448">
        <v>4.28</v>
      </c>
      <c r="AL448">
        <v>4.41</v>
      </c>
      <c r="AM448">
        <v>4.2699999999999996</v>
      </c>
      <c r="AN448">
        <v>4.38</v>
      </c>
      <c r="AO448">
        <v>4.25</v>
      </c>
      <c r="AP448">
        <v>3.0588000000000002</v>
      </c>
      <c r="AQ448">
        <v>270055045</v>
      </c>
      <c r="AR448">
        <v>1177531236</v>
      </c>
      <c r="AS448">
        <v>0.1668</v>
      </c>
      <c r="AT448" s="9">
        <v>709218700000</v>
      </c>
      <c r="AU448" s="9">
        <v>801631900000</v>
      </c>
      <c r="AV448">
        <v>4.1340810000000001</v>
      </c>
      <c r="AW448" t="s">
        <v>3849</v>
      </c>
    </row>
    <row r="449" spans="1:49">
      <c r="A449" s="10">
        <v>448</v>
      </c>
      <c r="B449" t="s">
        <v>3847</v>
      </c>
      <c r="C449" t="s">
        <v>3848</v>
      </c>
      <c r="D449" s="8">
        <v>44323</v>
      </c>
      <c r="E449">
        <v>19.600000000000001</v>
      </c>
      <c r="F449">
        <v>21.24</v>
      </c>
      <c r="G449">
        <v>19.48</v>
      </c>
      <c r="H449">
        <v>19.95</v>
      </c>
      <c r="I449">
        <v>19.59</v>
      </c>
      <c r="J449">
        <v>1.8376999999999999</v>
      </c>
      <c r="K449">
        <v>433984234</v>
      </c>
      <c r="L449">
        <v>8866304929</v>
      </c>
      <c r="M449">
        <v>5.0129000000000001</v>
      </c>
      <c r="N449">
        <v>172713170750</v>
      </c>
      <c r="O449">
        <v>244577608079</v>
      </c>
      <c r="P449">
        <v>14.453143000000001</v>
      </c>
      <c r="Q449" t="s">
        <v>3849</v>
      </c>
      <c r="R449" t="s">
        <v>3850</v>
      </c>
      <c r="S449" t="s">
        <v>3851</v>
      </c>
      <c r="T449" s="8">
        <v>44323</v>
      </c>
      <c r="U449">
        <v>1965</v>
      </c>
      <c r="V449">
        <v>1967.98</v>
      </c>
      <c r="W449">
        <v>1901</v>
      </c>
      <c r="X449">
        <v>1903</v>
      </c>
      <c r="Y449">
        <v>1959</v>
      </c>
      <c r="Z449">
        <v>-2.8586</v>
      </c>
      <c r="AA449">
        <v>5249339</v>
      </c>
      <c r="AB449">
        <v>10101703446</v>
      </c>
      <c r="AC449">
        <v>0.41789999999999999</v>
      </c>
      <c r="AD449" s="9">
        <v>2390544000000</v>
      </c>
      <c r="AE449" s="9">
        <v>2390544000000</v>
      </c>
      <c r="AF449">
        <v>1865.1247000000001</v>
      </c>
      <c r="AG449" t="s">
        <v>3849</v>
      </c>
      <c r="AH449" t="s">
        <v>3852</v>
      </c>
      <c r="AI449" t="s">
        <v>3853</v>
      </c>
      <c r="AJ449" s="8">
        <v>44323</v>
      </c>
      <c r="AK449">
        <v>4.38</v>
      </c>
      <c r="AL449">
        <v>4.45</v>
      </c>
      <c r="AM449">
        <v>4.3600000000000003</v>
      </c>
      <c r="AN449">
        <v>4.4400000000000004</v>
      </c>
      <c r="AO449">
        <v>4.38</v>
      </c>
      <c r="AP449">
        <v>1.3698999999999999</v>
      </c>
      <c r="AQ449">
        <v>245375358</v>
      </c>
      <c r="AR449">
        <v>1084078033</v>
      </c>
      <c r="AS449">
        <v>0.1515</v>
      </c>
      <c r="AT449" s="9">
        <v>718934000000</v>
      </c>
      <c r="AU449" s="9">
        <v>812613100000</v>
      </c>
      <c r="AV449">
        <v>4.1907120000000004</v>
      </c>
      <c r="AW449" t="s">
        <v>3849</v>
      </c>
    </row>
    <row r="450" spans="1:49">
      <c r="A450" s="10">
        <v>449</v>
      </c>
      <c r="B450" t="s">
        <v>3847</v>
      </c>
      <c r="C450" t="s">
        <v>3848</v>
      </c>
      <c r="D450" s="8">
        <v>44326</v>
      </c>
      <c r="E450">
        <v>20.05</v>
      </c>
      <c r="F450">
        <v>20.7</v>
      </c>
      <c r="G450">
        <v>18.91</v>
      </c>
      <c r="H450">
        <v>20.440000000000001</v>
      </c>
      <c r="I450">
        <v>19.95</v>
      </c>
      <c r="J450">
        <v>2.4561000000000002</v>
      </c>
      <c r="K450">
        <v>351294623</v>
      </c>
      <c r="L450">
        <v>7010126066</v>
      </c>
      <c r="M450">
        <v>4.0578000000000003</v>
      </c>
      <c r="N450">
        <v>176955248628</v>
      </c>
      <c r="O450">
        <v>250584777400</v>
      </c>
      <c r="P450">
        <v>14.808132000000001</v>
      </c>
      <c r="Q450" t="s">
        <v>3849</v>
      </c>
      <c r="R450" t="s">
        <v>3850</v>
      </c>
      <c r="S450" t="s">
        <v>3851</v>
      </c>
      <c r="T450" s="8">
        <v>44326</v>
      </c>
      <c r="U450">
        <v>1900</v>
      </c>
      <c r="V450">
        <v>1909</v>
      </c>
      <c r="W450">
        <v>1866.01</v>
      </c>
      <c r="X450">
        <v>1879.03</v>
      </c>
      <c r="Y450">
        <v>1903</v>
      </c>
      <c r="Z450">
        <v>-1.2596000000000001</v>
      </c>
      <c r="AA450">
        <v>4600318</v>
      </c>
      <c r="AB450">
        <v>8677753608</v>
      </c>
      <c r="AC450">
        <v>0.36620000000000003</v>
      </c>
      <c r="AD450" s="9">
        <v>2360433000000</v>
      </c>
      <c r="AE450" s="9">
        <v>2360433000000</v>
      </c>
      <c r="AF450">
        <v>1841.6318000000001</v>
      </c>
      <c r="AG450" t="s">
        <v>3849</v>
      </c>
      <c r="AH450" t="s">
        <v>3852</v>
      </c>
      <c r="AI450" t="s">
        <v>3853</v>
      </c>
      <c r="AJ450" s="8">
        <v>44326</v>
      </c>
      <c r="AK450">
        <v>4.47</v>
      </c>
      <c r="AL450">
        <v>4.59</v>
      </c>
      <c r="AM450">
        <v>4.47</v>
      </c>
      <c r="AN450">
        <v>4.58</v>
      </c>
      <c r="AO450">
        <v>4.4400000000000004</v>
      </c>
      <c r="AP450">
        <v>3.1532</v>
      </c>
      <c r="AQ450">
        <v>321335771</v>
      </c>
      <c r="AR450">
        <v>1456396248</v>
      </c>
      <c r="AS450">
        <v>0.19850000000000001</v>
      </c>
      <c r="AT450" s="9">
        <v>741603100000</v>
      </c>
      <c r="AU450" s="9">
        <v>838236100000</v>
      </c>
      <c r="AV450">
        <v>4.3228520000000001</v>
      </c>
      <c r="AW450" t="s">
        <v>3849</v>
      </c>
    </row>
    <row r="451" spans="1:49">
      <c r="A451" s="10">
        <v>450</v>
      </c>
      <c r="B451" t="s">
        <v>3847</v>
      </c>
      <c r="C451" t="s">
        <v>3848</v>
      </c>
      <c r="D451" s="8">
        <v>44327</v>
      </c>
      <c r="E451">
        <v>20</v>
      </c>
      <c r="F451">
        <v>20.149999999999999</v>
      </c>
      <c r="G451">
        <v>18.61</v>
      </c>
      <c r="H451">
        <v>18.62</v>
      </c>
      <c r="I451">
        <v>20.440000000000001</v>
      </c>
      <c r="J451">
        <v>-8.9040999999999997</v>
      </c>
      <c r="K451">
        <v>348747597</v>
      </c>
      <c r="L451">
        <v>6716546998</v>
      </c>
      <c r="M451">
        <v>4.0284000000000004</v>
      </c>
      <c r="N451">
        <v>161198959367</v>
      </c>
      <c r="O451">
        <v>228272434207</v>
      </c>
      <c r="P451">
        <v>13.489599999999999</v>
      </c>
      <c r="Q451" t="s">
        <v>3849</v>
      </c>
      <c r="R451" t="s">
        <v>3850</v>
      </c>
      <c r="S451" t="s">
        <v>3851</v>
      </c>
      <c r="T451" s="8">
        <v>44327</v>
      </c>
      <c r="U451">
        <v>1876</v>
      </c>
      <c r="V451">
        <v>1966</v>
      </c>
      <c r="W451">
        <v>1873.3</v>
      </c>
      <c r="X451">
        <v>1959</v>
      </c>
      <c r="Y451">
        <v>1879.03</v>
      </c>
      <c r="Z451">
        <v>4.2558999999999996</v>
      </c>
      <c r="AA451">
        <v>4249412</v>
      </c>
      <c r="AB451">
        <v>8209251914</v>
      </c>
      <c r="AC451">
        <v>0.33829999999999999</v>
      </c>
      <c r="AD451" s="9">
        <v>2460891000000</v>
      </c>
      <c r="AE451" s="9">
        <v>2460891000000</v>
      </c>
      <c r="AF451">
        <v>1920.0101999999999</v>
      </c>
      <c r="AG451" t="s">
        <v>3849</v>
      </c>
      <c r="AH451" t="s">
        <v>3852</v>
      </c>
      <c r="AI451" t="s">
        <v>3853</v>
      </c>
      <c r="AJ451" s="8">
        <v>44327</v>
      </c>
      <c r="AK451">
        <v>4.55</v>
      </c>
      <c r="AL451">
        <v>4.57</v>
      </c>
      <c r="AM451">
        <v>4.5</v>
      </c>
      <c r="AN451">
        <v>4.5599999999999996</v>
      </c>
      <c r="AO451">
        <v>4.58</v>
      </c>
      <c r="AP451">
        <v>-0.43669999999999998</v>
      </c>
      <c r="AQ451">
        <v>221170045</v>
      </c>
      <c r="AR451">
        <v>1003396563</v>
      </c>
      <c r="AS451">
        <v>0.1366</v>
      </c>
      <c r="AT451" s="9">
        <v>738364700000</v>
      </c>
      <c r="AU451" s="9">
        <v>834575700000</v>
      </c>
      <c r="AV451">
        <v>4.3039750000000003</v>
      </c>
      <c r="AW451" t="s">
        <v>3849</v>
      </c>
    </row>
    <row r="452" spans="1:49">
      <c r="A452" s="10">
        <v>451</v>
      </c>
      <c r="B452" t="s">
        <v>3847</v>
      </c>
      <c r="C452" t="s">
        <v>3848</v>
      </c>
      <c r="D452" s="8">
        <v>44328</v>
      </c>
      <c r="E452">
        <v>18.809999999999999</v>
      </c>
      <c r="F452">
        <v>19.36</v>
      </c>
      <c r="G452">
        <v>18.399999999999999</v>
      </c>
      <c r="H452">
        <v>19.07</v>
      </c>
      <c r="I452">
        <v>18.62</v>
      </c>
      <c r="J452">
        <v>2.4167999999999998</v>
      </c>
      <c r="K452">
        <v>251235956</v>
      </c>
      <c r="L452">
        <v>4738574748</v>
      </c>
      <c r="M452">
        <v>2.9020000000000001</v>
      </c>
      <c r="N452">
        <v>165094745173</v>
      </c>
      <c r="O452">
        <v>233789222359</v>
      </c>
      <c r="P452">
        <v>13.81561</v>
      </c>
      <c r="Q452" t="s">
        <v>3849</v>
      </c>
      <c r="R452" t="s">
        <v>3850</v>
      </c>
      <c r="S452" t="s">
        <v>3851</v>
      </c>
      <c r="T452" s="8">
        <v>44328</v>
      </c>
      <c r="U452">
        <v>1949.08</v>
      </c>
      <c r="V452">
        <v>1999</v>
      </c>
      <c r="W452">
        <v>1949</v>
      </c>
      <c r="X452">
        <v>1984</v>
      </c>
      <c r="Y452">
        <v>1959</v>
      </c>
      <c r="Z452">
        <v>1.2762</v>
      </c>
      <c r="AA452">
        <v>3269887</v>
      </c>
      <c r="AB452">
        <v>6473203286</v>
      </c>
      <c r="AC452">
        <v>0.26029999999999998</v>
      </c>
      <c r="AD452" s="9">
        <v>2492296000000</v>
      </c>
      <c r="AE452" s="9">
        <v>2492296000000</v>
      </c>
      <c r="AF452">
        <v>1944.5126</v>
      </c>
      <c r="AG452" t="s">
        <v>3849</v>
      </c>
      <c r="AH452" t="s">
        <v>3852</v>
      </c>
      <c r="AI452" t="s">
        <v>3853</v>
      </c>
      <c r="AJ452" s="8">
        <v>44328</v>
      </c>
      <c r="AK452">
        <v>4.5599999999999996</v>
      </c>
      <c r="AL452">
        <v>4.6900000000000004</v>
      </c>
      <c r="AM452">
        <v>4.55</v>
      </c>
      <c r="AN452">
        <v>4.6900000000000004</v>
      </c>
      <c r="AO452">
        <v>4.5599999999999996</v>
      </c>
      <c r="AP452">
        <v>2.8509000000000002</v>
      </c>
      <c r="AQ452">
        <v>246311948</v>
      </c>
      <c r="AR452">
        <v>1147197518</v>
      </c>
      <c r="AS452">
        <v>0.15210000000000001</v>
      </c>
      <c r="AT452" s="9">
        <v>759414500000</v>
      </c>
      <c r="AU452" s="9">
        <v>858368400000</v>
      </c>
      <c r="AV452">
        <v>4.4266759999999996</v>
      </c>
      <c r="AW452" t="s">
        <v>3849</v>
      </c>
    </row>
    <row r="453" spans="1:49">
      <c r="A453" s="10">
        <v>452</v>
      </c>
      <c r="B453" t="s">
        <v>3847</v>
      </c>
      <c r="C453" t="s">
        <v>3848</v>
      </c>
      <c r="D453" s="8">
        <v>44329</v>
      </c>
      <c r="E453">
        <v>18.399999999999999</v>
      </c>
      <c r="F453">
        <v>19.45</v>
      </c>
      <c r="G453">
        <v>18.28</v>
      </c>
      <c r="H453">
        <v>19.010000000000002</v>
      </c>
      <c r="I453">
        <v>19.07</v>
      </c>
      <c r="J453">
        <v>-0.31459999999999999</v>
      </c>
      <c r="K453">
        <v>200679351</v>
      </c>
      <c r="L453">
        <v>3792854909</v>
      </c>
      <c r="M453">
        <v>2.3180000000000001</v>
      </c>
      <c r="N453">
        <v>164575307066</v>
      </c>
      <c r="O453">
        <v>233053650605</v>
      </c>
      <c r="P453">
        <v>13.772142000000001</v>
      </c>
      <c r="Q453" t="s">
        <v>3849</v>
      </c>
      <c r="R453" t="s">
        <v>3850</v>
      </c>
      <c r="S453" t="s">
        <v>3851</v>
      </c>
      <c r="T453" s="8">
        <v>44329</v>
      </c>
      <c r="U453">
        <v>1965.75</v>
      </c>
      <c r="V453">
        <v>1985.05</v>
      </c>
      <c r="W453">
        <v>1953</v>
      </c>
      <c r="X453">
        <v>1971.5</v>
      </c>
      <c r="Y453">
        <v>1984</v>
      </c>
      <c r="Z453">
        <v>-0.63</v>
      </c>
      <c r="AA453">
        <v>2507751</v>
      </c>
      <c r="AB453">
        <v>4934954969</v>
      </c>
      <c r="AC453">
        <v>0.1996</v>
      </c>
      <c r="AD453" s="9">
        <v>2476594000000</v>
      </c>
      <c r="AE453" s="9">
        <v>2476594000000</v>
      </c>
      <c r="AF453">
        <v>1932.2614000000001</v>
      </c>
      <c r="AG453" t="s">
        <v>3849</v>
      </c>
      <c r="AH453" t="s">
        <v>3852</v>
      </c>
      <c r="AI453" t="s">
        <v>3853</v>
      </c>
      <c r="AJ453" s="8">
        <v>44329</v>
      </c>
      <c r="AK453">
        <v>4.6900000000000004</v>
      </c>
      <c r="AL453">
        <v>4.71</v>
      </c>
      <c r="AM453">
        <v>4.62</v>
      </c>
      <c r="AN453">
        <v>4.6900000000000004</v>
      </c>
      <c r="AO453">
        <v>4.6900000000000004</v>
      </c>
      <c r="AP453">
        <v>0</v>
      </c>
      <c r="AQ453">
        <v>205380543</v>
      </c>
      <c r="AR453">
        <v>958194816</v>
      </c>
      <c r="AS453">
        <v>0.1268</v>
      </c>
      <c r="AT453" s="9">
        <v>759414500000</v>
      </c>
      <c r="AU453" s="9">
        <v>858368400000</v>
      </c>
      <c r="AV453">
        <v>4.4266759999999996</v>
      </c>
      <c r="AW453" t="s">
        <v>3849</v>
      </c>
    </row>
    <row r="454" spans="1:49">
      <c r="A454" s="10">
        <v>453</v>
      </c>
      <c r="B454" t="s">
        <v>3847</v>
      </c>
      <c r="C454" t="s">
        <v>3848</v>
      </c>
      <c r="D454" s="8">
        <v>44330</v>
      </c>
      <c r="E454">
        <v>19.100000000000001</v>
      </c>
      <c r="F454">
        <v>19.43</v>
      </c>
      <c r="G454">
        <v>18.71</v>
      </c>
      <c r="H454">
        <v>19.079999999999998</v>
      </c>
      <c r="I454">
        <v>19.010000000000002</v>
      </c>
      <c r="J454">
        <v>0.36820000000000003</v>
      </c>
      <c r="K454">
        <v>166954735</v>
      </c>
      <c r="L454">
        <v>3177007643</v>
      </c>
      <c r="M454">
        <v>1.9285000000000001</v>
      </c>
      <c r="N454">
        <v>165181318191</v>
      </c>
      <c r="O454">
        <v>233911817651</v>
      </c>
      <c r="P454">
        <v>13.822855000000001</v>
      </c>
      <c r="Q454" t="s">
        <v>3849</v>
      </c>
      <c r="R454" t="s">
        <v>3850</v>
      </c>
      <c r="S454" t="s">
        <v>3851</v>
      </c>
      <c r="T454" s="8">
        <v>44330</v>
      </c>
      <c r="U454">
        <v>1982</v>
      </c>
      <c r="V454">
        <v>2030.5</v>
      </c>
      <c r="W454">
        <v>1976</v>
      </c>
      <c r="X454">
        <v>2009.85</v>
      </c>
      <c r="Y454">
        <v>1971.5</v>
      </c>
      <c r="Z454">
        <v>1.9452</v>
      </c>
      <c r="AA454">
        <v>3561129</v>
      </c>
      <c r="AB454">
        <v>7150302044</v>
      </c>
      <c r="AC454">
        <v>0.28349999999999997</v>
      </c>
      <c r="AD454" s="9">
        <v>2524769000000</v>
      </c>
      <c r="AE454" s="9">
        <v>2524769000000</v>
      </c>
      <c r="AF454">
        <v>1969.8480999999999</v>
      </c>
      <c r="AG454" t="s">
        <v>3849</v>
      </c>
      <c r="AH454" t="s">
        <v>3852</v>
      </c>
      <c r="AI454" t="s">
        <v>3853</v>
      </c>
      <c r="AJ454" s="8">
        <v>44330</v>
      </c>
      <c r="AK454">
        <v>4.6399999999999997</v>
      </c>
      <c r="AL454">
        <v>4.68</v>
      </c>
      <c r="AM454">
        <v>4.58</v>
      </c>
      <c r="AN454">
        <v>4.6500000000000004</v>
      </c>
      <c r="AO454">
        <v>4.6900000000000004</v>
      </c>
      <c r="AP454">
        <v>-0.85289999999999999</v>
      </c>
      <c r="AQ454">
        <v>203216228</v>
      </c>
      <c r="AR454">
        <v>939816647</v>
      </c>
      <c r="AS454">
        <v>0.1255</v>
      </c>
      <c r="AT454" s="9">
        <v>752937700000</v>
      </c>
      <c r="AU454" s="9">
        <v>851047500000</v>
      </c>
      <c r="AV454">
        <v>4.388922</v>
      </c>
      <c r="AW454" t="s">
        <v>3849</v>
      </c>
    </row>
    <row r="455" spans="1:49">
      <c r="A455" s="10">
        <v>454</v>
      </c>
      <c r="B455" t="s">
        <v>3847</v>
      </c>
      <c r="C455" t="s">
        <v>3848</v>
      </c>
      <c r="D455" s="8">
        <v>44333</v>
      </c>
      <c r="E455">
        <v>19.62</v>
      </c>
      <c r="F455">
        <v>20.99</v>
      </c>
      <c r="G455">
        <v>19.62</v>
      </c>
      <c r="H455">
        <v>20.99</v>
      </c>
      <c r="I455">
        <v>19.079999999999998</v>
      </c>
      <c r="J455">
        <v>10.0105</v>
      </c>
      <c r="K455">
        <v>324602680</v>
      </c>
      <c r="L455">
        <v>6626954533</v>
      </c>
      <c r="M455">
        <v>3.7494999999999998</v>
      </c>
      <c r="N455">
        <v>181716764614</v>
      </c>
      <c r="O455">
        <v>257327518475</v>
      </c>
      <c r="P455">
        <v>15.20659</v>
      </c>
      <c r="Q455" t="s">
        <v>3849</v>
      </c>
      <c r="R455" t="s">
        <v>3850</v>
      </c>
      <c r="S455" t="s">
        <v>3851</v>
      </c>
      <c r="T455" s="8">
        <v>44333</v>
      </c>
      <c r="U455">
        <v>2025.1</v>
      </c>
      <c r="V455">
        <v>2085.1999999999998</v>
      </c>
      <c r="W455">
        <v>2025.1</v>
      </c>
      <c r="X455">
        <v>2057.96</v>
      </c>
      <c r="Y455">
        <v>2009.85</v>
      </c>
      <c r="Z455">
        <v>2.3936999999999999</v>
      </c>
      <c r="AA455">
        <v>4452400</v>
      </c>
      <c r="AB455">
        <v>9178509985</v>
      </c>
      <c r="AC455">
        <v>0.35439999999999999</v>
      </c>
      <c r="AD455" s="9">
        <v>2585205000000</v>
      </c>
      <c r="AE455" s="9">
        <v>2585205000000</v>
      </c>
      <c r="AF455">
        <v>2017.0006000000001</v>
      </c>
      <c r="AG455" t="s">
        <v>3849</v>
      </c>
      <c r="AH455" t="s">
        <v>3852</v>
      </c>
      <c r="AI455" t="s">
        <v>3853</v>
      </c>
      <c r="AJ455" s="8">
        <v>44333</v>
      </c>
      <c r="AK455">
        <v>4.68</v>
      </c>
      <c r="AL455">
        <v>4.7300000000000004</v>
      </c>
      <c r="AM455">
        <v>4.6399999999999997</v>
      </c>
      <c r="AN455">
        <v>4.66</v>
      </c>
      <c r="AO455">
        <v>4.6500000000000004</v>
      </c>
      <c r="AP455">
        <v>0.21510000000000001</v>
      </c>
      <c r="AQ455">
        <v>157231873</v>
      </c>
      <c r="AR455">
        <v>735955103</v>
      </c>
      <c r="AS455">
        <v>9.7100000000000006E-2</v>
      </c>
      <c r="AT455" s="9">
        <v>754556900000</v>
      </c>
      <c r="AU455" s="9">
        <v>852877800000</v>
      </c>
      <c r="AV455">
        <v>4.3983600000000003</v>
      </c>
      <c r="AW455" t="s">
        <v>3849</v>
      </c>
    </row>
    <row r="456" spans="1:49">
      <c r="A456" s="10">
        <v>455</v>
      </c>
      <c r="B456" t="s">
        <v>3847</v>
      </c>
      <c r="C456" t="s">
        <v>3848</v>
      </c>
      <c r="D456" s="8">
        <v>44334</v>
      </c>
      <c r="E456">
        <v>21.4</v>
      </c>
      <c r="F456">
        <v>22.47</v>
      </c>
      <c r="G456">
        <v>21.08</v>
      </c>
      <c r="H456">
        <v>22.03</v>
      </c>
      <c r="I456">
        <v>20.99</v>
      </c>
      <c r="J456">
        <v>4.9546999999999999</v>
      </c>
      <c r="K456">
        <v>303846179</v>
      </c>
      <c r="L456">
        <v>6630487821</v>
      </c>
      <c r="M456">
        <v>3.5097</v>
      </c>
      <c r="N456">
        <v>190720358478</v>
      </c>
      <c r="O456">
        <v>270077428871</v>
      </c>
      <c r="P456">
        <v>15.960037</v>
      </c>
      <c r="Q456" t="s">
        <v>3849</v>
      </c>
      <c r="R456" t="s">
        <v>3850</v>
      </c>
      <c r="S456" t="s">
        <v>3851</v>
      </c>
      <c r="T456" s="8">
        <v>44334</v>
      </c>
      <c r="U456">
        <v>2065</v>
      </c>
      <c r="V456">
        <v>2077</v>
      </c>
      <c r="W456">
        <v>2045.06</v>
      </c>
      <c r="X456">
        <v>2059.31</v>
      </c>
      <c r="Y456">
        <v>2057.96</v>
      </c>
      <c r="Z456">
        <v>6.5600000000000006E-2</v>
      </c>
      <c r="AA456">
        <v>1750428</v>
      </c>
      <c r="AB456">
        <v>3595891742</v>
      </c>
      <c r="AC456">
        <v>0.13930000000000001</v>
      </c>
      <c r="AD456" s="9">
        <v>2586901000000</v>
      </c>
      <c r="AE456" s="9">
        <v>2586901000000</v>
      </c>
      <c r="AF456">
        <v>2018.3236999999999</v>
      </c>
      <c r="AG456" t="s">
        <v>3849</v>
      </c>
      <c r="AH456" t="s">
        <v>3852</v>
      </c>
      <c r="AI456" t="s">
        <v>3853</v>
      </c>
      <c r="AJ456" s="8">
        <v>44334</v>
      </c>
      <c r="AK456">
        <v>4.71</v>
      </c>
      <c r="AL456">
        <v>4.8899999999999997</v>
      </c>
      <c r="AM456">
        <v>4.6900000000000004</v>
      </c>
      <c r="AN456">
        <v>4.87</v>
      </c>
      <c r="AO456">
        <v>4.66</v>
      </c>
      <c r="AP456">
        <v>4.5064000000000002</v>
      </c>
      <c r="AQ456">
        <v>286449853</v>
      </c>
      <c r="AR456">
        <v>1377350366</v>
      </c>
      <c r="AS456">
        <v>0.1769</v>
      </c>
      <c r="AT456" s="9">
        <v>788560500000</v>
      </c>
      <c r="AU456" s="9">
        <v>891312200000</v>
      </c>
      <c r="AV456">
        <v>4.5965699999999998</v>
      </c>
      <c r="AW456" t="s">
        <v>3849</v>
      </c>
    </row>
    <row r="457" spans="1:49">
      <c r="A457" s="10">
        <v>456</v>
      </c>
      <c r="B457" t="s">
        <v>3847</v>
      </c>
      <c r="C457" t="s">
        <v>3848</v>
      </c>
      <c r="D457" s="8">
        <v>44335</v>
      </c>
      <c r="E457">
        <v>22.24</v>
      </c>
      <c r="F457">
        <v>22.85</v>
      </c>
      <c r="G457">
        <v>21.6</v>
      </c>
      <c r="H457">
        <v>21.87</v>
      </c>
      <c r="I457">
        <v>22.03</v>
      </c>
      <c r="J457">
        <v>-0.72629999999999995</v>
      </c>
      <c r="K457">
        <v>261018075</v>
      </c>
      <c r="L457">
        <v>5781706308</v>
      </c>
      <c r="M457">
        <v>3.0150000000000001</v>
      </c>
      <c r="N457">
        <v>189335190191</v>
      </c>
      <c r="O457">
        <v>268115904194</v>
      </c>
      <c r="P457">
        <v>15.844122</v>
      </c>
      <c r="Q457" t="s">
        <v>3849</v>
      </c>
      <c r="R457" t="s">
        <v>3850</v>
      </c>
      <c r="S457" t="s">
        <v>3851</v>
      </c>
      <c r="T457" s="8">
        <v>44335</v>
      </c>
      <c r="U457">
        <v>2059</v>
      </c>
      <c r="V457">
        <v>2074.81</v>
      </c>
      <c r="W457">
        <v>2040</v>
      </c>
      <c r="X457">
        <v>2049</v>
      </c>
      <c r="Y457">
        <v>2059.31</v>
      </c>
      <c r="Z457">
        <v>-0.50070000000000003</v>
      </c>
      <c r="AA457">
        <v>2240972</v>
      </c>
      <c r="AB457">
        <v>4606452358</v>
      </c>
      <c r="AC457">
        <v>0.1784</v>
      </c>
      <c r="AD457" s="9">
        <v>2573949000000</v>
      </c>
      <c r="AE457" s="9">
        <v>2573949000000</v>
      </c>
      <c r="AF457">
        <v>2008.2189000000001</v>
      </c>
      <c r="AG457" t="s">
        <v>3849</v>
      </c>
      <c r="AH457" t="s">
        <v>3852</v>
      </c>
      <c r="AI457" t="s">
        <v>3853</v>
      </c>
      <c r="AJ457" s="8">
        <v>44335</v>
      </c>
      <c r="AK457">
        <v>4.8499999999999996</v>
      </c>
      <c r="AL457">
        <v>4.8499999999999996</v>
      </c>
      <c r="AM457">
        <v>4.76</v>
      </c>
      <c r="AN457">
        <v>4.8</v>
      </c>
      <c r="AO457">
        <v>4.87</v>
      </c>
      <c r="AP457">
        <v>-1.4374</v>
      </c>
      <c r="AQ457">
        <v>146280199</v>
      </c>
      <c r="AR457">
        <v>701558569</v>
      </c>
      <c r="AS457">
        <v>9.0300000000000005E-2</v>
      </c>
      <c r="AT457" s="9">
        <v>777226000000</v>
      </c>
      <c r="AU457" s="9">
        <v>878500700000</v>
      </c>
      <c r="AV457">
        <v>4.5305</v>
      </c>
      <c r="AW457" t="s">
        <v>3849</v>
      </c>
    </row>
    <row r="458" spans="1:49">
      <c r="A458" s="10">
        <v>457</v>
      </c>
      <c r="B458" t="s">
        <v>3847</v>
      </c>
      <c r="C458" t="s">
        <v>3848</v>
      </c>
      <c r="D458" s="8">
        <v>44336</v>
      </c>
      <c r="E458">
        <v>21.51</v>
      </c>
      <c r="F458">
        <v>21.82</v>
      </c>
      <c r="G458">
        <v>19.989999999999998</v>
      </c>
      <c r="H458">
        <v>20.260000000000002</v>
      </c>
      <c r="I458">
        <v>21.87</v>
      </c>
      <c r="J458">
        <v>-7.3616999999999999</v>
      </c>
      <c r="K458">
        <v>344196864</v>
      </c>
      <c r="L458">
        <v>7094481083</v>
      </c>
      <c r="M458">
        <v>3.9758</v>
      </c>
      <c r="N458">
        <v>175396934306</v>
      </c>
      <c r="O458">
        <v>248378062139</v>
      </c>
      <c r="P458">
        <v>14.677728</v>
      </c>
      <c r="Q458" t="s">
        <v>3849</v>
      </c>
      <c r="R458" t="s">
        <v>3850</v>
      </c>
      <c r="S458" t="s">
        <v>3851</v>
      </c>
      <c r="T458" s="8">
        <v>44336</v>
      </c>
      <c r="U458">
        <v>2074</v>
      </c>
      <c r="V458">
        <v>2074.1</v>
      </c>
      <c r="W458">
        <v>2045.36</v>
      </c>
      <c r="X458">
        <v>2058.88</v>
      </c>
      <c r="Y458">
        <v>2049</v>
      </c>
      <c r="Z458">
        <v>0.48220000000000002</v>
      </c>
      <c r="AA458">
        <v>2185716</v>
      </c>
      <c r="AB458">
        <v>4500663211</v>
      </c>
      <c r="AC458">
        <v>0.17399999999999999</v>
      </c>
      <c r="AD458" s="9">
        <v>2586361000000</v>
      </c>
      <c r="AE458" s="9">
        <v>2586361000000</v>
      </c>
      <c r="AF458">
        <v>2017.9022</v>
      </c>
      <c r="AG458" t="s">
        <v>3849</v>
      </c>
      <c r="AH458" t="s">
        <v>3852</v>
      </c>
      <c r="AI458" t="s">
        <v>3853</v>
      </c>
      <c r="AJ458" s="8">
        <v>44336</v>
      </c>
      <c r="AK458">
        <v>4.71</v>
      </c>
      <c r="AL458">
        <v>4.71</v>
      </c>
      <c r="AM458">
        <v>4.6100000000000003</v>
      </c>
      <c r="AN458">
        <v>4.66</v>
      </c>
      <c r="AO458">
        <v>4.8</v>
      </c>
      <c r="AP458">
        <v>-2.9167000000000001</v>
      </c>
      <c r="AQ458">
        <v>180200326</v>
      </c>
      <c r="AR458">
        <v>838893618</v>
      </c>
      <c r="AS458">
        <v>0.1113</v>
      </c>
      <c r="AT458" s="9">
        <v>754556900000</v>
      </c>
      <c r="AU458" s="9">
        <v>852877800000</v>
      </c>
      <c r="AV458">
        <v>4.3983600000000003</v>
      </c>
      <c r="AW458" t="s">
        <v>3849</v>
      </c>
    </row>
    <row r="459" spans="1:49">
      <c r="A459" s="10">
        <v>458</v>
      </c>
      <c r="B459" t="s">
        <v>3847</v>
      </c>
      <c r="C459" t="s">
        <v>3848</v>
      </c>
      <c r="D459" s="8">
        <v>44337</v>
      </c>
      <c r="E459">
        <v>20.65</v>
      </c>
      <c r="F459">
        <v>22.29</v>
      </c>
      <c r="G459">
        <v>20.350000000000001</v>
      </c>
      <c r="H459">
        <v>22.29</v>
      </c>
      <c r="I459">
        <v>20.260000000000002</v>
      </c>
      <c r="J459">
        <v>10.0197</v>
      </c>
      <c r="K459">
        <v>334179212</v>
      </c>
      <c r="L459">
        <v>7179067176</v>
      </c>
      <c r="M459">
        <v>3.8601000000000001</v>
      </c>
      <c r="N459">
        <v>192971256944</v>
      </c>
      <c r="O459">
        <v>273264906470</v>
      </c>
      <c r="P459">
        <v>16.148398</v>
      </c>
      <c r="Q459" t="s">
        <v>3849</v>
      </c>
      <c r="R459" t="s">
        <v>3850</v>
      </c>
      <c r="S459" t="s">
        <v>3851</v>
      </c>
      <c r="T459" s="8">
        <v>44337</v>
      </c>
      <c r="U459">
        <v>2055.08</v>
      </c>
      <c r="V459">
        <v>2079.88</v>
      </c>
      <c r="W459">
        <v>2037.02</v>
      </c>
      <c r="X459">
        <v>2042.1</v>
      </c>
      <c r="Y459">
        <v>2058.88</v>
      </c>
      <c r="Z459">
        <v>-0.81499999999999995</v>
      </c>
      <c r="AA459">
        <v>2424823</v>
      </c>
      <c r="AB459">
        <v>4976601458</v>
      </c>
      <c r="AC459">
        <v>0.193</v>
      </c>
      <c r="AD459" s="9">
        <v>2565282000000</v>
      </c>
      <c r="AE459" s="9">
        <v>2565282000000</v>
      </c>
      <c r="AF459">
        <v>2001.4562000000001</v>
      </c>
      <c r="AG459" t="s">
        <v>3849</v>
      </c>
      <c r="AH459" t="s">
        <v>3852</v>
      </c>
      <c r="AI459" t="s">
        <v>3853</v>
      </c>
      <c r="AJ459" s="8">
        <v>44337</v>
      </c>
      <c r="AK459">
        <v>4.62</v>
      </c>
      <c r="AL459">
        <v>4.7</v>
      </c>
      <c r="AM459">
        <v>4.6100000000000003</v>
      </c>
      <c r="AN459">
        <v>4.6900000000000004</v>
      </c>
      <c r="AO459">
        <v>4.66</v>
      </c>
      <c r="AP459">
        <v>0.64380000000000004</v>
      </c>
      <c r="AQ459">
        <v>130572029</v>
      </c>
      <c r="AR459">
        <v>610412858</v>
      </c>
      <c r="AS459">
        <v>8.0600000000000005E-2</v>
      </c>
      <c r="AT459" s="9">
        <v>759414500000</v>
      </c>
      <c r="AU459" s="9">
        <v>858368400000</v>
      </c>
      <c r="AV459">
        <v>4.4266759999999996</v>
      </c>
      <c r="AW459" t="s">
        <v>3849</v>
      </c>
    </row>
    <row r="460" spans="1:49">
      <c r="A460" s="10">
        <v>459</v>
      </c>
      <c r="B460" t="s">
        <v>3847</v>
      </c>
      <c r="C460" t="s">
        <v>3848</v>
      </c>
      <c r="D460" s="8">
        <v>44340</v>
      </c>
      <c r="E460">
        <v>22.59</v>
      </c>
      <c r="F460">
        <v>22.65</v>
      </c>
      <c r="G460">
        <v>20.8</v>
      </c>
      <c r="H460">
        <v>21.37</v>
      </c>
      <c r="I460">
        <v>22.29</v>
      </c>
      <c r="J460">
        <v>-4.1273999999999997</v>
      </c>
      <c r="K460">
        <v>314505755</v>
      </c>
      <c r="L460">
        <v>6748226717</v>
      </c>
      <c r="M460">
        <v>3.6328</v>
      </c>
      <c r="N460">
        <v>185006539295</v>
      </c>
      <c r="O460">
        <v>261986139581</v>
      </c>
      <c r="P460">
        <v>15.481888</v>
      </c>
      <c r="Q460" t="s">
        <v>3849</v>
      </c>
      <c r="R460" t="s">
        <v>3850</v>
      </c>
      <c r="S460" t="s">
        <v>3851</v>
      </c>
      <c r="T460" s="8">
        <v>44340</v>
      </c>
      <c r="U460">
        <v>2051</v>
      </c>
      <c r="V460">
        <v>2080.06</v>
      </c>
      <c r="W460">
        <v>2031</v>
      </c>
      <c r="X460">
        <v>2071.29</v>
      </c>
      <c r="Y460">
        <v>2042.1</v>
      </c>
      <c r="Z460">
        <v>1.4294</v>
      </c>
      <c r="AA460">
        <v>3254808</v>
      </c>
      <c r="AB460">
        <v>6705879397</v>
      </c>
      <c r="AC460">
        <v>0.2591</v>
      </c>
      <c r="AD460" s="9">
        <v>2601950000000</v>
      </c>
      <c r="AE460" s="9">
        <v>2601950000000</v>
      </c>
      <c r="AF460">
        <v>2030.0653</v>
      </c>
      <c r="AG460" t="s">
        <v>3849</v>
      </c>
      <c r="AH460" t="s">
        <v>3852</v>
      </c>
      <c r="AI460" t="s">
        <v>3853</v>
      </c>
      <c r="AJ460" s="8">
        <v>44340</v>
      </c>
      <c r="AK460">
        <v>4.71</v>
      </c>
      <c r="AL460">
        <v>4.7300000000000004</v>
      </c>
      <c r="AM460">
        <v>4.5999999999999996</v>
      </c>
      <c r="AN460">
        <v>4.62</v>
      </c>
      <c r="AO460">
        <v>4.6900000000000004</v>
      </c>
      <c r="AP460">
        <v>-1.4924999999999999</v>
      </c>
      <c r="AQ460">
        <v>136556725</v>
      </c>
      <c r="AR460">
        <v>633676190</v>
      </c>
      <c r="AS460">
        <v>8.43E-2</v>
      </c>
      <c r="AT460" s="9">
        <v>748080000000</v>
      </c>
      <c r="AU460" s="9">
        <v>845556900000</v>
      </c>
      <c r="AV460">
        <v>4.3606059999999998</v>
      </c>
      <c r="AW460" t="s">
        <v>3849</v>
      </c>
    </row>
    <row r="461" spans="1:49">
      <c r="A461" s="10">
        <v>460</v>
      </c>
      <c r="B461" t="s">
        <v>3847</v>
      </c>
      <c r="C461" t="s">
        <v>3848</v>
      </c>
      <c r="D461" s="8">
        <v>44341</v>
      </c>
      <c r="E461">
        <v>21.2</v>
      </c>
      <c r="F461">
        <v>21.36</v>
      </c>
      <c r="G461">
        <v>20.2</v>
      </c>
      <c r="H461">
        <v>21.2</v>
      </c>
      <c r="I461">
        <v>21.37</v>
      </c>
      <c r="J461">
        <v>-0.79549999999999998</v>
      </c>
      <c r="K461">
        <v>243538479</v>
      </c>
      <c r="L461">
        <v>5071151510</v>
      </c>
      <c r="M461">
        <v>2.8130999999999999</v>
      </c>
      <c r="N461">
        <v>183534797990</v>
      </c>
      <c r="O461">
        <v>259902019612</v>
      </c>
      <c r="P461">
        <v>15.358727999999999</v>
      </c>
      <c r="Q461" t="s">
        <v>3849</v>
      </c>
      <c r="R461" t="s">
        <v>3850</v>
      </c>
      <c r="S461" t="s">
        <v>3851</v>
      </c>
      <c r="T461" s="8">
        <v>44341</v>
      </c>
      <c r="U461">
        <v>2085</v>
      </c>
      <c r="V461">
        <v>2200.1</v>
      </c>
      <c r="W461">
        <v>2085</v>
      </c>
      <c r="X461">
        <v>2194.5</v>
      </c>
      <c r="Y461">
        <v>2071.29</v>
      </c>
      <c r="Z461">
        <v>5.9485000000000001</v>
      </c>
      <c r="AA461">
        <v>6775695</v>
      </c>
      <c r="AB461">
        <v>14636718750</v>
      </c>
      <c r="AC461">
        <v>0.53939999999999999</v>
      </c>
      <c r="AD461" s="9">
        <v>2756726000000</v>
      </c>
      <c r="AE461" s="9">
        <v>2756726000000</v>
      </c>
      <c r="AF461">
        <v>2150.8229999999999</v>
      </c>
      <c r="AG461" t="s">
        <v>3849</v>
      </c>
      <c r="AH461" t="s">
        <v>3852</v>
      </c>
      <c r="AI461" t="s">
        <v>3853</v>
      </c>
      <c r="AJ461" s="8">
        <v>44341</v>
      </c>
      <c r="AK461">
        <v>4.67</v>
      </c>
      <c r="AL461">
        <v>4.74</v>
      </c>
      <c r="AM461">
        <v>4.66</v>
      </c>
      <c r="AN461">
        <v>4.72</v>
      </c>
      <c r="AO461">
        <v>4.62</v>
      </c>
      <c r="AP461">
        <v>2.1644999999999999</v>
      </c>
      <c r="AQ461">
        <v>166266122</v>
      </c>
      <c r="AR461">
        <v>781691198</v>
      </c>
      <c r="AS461">
        <v>0.1027</v>
      </c>
      <c r="AT461" s="9">
        <v>764272200000</v>
      </c>
      <c r="AU461" s="9">
        <v>863859000000</v>
      </c>
      <c r="AV461">
        <v>4.4549919999999998</v>
      </c>
      <c r="AW461" t="s">
        <v>3849</v>
      </c>
    </row>
    <row r="462" spans="1:49">
      <c r="A462" s="10">
        <v>461</v>
      </c>
      <c r="B462" t="s">
        <v>3847</v>
      </c>
      <c r="C462" t="s">
        <v>3848</v>
      </c>
      <c r="D462" s="8">
        <v>44342</v>
      </c>
      <c r="E462">
        <v>20.7</v>
      </c>
      <c r="F462">
        <v>20.96</v>
      </c>
      <c r="G462">
        <v>20</v>
      </c>
      <c r="H462">
        <v>20.68</v>
      </c>
      <c r="I462">
        <v>21.2</v>
      </c>
      <c r="J462">
        <v>-2.4527999999999999</v>
      </c>
      <c r="K462">
        <v>262953543</v>
      </c>
      <c r="L462">
        <v>5383867367</v>
      </c>
      <c r="M462">
        <v>3.0373999999999999</v>
      </c>
      <c r="N462">
        <v>179033001059</v>
      </c>
      <c r="O462">
        <v>253527064414</v>
      </c>
      <c r="P462">
        <v>14.982004</v>
      </c>
      <c r="Q462" t="s">
        <v>3849</v>
      </c>
      <c r="R462" t="s">
        <v>3850</v>
      </c>
      <c r="S462" t="s">
        <v>3851</v>
      </c>
      <c r="T462" s="8">
        <v>44342</v>
      </c>
      <c r="U462">
        <v>2207.98</v>
      </c>
      <c r="V462">
        <v>2241.8000000000002</v>
      </c>
      <c r="W462">
        <v>2193.08</v>
      </c>
      <c r="X462">
        <v>2220</v>
      </c>
      <c r="Y462">
        <v>2194.5</v>
      </c>
      <c r="Z462">
        <v>1.1619999999999999</v>
      </c>
      <c r="AA462">
        <v>3860420</v>
      </c>
      <c r="AB462">
        <v>8558038174</v>
      </c>
      <c r="AC462">
        <v>0.30730000000000002</v>
      </c>
      <c r="AD462" s="9">
        <v>2788759000000</v>
      </c>
      <c r="AE462" s="9">
        <v>2788759000000</v>
      </c>
      <c r="AF462">
        <v>2175.8155000000002</v>
      </c>
      <c r="AG462" t="s">
        <v>3849</v>
      </c>
      <c r="AH462" t="s">
        <v>3852</v>
      </c>
      <c r="AI462" t="s">
        <v>3853</v>
      </c>
      <c r="AJ462" s="8">
        <v>44342</v>
      </c>
      <c r="AK462">
        <v>4.71</v>
      </c>
      <c r="AL462">
        <v>4.71</v>
      </c>
      <c r="AM462">
        <v>4.66</v>
      </c>
      <c r="AN462">
        <v>4.68</v>
      </c>
      <c r="AO462">
        <v>4.72</v>
      </c>
      <c r="AP462">
        <v>-0.84750000000000003</v>
      </c>
      <c r="AQ462">
        <v>99747776</v>
      </c>
      <c r="AR462">
        <v>467104276</v>
      </c>
      <c r="AS462">
        <v>6.1600000000000002E-2</v>
      </c>
      <c r="AT462" s="9">
        <v>757795300000</v>
      </c>
      <c r="AU462" s="9">
        <v>856538200000</v>
      </c>
      <c r="AV462">
        <v>4.4172370000000001</v>
      </c>
      <c r="AW462" t="s">
        <v>3849</v>
      </c>
    </row>
    <row r="463" spans="1:49">
      <c r="A463" s="10">
        <v>462</v>
      </c>
      <c r="B463" t="s">
        <v>3847</v>
      </c>
      <c r="C463" t="s">
        <v>3848</v>
      </c>
      <c r="D463" s="8">
        <v>44343</v>
      </c>
      <c r="E463">
        <v>20.5</v>
      </c>
      <c r="F463">
        <v>21.56</v>
      </c>
      <c r="G463">
        <v>20.399999999999999</v>
      </c>
      <c r="H463">
        <v>20.96</v>
      </c>
      <c r="I463">
        <v>20.68</v>
      </c>
      <c r="J463">
        <v>1.3540000000000001</v>
      </c>
      <c r="K463">
        <v>199854402</v>
      </c>
      <c r="L463">
        <v>4206503386</v>
      </c>
      <c r="M463">
        <v>2.3085</v>
      </c>
      <c r="N463">
        <v>181457045560</v>
      </c>
      <c r="O463">
        <v>256959732598</v>
      </c>
      <c r="P463">
        <v>15.184856</v>
      </c>
      <c r="Q463" t="s">
        <v>3849</v>
      </c>
      <c r="R463" t="s">
        <v>3850</v>
      </c>
      <c r="S463" t="s">
        <v>3851</v>
      </c>
      <c r="T463" s="8">
        <v>44343</v>
      </c>
      <c r="U463">
        <v>2211.02</v>
      </c>
      <c r="V463">
        <v>2320</v>
      </c>
      <c r="W463">
        <v>2201.1</v>
      </c>
      <c r="X463">
        <v>2245</v>
      </c>
      <c r="Y463">
        <v>2220</v>
      </c>
      <c r="Z463">
        <v>1.1261000000000001</v>
      </c>
      <c r="AA463">
        <v>4537338</v>
      </c>
      <c r="AB463">
        <v>10240368980</v>
      </c>
      <c r="AC463">
        <v>0.36120000000000002</v>
      </c>
      <c r="AD463" s="9">
        <v>2820164000000</v>
      </c>
      <c r="AE463" s="9">
        <v>2820164000000</v>
      </c>
      <c r="AF463">
        <v>2200.3179</v>
      </c>
      <c r="AG463" t="s">
        <v>3849</v>
      </c>
      <c r="AH463" t="s">
        <v>3852</v>
      </c>
      <c r="AI463" t="s">
        <v>3853</v>
      </c>
      <c r="AJ463" s="8">
        <v>44343</v>
      </c>
      <c r="AK463">
        <v>4.67</v>
      </c>
      <c r="AL463">
        <v>4.7</v>
      </c>
      <c r="AM463">
        <v>4.6399999999999997</v>
      </c>
      <c r="AN463">
        <v>4.6399999999999997</v>
      </c>
      <c r="AO463">
        <v>4.68</v>
      </c>
      <c r="AP463">
        <v>-0.85470000000000002</v>
      </c>
      <c r="AQ463">
        <v>104585905</v>
      </c>
      <c r="AR463">
        <v>487134459</v>
      </c>
      <c r="AS463">
        <v>6.4600000000000005E-2</v>
      </c>
      <c r="AT463" s="9">
        <v>751318400000</v>
      </c>
      <c r="AU463" s="9">
        <v>849217300000</v>
      </c>
      <c r="AV463">
        <v>4.3794829999999996</v>
      </c>
      <c r="AW463" t="s">
        <v>3849</v>
      </c>
    </row>
    <row r="464" spans="1:49">
      <c r="A464" s="10">
        <v>463</v>
      </c>
      <c r="B464" t="s">
        <v>3847</v>
      </c>
      <c r="C464" t="s">
        <v>3848</v>
      </c>
      <c r="D464" s="8">
        <v>44344</v>
      </c>
      <c r="E464">
        <v>21.5</v>
      </c>
      <c r="F464">
        <v>21.98</v>
      </c>
      <c r="G464">
        <v>21.11</v>
      </c>
      <c r="H464">
        <v>21.67</v>
      </c>
      <c r="I464">
        <v>20.96</v>
      </c>
      <c r="J464">
        <v>3.3874</v>
      </c>
      <c r="K464">
        <v>248992749</v>
      </c>
      <c r="L464">
        <v>5365954994</v>
      </c>
      <c r="M464">
        <v>2.8761000000000001</v>
      </c>
      <c r="N464">
        <v>187603729833</v>
      </c>
      <c r="O464">
        <v>265663998349</v>
      </c>
      <c r="P464">
        <v>15.699228</v>
      </c>
      <c r="Q464" t="s">
        <v>3849</v>
      </c>
      <c r="R464" t="s">
        <v>3850</v>
      </c>
      <c r="S464" t="s">
        <v>3851</v>
      </c>
      <c r="T464" s="8">
        <v>44344</v>
      </c>
      <c r="U464">
        <v>2240.9699999999998</v>
      </c>
      <c r="V464">
        <v>2250</v>
      </c>
      <c r="W464">
        <v>2205.5100000000002</v>
      </c>
      <c r="X464">
        <v>2230</v>
      </c>
      <c r="Y464">
        <v>2245</v>
      </c>
      <c r="Z464">
        <v>-0.66820000000000002</v>
      </c>
      <c r="AA464">
        <v>2580731</v>
      </c>
      <c r="AB464">
        <v>5741331986</v>
      </c>
      <c r="AC464">
        <v>0.2054</v>
      </c>
      <c r="AD464" s="9">
        <v>2801321000000</v>
      </c>
      <c r="AE464" s="9">
        <v>2801321000000</v>
      </c>
      <c r="AF464">
        <v>2185.6165000000001</v>
      </c>
      <c r="AG464" t="s">
        <v>3849</v>
      </c>
      <c r="AH464" t="s">
        <v>3852</v>
      </c>
      <c r="AI464" t="s">
        <v>3853</v>
      </c>
      <c r="AJ464" s="8">
        <v>44344</v>
      </c>
      <c r="AK464">
        <v>4.67</v>
      </c>
      <c r="AL464">
        <v>4.71</v>
      </c>
      <c r="AM464">
        <v>4.6500000000000004</v>
      </c>
      <c r="AN464">
        <v>4.67</v>
      </c>
      <c r="AO464">
        <v>4.6399999999999997</v>
      </c>
      <c r="AP464">
        <v>0.64659999999999995</v>
      </c>
      <c r="AQ464">
        <v>78185313</v>
      </c>
      <c r="AR464">
        <v>365405470</v>
      </c>
      <c r="AS464">
        <v>4.8300000000000003E-2</v>
      </c>
      <c r="AT464" s="9">
        <v>756176100000</v>
      </c>
      <c r="AU464" s="9">
        <v>854708000000</v>
      </c>
      <c r="AV464">
        <v>4.4077989999999998</v>
      </c>
      <c r="AW464" t="s">
        <v>3849</v>
      </c>
    </row>
    <row r="465" spans="1:49">
      <c r="A465" s="10">
        <v>464</v>
      </c>
      <c r="B465" t="s">
        <v>3847</v>
      </c>
      <c r="C465" t="s">
        <v>3848</v>
      </c>
      <c r="D465" s="8">
        <v>44347</v>
      </c>
      <c r="E465">
        <v>21.4</v>
      </c>
      <c r="F465">
        <v>21.74</v>
      </c>
      <c r="G465">
        <v>20.7</v>
      </c>
      <c r="H465">
        <v>21.37</v>
      </c>
      <c r="I465">
        <v>21.67</v>
      </c>
      <c r="J465">
        <v>-1.3844000000000001</v>
      </c>
      <c r="K465">
        <v>186816591</v>
      </c>
      <c r="L465">
        <v>3975143318</v>
      </c>
      <c r="M465">
        <v>2.1579000000000002</v>
      </c>
      <c r="N465">
        <v>185006539295</v>
      </c>
      <c r="O465">
        <v>261986139581</v>
      </c>
      <c r="P465">
        <v>15.481888</v>
      </c>
      <c r="Q465" t="s">
        <v>3849</v>
      </c>
      <c r="R465" t="s">
        <v>3850</v>
      </c>
      <c r="S465" t="s">
        <v>3851</v>
      </c>
      <c r="T465" s="8">
        <v>44347</v>
      </c>
      <c r="U465">
        <v>2215.5</v>
      </c>
      <c r="V465">
        <v>2218.35</v>
      </c>
      <c r="W465">
        <v>2172</v>
      </c>
      <c r="X465">
        <v>2218</v>
      </c>
      <c r="Y465">
        <v>2230</v>
      </c>
      <c r="Z465">
        <v>-0.53810000000000002</v>
      </c>
      <c r="AA465">
        <v>3173900</v>
      </c>
      <c r="AB465">
        <v>6960864260</v>
      </c>
      <c r="AC465">
        <v>0.25269999999999998</v>
      </c>
      <c r="AD465" s="9">
        <v>2786247000000</v>
      </c>
      <c r="AE465" s="9">
        <v>2786247000000</v>
      </c>
      <c r="AF465">
        <v>2173.8553000000002</v>
      </c>
      <c r="AG465" t="s">
        <v>3849</v>
      </c>
      <c r="AH465" t="s">
        <v>3852</v>
      </c>
      <c r="AI465" t="s">
        <v>3853</v>
      </c>
      <c r="AJ465" s="8">
        <v>44347</v>
      </c>
      <c r="AK465">
        <v>4.66</v>
      </c>
      <c r="AL465">
        <v>4.66</v>
      </c>
      <c r="AM465">
        <v>4.5999999999999996</v>
      </c>
      <c r="AN465">
        <v>4.62</v>
      </c>
      <c r="AO465">
        <v>4.67</v>
      </c>
      <c r="AP465">
        <v>-1.0707</v>
      </c>
      <c r="AQ465">
        <v>88406417</v>
      </c>
      <c r="AR465">
        <v>408384442</v>
      </c>
      <c r="AS465">
        <v>5.4600000000000003E-2</v>
      </c>
      <c r="AT465" s="9">
        <v>748080000000</v>
      </c>
      <c r="AU465" s="9">
        <v>845556900000</v>
      </c>
      <c r="AV465">
        <v>4.3606059999999998</v>
      </c>
      <c r="AW465" t="s">
        <v>3849</v>
      </c>
    </row>
    <row r="466" spans="1:49">
      <c r="A466" s="10">
        <v>465</v>
      </c>
      <c r="B466" t="s">
        <v>3847</v>
      </c>
      <c r="C466" t="s">
        <v>3848</v>
      </c>
      <c r="D466" s="8">
        <v>44348</v>
      </c>
      <c r="E466">
        <v>21.11</v>
      </c>
      <c r="F466">
        <v>22.75</v>
      </c>
      <c r="G466">
        <v>21.02</v>
      </c>
      <c r="H466">
        <v>22.35</v>
      </c>
      <c r="I466">
        <v>21.37</v>
      </c>
      <c r="J466">
        <v>4.5858999999999996</v>
      </c>
      <c r="K466">
        <v>268816321</v>
      </c>
      <c r="L466">
        <v>5883411593</v>
      </c>
      <c r="M466">
        <v>3.1051000000000002</v>
      </c>
      <c r="N466">
        <v>193490695051</v>
      </c>
      <c r="O466">
        <v>274000478223</v>
      </c>
      <c r="P466">
        <v>16.191866000000001</v>
      </c>
      <c r="Q466" t="s">
        <v>3849</v>
      </c>
      <c r="R466" t="s">
        <v>3850</v>
      </c>
      <c r="S466" t="s">
        <v>3851</v>
      </c>
      <c r="T466" s="8">
        <v>44348</v>
      </c>
      <c r="U466">
        <v>2222</v>
      </c>
      <c r="V466">
        <v>2248.9499999999998</v>
      </c>
      <c r="W466">
        <v>2206</v>
      </c>
      <c r="X466">
        <v>2240.9499999999998</v>
      </c>
      <c r="Y466">
        <v>2218</v>
      </c>
      <c r="Z466">
        <v>1.0347</v>
      </c>
      <c r="AA466">
        <v>3061634</v>
      </c>
      <c r="AB466">
        <v>6832594466</v>
      </c>
      <c r="AC466">
        <v>0.2437</v>
      </c>
      <c r="AD466" s="9">
        <v>2815076000000</v>
      </c>
      <c r="AE466" s="9">
        <v>2815076000000</v>
      </c>
      <c r="AF466">
        <v>2196.3485000000001</v>
      </c>
      <c r="AG466" t="s">
        <v>3849</v>
      </c>
      <c r="AH466" t="s">
        <v>3852</v>
      </c>
      <c r="AI466" t="s">
        <v>3853</v>
      </c>
      <c r="AJ466" s="8">
        <v>44348</v>
      </c>
      <c r="AK466">
        <v>4.63</v>
      </c>
      <c r="AL466">
        <v>4.72</v>
      </c>
      <c r="AM466">
        <v>4.6100000000000003</v>
      </c>
      <c r="AN466">
        <v>4.71</v>
      </c>
      <c r="AO466">
        <v>4.62</v>
      </c>
      <c r="AP466">
        <v>1.9480999999999999</v>
      </c>
      <c r="AQ466">
        <v>128459929</v>
      </c>
      <c r="AR466">
        <v>598514079</v>
      </c>
      <c r="AS466">
        <v>7.9299999999999995E-2</v>
      </c>
      <c r="AT466" s="9">
        <v>762653000000</v>
      </c>
      <c r="AU466" s="9">
        <v>862028800000</v>
      </c>
      <c r="AV466">
        <v>4.4455530000000003</v>
      </c>
      <c r="AW466" t="s">
        <v>3849</v>
      </c>
    </row>
    <row r="467" spans="1:49">
      <c r="A467" s="10">
        <v>466</v>
      </c>
      <c r="B467" t="s">
        <v>3847</v>
      </c>
      <c r="C467" t="s">
        <v>3848</v>
      </c>
      <c r="D467" s="8">
        <v>44349</v>
      </c>
      <c r="E467">
        <v>22.2</v>
      </c>
      <c r="F467">
        <v>23.26</v>
      </c>
      <c r="G467">
        <v>21.16</v>
      </c>
      <c r="H467">
        <v>21.24</v>
      </c>
      <c r="I467">
        <v>22.35</v>
      </c>
      <c r="J467">
        <v>-4.9664000000000001</v>
      </c>
      <c r="K467">
        <v>319761092</v>
      </c>
      <c r="L467">
        <v>7101609298</v>
      </c>
      <c r="M467">
        <v>3.6934999999999998</v>
      </c>
      <c r="N467">
        <v>183881090062</v>
      </c>
      <c r="O467">
        <v>260392400781</v>
      </c>
      <c r="P467">
        <v>15.387707000000001</v>
      </c>
      <c r="Q467" t="s">
        <v>3849</v>
      </c>
      <c r="R467" t="s">
        <v>3850</v>
      </c>
      <c r="S467" t="s">
        <v>3851</v>
      </c>
      <c r="T467" s="8">
        <v>44349</v>
      </c>
      <c r="U467">
        <v>2250</v>
      </c>
      <c r="V467">
        <v>2264</v>
      </c>
      <c r="W467">
        <v>2208.1799999999998</v>
      </c>
      <c r="X467">
        <v>2222</v>
      </c>
      <c r="Y467">
        <v>2240.9499999999998</v>
      </c>
      <c r="Z467">
        <v>-0.84560000000000002</v>
      </c>
      <c r="AA467">
        <v>2286277</v>
      </c>
      <c r="AB467">
        <v>5088908384</v>
      </c>
      <c r="AC467">
        <v>0.182</v>
      </c>
      <c r="AD467" s="9">
        <v>2791272000000</v>
      </c>
      <c r="AE467" s="9">
        <v>2791272000000</v>
      </c>
      <c r="AF467">
        <v>2177.7757000000001</v>
      </c>
      <c r="AG467" t="s">
        <v>3849</v>
      </c>
      <c r="AH467" t="s">
        <v>3852</v>
      </c>
      <c r="AI467" t="s">
        <v>3853</v>
      </c>
      <c r="AJ467" s="8">
        <v>44349</v>
      </c>
      <c r="AK467">
        <v>4.7300000000000004</v>
      </c>
      <c r="AL467">
        <v>4.7699999999999996</v>
      </c>
      <c r="AM467">
        <v>4.68</v>
      </c>
      <c r="AN467">
        <v>4.71</v>
      </c>
      <c r="AO467">
        <v>4.71</v>
      </c>
      <c r="AP467">
        <v>0</v>
      </c>
      <c r="AQ467">
        <v>132293892</v>
      </c>
      <c r="AR467">
        <v>624362288</v>
      </c>
      <c r="AS467">
        <v>8.1699999999999995E-2</v>
      </c>
      <c r="AT467" s="9">
        <v>762653000000</v>
      </c>
      <c r="AU467" s="9">
        <v>862028800000</v>
      </c>
      <c r="AV467">
        <v>4.4455530000000003</v>
      </c>
      <c r="AW467" t="s">
        <v>3849</v>
      </c>
    </row>
    <row r="468" spans="1:49">
      <c r="A468" s="10">
        <v>467</v>
      </c>
      <c r="B468" t="s">
        <v>3847</v>
      </c>
      <c r="C468" t="s">
        <v>3848</v>
      </c>
      <c r="D468" s="8">
        <v>44350</v>
      </c>
      <c r="E468">
        <v>21.16</v>
      </c>
      <c r="F468">
        <v>21.5</v>
      </c>
      <c r="G468">
        <v>20.18</v>
      </c>
      <c r="H468">
        <v>20.309999999999999</v>
      </c>
      <c r="I468">
        <v>21.24</v>
      </c>
      <c r="J468">
        <v>-4.3784999999999998</v>
      </c>
      <c r="K468">
        <v>276346351</v>
      </c>
      <c r="L468">
        <v>5681781343</v>
      </c>
      <c r="M468">
        <v>3.1920999999999999</v>
      </c>
      <c r="N468">
        <v>175829799396</v>
      </c>
      <c r="O468">
        <v>248991038600</v>
      </c>
      <c r="P468">
        <v>14.713951</v>
      </c>
      <c r="Q468" t="s">
        <v>3849</v>
      </c>
      <c r="R468" t="s">
        <v>3850</v>
      </c>
      <c r="S468" t="s">
        <v>3851</v>
      </c>
      <c r="T468" s="8">
        <v>44350</v>
      </c>
      <c r="U468">
        <v>2220</v>
      </c>
      <c r="V468">
        <v>2260.34</v>
      </c>
      <c r="W468">
        <v>2210.08</v>
      </c>
      <c r="X468">
        <v>2222.2199999999998</v>
      </c>
      <c r="Y468">
        <v>2222</v>
      </c>
      <c r="Z468">
        <v>9.9000000000000008E-3</v>
      </c>
      <c r="AA468">
        <v>2345031</v>
      </c>
      <c r="AB468">
        <v>5242453019</v>
      </c>
      <c r="AC468">
        <v>0.1867</v>
      </c>
      <c r="AD468" s="9">
        <v>2791548000000</v>
      </c>
      <c r="AE468" s="9">
        <v>2791548000000</v>
      </c>
      <c r="AF468">
        <v>2177.9913000000001</v>
      </c>
      <c r="AG468" t="s">
        <v>3849</v>
      </c>
      <c r="AH468" t="s">
        <v>3852</v>
      </c>
      <c r="AI468" t="s">
        <v>3853</v>
      </c>
      <c r="AJ468" s="8">
        <v>44350</v>
      </c>
      <c r="AK468">
        <v>4.76</v>
      </c>
      <c r="AL468">
        <v>4.82</v>
      </c>
      <c r="AM468">
        <v>4.74</v>
      </c>
      <c r="AN468">
        <v>4.75</v>
      </c>
      <c r="AO468">
        <v>4.71</v>
      </c>
      <c r="AP468">
        <v>0.84930000000000005</v>
      </c>
      <c r="AQ468">
        <v>132868875</v>
      </c>
      <c r="AR468">
        <v>635187996</v>
      </c>
      <c r="AS468">
        <v>8.2100000000000006E-2</v>
      </c>
      <c r="AT468" s="9">
        <v>769129900000</v>
      </c>
      <c r="AU468" s="9">
        <v>869349600000</v>
      </c>
      <c r="AV468">
        <v>4.4833069999999999</v>
      </c>
      <c r="AW468" t="s">
        <v>3849</v>
      </c>
    </row>
    <row r="469" spans="1:49">
      <c r="A469" s="10">
        <v>468</v>
      </c>
      <c r="B469" t="s">
        <v>3847</v>
      </c>
      <c r="C469" t="s">
        <v>3848</v>
      </c>
      <c r="D469" s="8">
        <v>44351</v>
      </c>
      <c r="E469">
        <v>20.12</v>
      </c>
      <c r="F469">
        <v>20.85</v>
      </c>
      <c r="G469">
        <v>19.8</v>
      </c>
      <c r="H469">
        <v>20.440000000000001</v>
      </c>
      <c r="I469">
        <v>20.309999999999999</v>
      </c>
      <c r="J469">
        <v>0.6401</v>
      </c>
      <c r="K469">
        <v>157440176</v>
      </c>
      <c r="L469">
        <v>3216836809</v>
      </c>
      <c r="M469">
        <v>1.8186</v>
      </c>
      <c r="N469">
        <v>176955248628</v>
      </c>
      <c r="O469">
        <v>250584777400</v>
      </c>
      <c r="P469">
        <v>14.808132000000001</v>
      </c>
      <c r="Q469" t="s">
        <v>3849</v>
      </c>
      <c r="R469" t="s">
        <v>3850</v>
      </c>
      <c r="S469" t="s">
        <v>3851</v>
      </c>
      <c r="T469" s="8">
        <v>44351</v>
      </c>
      <c r="U469">
        <v>2215</v>
      </c>
      <c r="V469">
        <v>2288</v>
      </c>
      <c r="W469">
        <v>2214.04</v>
      </c>
      <c r="X469">
        <v>2251.5</v>
      </c>
      <c r="Y469">
        <v>2222.2199999999998</v>
      </c>
      <c r="Z469">
        <v>1.3176000000000001</v>
      </c>
      <c r="AA469">
        <v>3142219</v>
      </c>
      <c r="AB469">
        <v>7058715115</v>
      </c>
      <c r="AC469">
        <v>0.25009999999999999</v>
      </c>
      <c r="AD469" s="9">
        <v>2828329000000</v>
      </c>
      <c r="AE469" s="9">
        <v>2828329000000</v>
      </c>
      <c r="AF469">
        <v>2206.6885000000002</v>
      </c>
      <c r="AG469" t="s">
        <v>3849</v>
      </c>
      <c r="AH469" t="s">
        <v>3852</v>
      </c>
      <c r="AI469" t="s">
        <v>3853</v>
      </c>
      <c r="AJ469" s="8">
        <v>44351</v>
      </c>
      <c r="AK469">
        <v>4.71</v>
      </c>
      <c r="AL469">
        <v>4.7300000000000004</v>
      </c>
      <c r="AM469">
        <v>4.6500000000000004</v>
      </c>
      <c r="AN469">
        <v>4.6900000000000004</v>
      </c>
      <c r="AO469">
        <v>4.75</v>
      </c>
      <c r="AP469">
        <v>-1.2632000000000001</v>
      </c>
      <c r="AQ469">
        <v>111174350</v>
      </c>
      <c r="AR469">
        <v>520526631</v>
      </c>
      <c r="AS469">
        <v>6.8699999999999997E-2</v>
      </c>
      <c r="AT469" s="9">
        <v>759414500000</v>
      </c>
      <c r="AU469" s="9">
        <v>858368400000</v>
      </c>
      <c r="AV469">
        <v>4.4266759999999996</v>
      </c>
      <c r="AW469" t="s">
        <v>3849</v>
      </c>
    </row>
    <row r="470" spans="1:49">
      <c r="A470" s="10">
        <v>469</v>
      </c>
      <c r="B470" t="s">
        <v>3847</v>
      </c>
      <c r="C470" t="s">
        <v>3848</v>
      </c>
      <c r="D470" s="8">
        <v>44354</v>
      </c>
      <c r="E470">
        <v>20.81</v>
      </c>
      <c r="F470">
        <v>21.74</v>
      </c>
      <c r="G470">
        <v>20.8</v>
      </c>
      <c r="H470">
        <v>21.59</v>
      </c>
      <c r="I470">
        <v>20.440000000000001</v>
      </c>
      <c r="J470">
        <v>5.6261999999999999</v>
      </c>
      <c r="K470">
        <v>217304335</v>
      </c>
      <c r="L470">
        <v>4650465745</v>
      </c>
      <c r="M470">
        <v>2.5101</v>
      </c>
      <c r="N470">
        <v>186911145689</v>
      </c>
      <c r="O470">
        <v>264683236011</v>
      </c>
      <c r="P470">
        <v>15.641271</v>
      </c>
      <c r="Q470" t="s">
        <v>3849</v>
      </c>
      <c r="R470" t="s">
        <v>3850</v>
      </c>
      <c r="S470" t="s">
        <v>3851</v>
      </c>
      <c r="T470" s="8">
        <v>44354</v>
      </c>
      <c r="U470">
        <v>2265</v>
      </c>
      <c r="V470">
        <v>2279</v>
      </c>
      <c r="W470">
        <v>2240.0100000000002</v>
      </c>
      <c r="X470">
        <v>2271</v>
      </c>
      <c r="Y470">
        <v>2251.5</v>
      </c>
      <c r="Z470">
        <v>0.86609999999999998</v>
      </c>
      <c r="AA470">
        <v>2546627</v>
      </c>
      <c r="AB470">
        <v>5756592694</v>
      </c>
      <c r="AC470">
        <v>0.20269999999999999</v>
      </c>
      <c r="AD470" s="9">
        <v>2852825000000</v>
      </c>
      <c r="AE470" s="9">
        <v>2852825000000</v>
      </c>
      <c r="AF470">
        <v>2225.8004000000001</v>
      </c>
      <c r="AG470" t="s">
        <v>3849</v>
      </c>
      <c r="AH470" t="s">
        <v>3852</v>
      </c>
      <c r="AI470" t="s">
        <v>3853</v>
      </c>
      <c r="AJ470" s="8">
        <v>44354</v>
      </c>
      <c r="AK470">
        <v>4.7300000000000004</v>
      </c>
      <c r="AL470">
        <v>4.76</v>
      </c>
      <c r="AM470">
        <v>4.72</v>
      </c>
      <c r="AN470">
        <v>4.75</v>
      </c>
      <c r="AO470">
        <v>4.6900000000000004</v>
      </c>
      <c r="AP470">
        <v>1.2793000000000001</v>
      </c>
      <c r="AQ470">
        <v>106802570</v>
      </c>
      <c r="AR470">
        <v>506364914</v>
      </c>
      <c r="AS470">
        <v>6.6000000000000003E-2</v>
      </c>
      <c r="AT470" s="9">
        <v>769129900000</v>
      </c>
      <c r="AU470" s="9">
        <v>869349600000</v>
      </c>
      <c r="AV470">
        <v>4.4833069999999999</v>
      </c>
      <c r="AW470" t="s">
        <v>3849</v>
      </c>
    </row>
    <row r="471" spans="1:49">
      <c r="A471" s="10">
        <v>470</v>
      </c>
      <c r="B471" t="s">
        <v>3847</v>
      </c>
      <c r="C471" t="s">
        <v>3848</v>
      </c>
      <c r="D471" s="8">
        <v>44355</v>
      </c>
      <c r="E471">
        <v>21.87</v>
      </c>
      <c r="F471">
        <v>22.07</v>
      </c>
      <c r="G471">
        <v>21.36</v>
      </c>
      <c r="H471">
        <v>21.78</v>
      </c>
      <c r="I471">
        <v>21.59</v>
      </c>
      <c r="J471">
        <v>0.88</v>
      </c>
      <c r="K471">
        <v>197986927</v>
      </c>
      <c r="L471">
        <v>4293625311</v>
      </c>
      <c r="M471">
        <v>2.2869000000000002</v>
      </c>
      <c r="N471">
        <v>188556033030</v>
      </c>
      <c r="O471">
        <v>267012546564</v>
      </c>
      <c r="P471">
        <v>15.778919999999999</v>
      </c>
      <c r="Q471" t="s">
        <v>3849</v>
      </c>
      <c r="R471" t="s">
        <v>3850</v>
      </c>
      <c r="S471" t="s">
        <v>3851</v>
      </c>
      <c r="T471" s="8">
        <v>44355</v>
      </c>
      <c r="U471">
        <v>2260</v>
      </c>
      <c r="V471">
        <v>2279.9899999999998</v>
      </c>
      <c r="W471">
        <v>2161.15</v>
      </c>
      <c r="X471">
        <v>2191</v>
      </c>
      <c r="Y471">
        <v>2271</v>
      </c>
      <c r="Z471">
        <v>-3.5226999999999999</v>
      </c>
      <c r="AA471">
        <v>4731363</v>
      </c>
      <c r="AB471">
        <v>10479943156</v>
      </c>
      <c r="AC471">
        <v>0.37659999999999999</v>
      </c>
      <c r="AD471" s="9">
        <v>2752329000000</v>
      </c>
      <c r="AE471" s="9">
        <v>2752329000000</v>
      </c>
      <c r="AF471">
        <v>2147.3926999999999</v>
      </c>
      <c r="AG471" t="s">
        <v>3849</v>
      </c>
      <c r="AH471" t="s">
        <v>3852</v>
      </c>
      <c r="AI471" t="s">
        <v>3853</v>
      </c>
      <c r="AJ471" s="8">
        <v>44355</v>
      </c>
      <c r="AK471">
        <v>4.7300000000000004</v>
      </c>
      <c r="AL471">
        <v>4.75</v>
      </c>
      <c r="AM471">
        <v>4.7</v>
      </c>
      <c r="AN471">
        <v>4.72</v>
      </c>
      <c r="AO471">
        <v>4.75</v>
      </c>
      <c r="AP471">
        <v>-0.63160000000000005</v>
      </c>
      <c r="AQ471">
        <v>80919951</v>
      </c>
      <c r="AR471">
        <v>381952759</v>
      </c>
      <c r="AS471">
        <v>0.05</v>
      </c>
      <c r="AT471" s="9">
        <v>764272200000</v>
      </c>
      <c r="AU471" s="9">
        <v>863859000000</v>
      </c>
      <c r="AV471">
        <v>4.4549919999999998</v>
      </c>
      <c r="AW471" t="s">
        <v>3849</v>
      </c>
    </row>
    <row r="472" spans="1:49">
      <c r="A472" s="10">
        <v>471</v>
      </c>
      <c r="B472" t="s">
        <v>3847</v>
      </c>
      <c r="C472" t="s">
        <v>3848</v>
      </c>
      <c r="D472" s="8">
        <v>44356</v>
      </c>
      <c r="E472">
        <v>21.78</v>
      </c>
      <c r="F472">
        <v>22.98</v>
      </c>
      <c r="G472">
        <v>21.2</v>
      </c>
      <c r="H472">
        <v>22.75</v>
      </c>
      <c r="I472">
        <v>21.78</v>
      </c>
      <c r="J472">
        <v>4.4535999999999998</v>
      </c>
      <c r="K472">
        <v>295382499</v>
      </c>
      <c r="L472">
        <v>6535185606</v>
      </c>
      <c r="M472">
        <v>3.4119000000000002</v>
      </c>
      <c r="N472">
        <v>196953615768</v>
      </c>
      <c r="O472">
        <v>278904289914</v>
      </c>
      <c r="P472">
        <v>16.481653999999999</v>
      </c>
      <c r="Q472" t="s">
        <v>3849</v>
      </c>
      <c r="R472" t="s">
        <v>3850</v>
      </c>
      <c r="S472" t="s">
        <v>3851</v>
      </c>
      <c r="T472" s="8">
        <v>44356</v>
      </c>
      <c r="U472">
        <v>2192</v>
      </c>
      <c r="V472">
        <v>2214</v>
      </c>
      <c r="W472">
        <v>2160.11</v>
      </c>
      <c r="X472">
        <v>2199.5</v>
      </c>
      <c r="Y472">
        <v>2191</v>
      </c>
      <c r="Z472">
        <v>0.38800000000000001</v>
      </c>
      <c r="AA472">
        <v>2550235</v>
      </c>
      <c r="AB472">
        <v>5591378817</v>
      </c>
      <c r="AC472">
        <v>0.20300000000000001</v>
      </c>
      <c r="AD472" s="9">
        <v>2763007000000</v>
      </c>
      <c r="AE472" s="9">
        <v>2763007000000</v>
      </c>
      <c r="AF472">
        <v>2155.7235000000001</v>
      </c>
      <c r="AG472" t="s">
        <v>3849</v>
      </c>
      <c r="AH472" t="s">
        <v>3852</v>
      </c>
      <c r="AI472" t="s">
        <v>3853</v>
      </c>
      <c r="AJ472" s="8">
        <v>44356</v>
      </c>
      <c r="AK472">
        <v>4.76</v>
      </c>
      <c r="AL472">
        <v>4.9000000000000004</v>
      </c>
      <c r="AM472">
        <v>4.75</v>
      </c>
      <c r="AN472">
        <v>4.8899999999999997</v>
      </c>
      <c r="AO472">
        <v>4.72</v>
      </c>
      <c r="AP472">
        <v>3.6017000000000001</v>
      </c>
      <c r="AQ472">
        <v>228646166</v>
      </c>
      <c r="AR472">
        <v>1108292377</v>
      </c>
      <c r="AS472">
        <v>0.14119999999999999</v>
      </c>
      <c r="AT472" s="9">
        <v>791799000000</v>
      </c>
      <c r="AU472" s="9">
        <v>894972600000</v>
      </c>
      <c r="AV472">
        <v>4.6154469999999996</v>
      </c>
      <c r="AW472" t="s">
        <v>3849</v>
      </c>
    </row>
    <row r="473" spans="1:49">
      <c r="A473" s="10">
        <v>472</v>
      </c>
      <c r="B473" t="s">
        <v>3847</v>
      </c>
      <c r="C473" t="s">
        <v>3848</v>
      </c>
      <c r="D473" s="8">
        <v>44357</v>
      </c>
      <c r="E473">
        <v>23.45</v>
      </c>
      <c r="F473">
        <v>25.03</v>
      </c>
      <c r="G473">
        <v>23.22</v>
      </c>
      <c r="H473">
        <v>25.03</v>
      </c>
      <c r="I473">
        <v>22.75</v>
      </c>
      <c r="J473">
        <v>10.022</v>
      </c>
      <c r="K473">
        <v>366451289</v>
      </c>
      <c r="L473">
        <v>8931689055</v>
      </c>
      <c r="M473">
        <v>4.2328999999999999</v>
      </c>
      <c r="N473">
        <v>216692263854</v>
      </c>
      <c r="O473">
        <v>306856016552</v>
      </c>
      <c r="P473">
        <v>18.133441999999999</v>
      </c>
      <c r="Q473" t="s">
        <v>3849</v>
      </c>
      <c r="R473" t="s">
        <v>3850</v>
      </c>
      <c r="S473" t="s">
        <v>3851</v>
      </c>
      <c r="T473" s="8">
        <v>44357</v>
      </c>
      <c r="U473">
        <v>2195</v>
      </c>
      <c r="V473">
        <v>2251.37</v>
      </c>
      <c r="W473">
        <v>2190.08</v>
      </c>
      <c r="X473">
        <v>2238.48</v>
      </c>
      <c r="Y473">
        <v>2199.5</v>
      </c>
      <c r="Z473">
        <v>1.7722</v>
      </c>
      <c r="AA473">
        <v>2556663</v>
      </c>
      <c r="AB473">
        <v>5707338424</v>
      </c>
      <c r="AC473">
        <v>0.20349999999999999</v>
      </c>
      <c r="AD473" s="9">
        <v>2811974000000</v>
      </c>
      <c r="AE473" s="9">
        <v>2811974000000</v>
      </c>
      <c r="AF473">
        <v>2193.9277000000002</v>
      </c>
      <c r="AG473" t="s">
        <v>3849</v>
      </c>
      <c r="AH473" t="s">
        <v>3852</v>
      </c>
      <c r="AI473" t="s">
        <v>3853</v>
      </c>
      <c r="AJ473" s="8">
        <v>44357</v>
      </c>
      <c r="AK473">
        <v>4.8499999999999996</v>
      </c>
      <c r="AL473">
        <v>4.9400000000000004</v>
      </c>
      <c r="AM473">
        <v>4.84</v>
      </c>
      <c r="AN473">
        <v>4.91</v>
      </c>
      <c r="AO473">
        <v>4.8899999999999997</v>
      </c>
      <c r="AP473">
        <v>0.40899999999999997</v>
      </c>
      <c r="AQ473">
        <v>146494571</v>
      </c>
      <c r="AR473">
        <v>717599230</v>
      </c>
      <c r="AS473">
        <v>9.0499999999999997E-2</v>
      </c>
      <c r="AT473" s="9">
        <v>795037400000</v>
      </c>
      <c r="AU473" s="9">
        <v>898633000000</v>
      </c>
      <c r="AV473">
        <v>4.6343240000000003</v>
      </c>
      <c r="AW473" t="s">
        <v>3849</v>
      </c>
    </row>
    <row r="474" spans="1:49">
      <c r="A474" s="10">
        <v>473</v>
      </c>
      <c r="B474" t="s">
        <v>3847</v>
      </c>
      <c r="C474" t="s">
        <v>3848</v>
      </c>
      <c r="D474" s="8">
        <v>44358</v>
      </c>
      <c r="E474">
        <v>25.8</v>
      </c>
      <c r="F474">
        <v>26.48</v>
      </c>
      <c r="G474">
        <v>25.05</v>
      </c>
      <c r="H474">
        <v>25.88</v>
      </c>
      <c r="I474">
        <v>25.03</v>
      </c>
      <c r="J474">
        <v>3.3959000000000001</v>
      </c>
      <c r="K474">
        <v>438412101</v>
      </c>
      <c r="L474">
        <v>11272611070</v>
      </c>
      <c r="M474">
        <v>5.0640999999999998</v>
      </c>
      <c r="N474">
        <v>224050970377</v>
      </c>
      <c r="O474">
        <v>317276616395</v>
      </c>
      <c r="P474">
        <v>18.74924</v>
      </c>
      <c r="Q474" t="s">
        <v>3849</v>
      </c>
      <c r="R474" t="s">
        <v>3850</v>
      </c>
      <c r="S474" t="s">
        <v>3851</v>
      </c>
      <c r="T474" s="8">
        <v>44358</v>
      </c>
      <c r="U474">
        <v>2239</v>
      </c>
      <c r="V474">
        <v>2244</v>
      </c>
      <c r="W474">
        <v>2178.81</v>
      </c>
      <c r="X474">
        <v>2178.81</v>
      </c>
      <c r="Y474">
        <v>2238.48</v>
      </c>
      <c r="Z474">
        <v>-2.6656</v>
      </c>
      <c r="AA474">
        <v>3397066</v>
      </c>
      <c r="AB474">
        <v>7513797036</v>
      </c>
      <c r="AC474">
        <v>0.27039999999999997</v>
      </c>
      <c r="AD474" s="9">
        <v>2737016000000</v>
      </c>
      <c r="AE474" s="9">
        <v>2737016000000</v>
      </c>
      <c r="AF474">
        <v>2135.4452999999999</v>
      </c>
      <c r="AG474" t="s">
        <v>3849</v>
      </c>
      <c r="AH474" t="s">
        <v>3852</v>
      </c>
      <c r="AI474" t="s">
        <v>3853</v>
      </c>
      <c r="AJ474" s="8">
        <v>44358</v>
      </c>
      <c r="AK474">
        <v>4.93</v>
      </c>
      <c r="AL474">
        <v>5.31</v>
      </c>
      <c r="AM474">
        <v>4.92</v>
      </c>
      <c r="AN474">
        <v>5.19</v>
      </c>
      <c r="AO474">
        <v>4.91</v>
      </c>
      <c r="AP474">
        <v>5.7026000000000003</v>
      </c>
      <c r="AQ474">
        <v>439871268</v>
      </c>
      <c r="AR474">
        <v>2260760703</v>
      </c>
      <c r="AS474">
        <v>0.2717</v>
      </c>
      <c r="AT474" s="9">
        <v>840375600000</v>
      </c>
      <c r="AU474" s="9">
        <v>949878900000</v>
      </c>
      <c r="AV474">
        <v>4.8986029999999996</v>
      </c>
      <c r="AW474" t="s">
        <v>3849</v>
      </c>
    </row>
    <row r="475" spans="1:49">
      <c r="A475" s="10">
        <v>474</v>
      </c>
      <c r="B475" t="s">
        <v>3847</v>
      </c>
      <c r="C475" t="s">
        <v>3848</v>
      </c>
      <c r="D475" s="8">
        <v>44362</v>
      </c>
      <c r="E475">
        <v>25.41</v>
      </c>
      <c r="F475">
        <v>26.55</v>
      </c>
      <c r="G475">
        <v>25.3</v>
      </c>
      <c r="H475">
        <v>26.1</v>
      </c>
      <c r="I475">
        <v>25.88</v>
      </c>
      <c r="J475">
        <v>0.85009999999999997</v>
      </c>
      <c r="K475">
        <v>268405563</v>
      </c>
      <c r="L475">
        <v>6976019546</v>
      </c>
      <c r="M475">
        <v>3.1002999999999998</v>
      </c>
      <c r="N475">
        <v>225955576771</v>
      </c>
      <c r="O475">
        <v>319973712825</v>
      </c>
      <c r="P475">
        <v>18.908622999999999</v>
      </c>
      <c r="Q475" t="s">
        <v>3849</v>
      </c>
      <c r="R475" t="s">
        <v>3850</v>
      </c>
      <c r="S475" t="s">
        <v>3851</v>
      </c>
      <c r="T475" s="8">
        <v>44362</v>
      </c>
      <c r="U475">
        <v>2195.1</v>
      </c>
      <c r="V475">
        <v>2208.88</v>
      </c>
      <c r="W475">
        <v>2148</v>
      </c>
      <c r="X475">
        <v>2193</v>
      </c>
      <c r="Y475">
        <v>2178.81</v>
      </c>
      <c r="Z475">
        <v>0.65129999999999999</v>
      </c>
      <c r="AA475">
        <v>2936130</v>
      </c>
      <c r="AB475">
        <v>6412821567</v>
      </c>
      <c r="AC475">
        <v>0.23369999999999999</v>
      </c>
      <c r="AD475" s="9">
        <v>2754842000000</v>
      </c>
      <c r="AE475" s="9">
        <v>2754842000000</v>
      </c>
      <c r="AF475">
        <v>2149.3528999999999</v>
      </c>
      <c r="AG475" t="s">
        <v>3849</v>
      </c>
      <c r="AH475" t="s">
        <v>3852</v>
      </c>
      <c r="AI475" t="s">
        <v>3853</v>
      </c>
      <c r="AJ475" s="8">
        <v>44362</v>
      </c>
      <c r="AK475">
        <v>5.21</v>
      </c>
      <c r="AL475">
        <v>5.35</v>
      </c>
      <c r="AM475">
        <v>5.15</v>
      </c>
      <c r="AN475">
        <v>5.23</v>
      </c>
      <c r="AO475">
        <v>5.19</v>
      </c>
      <c r="AP475">
        <v>0.77070000000000005</v>
      </c>
      <c r="AQ475">
        <v>329884758</v>
      </c>
      <c r="AR475">
        <v>1728374393</v>
      </c>
      <c r="AS475">
        <v>0.20369999999999999</v>
      </c>
      <c r="AT475" s="9">
        <v>846852500000</v>
      </c>
      <c r="AU475" s="9">
        <v>957199700000</v>
      </c>
      <c r="AV475">
        <v>4.9363570000000001</v>
      </c>
      <c r="AW475" t="s">
        <v>3849</v>
      </c>
    </row>
    <row r="476" spans="1:49">
      <c r="A476" s="10">
        <v>475</v>
      </c>
      <c r="B476" t="s">
        <v>3847</v>
      </c>
      <c r="C476" t="s">
        <v>3848</v>
      </c>
      <c r="D476" s="8">
        <v>44363</v>
      </c>
      <c r="E476">
        <v>25.99</v>
      </c>
      <c r="F476">
        <v>26.35</v>
      </c>
      <c r="G476">
        <v>24.75</v>
      </c>
      <c r="H476">
        <v>24.75</v>
      </c>
      <c r="I476">
        <v>26.1</v>
      </c>
      <c r="J476">
        <v>-5.1723999999999997</v>
      </c>
      <c r="K476">
        <v>273602435</v>
      </c>
      <c r="L476">
        <v>6922556002</v>
      </c>
      <c r="M476">
        <v>3.1604000000000001</v>
      </c>
      <c r="N476">
        <v>214268219352</v>
      </c>
      <c r="O476">
        <v>303423348368</v>
      </c>
      <c r="P476">
        <v>17.930589999999999</v>
      </c>
      <c r="Q476" t="s">
        <v>3849</v>
      </c>
      <c r="R476" t="s">
        <v>3850</v>
      </c>
      <c r="S476" t="s">
        <v>3851</v>
      </c>
      <c r="T476" s="8">
        <v>44363</v>
      </c>
      <c r="U476">
        <v>2192</v>
      </c>
      <c r="V476">
        <v>2195</v>
      </c>
      <c r="W476">
        <v>2148</v>
      </c>
      <c r="X476">
        <v>2158</v>
      </c>
      <c r="Y476">
        <v>2193</v>
      </c>
      <c r="Z476">
        <v>-1.5960000000000001</v>
      </c>
      <c r="AA476">
        <v>2759315</v>
      </c>
      <c r="AB476">
        <v>5978924528</v>
      </c>
      <c r="AC476">
        <v>0.21970000000000001</v>
      </c>
      <c r="AD476" s="9">
        <v>2710875000000</v>
      </c>
      <c r="AE476" s="9">
        <v>2710875000000</v>
      </c>
      <c r="AF476">
        <v>2115.0495000000001</v>
      </c>
      <c r="AG476" t="s">
        <v>3849</v>
      </c>
      <c r="AH476" t="s">
        <v>3852</v>
      </c>
      <c r="AI476" t="s">
        <v>3853</v>
      </c>
      <c r="AJ476" s="8">
        <v>44363</v>
      </c>
      <c r="AK476">
        <v>5.33</v>
      </c>
      <c r="AL476">
        <v>5.43</v>
      </c>
      <c r="AM476">
        <v>5.21</v>
      </c>
      <c r="AN476">
        <v>5.31</v>
      </c>
      <c r="AO476">
        <v>5.23</v>
      </c>
      <c r="AP476">
        <v>1.5296000000000001</v>
      </c>
      <c r="AQ476">
        <v>327243836</v>
      </c>
      <c r="AR476">
        <v>1744749370</v>
      </c>
      <c r="AS476">
        <v>0.2021</v>
      </c>
      <c r="AT476" s="9">
        <v>859806200000</v>
      </c>
      <c r="AU476" s="9">
        <v>971841400000</v>
      </c>
      <c r="AV476">
        <v>5.0118660000000004</v>
      </c>
      <c r="AW476" t="s">
        <v>3849</v>
      </c>
    </row>
    <row r="477" spans="1:49">
      <c r="A477" s="10">
        <v>476</v>
      </c>
      <c r="B477" t="s">
        <v>3847</v>
      </c>
      <c r="C477" t="s">
        <v>3848</v>
      </c>
      <c r="D477" s="8">
        <v>44364</v>
      </c>
      <c r="E477">
        <v>25.47</v>
      </c>
      <c r="F477">
        <v>27.23</v>
      </c>
      <c r="G477">
        <v>25.28</v>
      </c>
      <c r="H477">
        <v>27.13</v>
      </c>
      <c r="I477">
        <v>24.75</v>
      </c>
      <c r="J477">
        <v>9.6161999999999992</v>
      </c>
      <c r="K477">
        <v>372543878</v>
      </c>
      <c r="L477">
        <v>9923693438</v>
      </c>
      <c r="M477">
        <v>4.3032000000000004</v>
      </c>
      <c r="N477">
        <v>234872597617</v>
      </c>
      <c r="O477">
        <v>332601027929</v>
      </c>
      <c r="P477">
        <v>19.654824999999999</v>
      </c>
      <c r="Q477" t="s">
        <v>3849</v>
      </c>
      <c r="R477" t="s">
        <v>3850</v>
      </c>
      <c r="S477" t="s">
        <v>3851</v>
      </c>
      <c r="T477" s="8">
        <v>44364</v>
      </c>
      <c r="U477">
        <v>2155.65</v>
      </c>
      <c r="V477">
        <v>2188</v>
      </c>
      <c r="W477">
        <v>2144.36</v>
      </c>
      <c r="X477">
        <v>2156.91</v>
      </c>
      <c r="Y477">
        <v>2158</v>
      </c>
      <c r="Z477">
        <v>-5.0500000000000003E-2</v>
      </c>
      <c r="AA477">
        <v>2106753</v>
      </c>
      <c r="AB477">
        <v>4558702643</v>
      </c>
      <c r="AC477">
        <v>0.16769999999999999</v>
      </c>
      <c r="AD477" s="9">
        <v>2709506000000</v>
      </c>
      <c r="AE477" s="9">
        <v>2709506000000</v>
      </c>
      <c r="AF477">
        <v>2113.9812000000002</v>
      </c>
      <c r="AG477" t="s">
        <v>3849</v>
      </c>
      <c r="AH477" t="s">
        <v>3852</v>
      </c>
      <c r="AI477" t="s">
        <v>3853</v>
      </c>
      <c r="AJ477" s="8">
        <v>44364</v>
      </c>
      <c r="AK477">
        <v>5.25</v>
      </c>
      <c r="AL477">
        <v>5.25</v>
      </c>
      <c r="AM477">
        <v>5.0999999999999996</v>
      </c>
      <c r="AN477">
        <v>5.23</v>
      </c>
      <c r="AO477">
        <v>5.31</v>
      </c>
      <c r="AP477">
        <v>-1.5065999999999999</v>
      </c>
      <c r="AQ477">
        <v>282219317</v>
      </c>
      <c r="AR477">
        <v>1465022882</v>
      </c>
      <c r="AS477">
        <v>0.17430000000000001</v>
      </c>
      <c r="AT477" s="9">
        <v>846852500000</v>
      </c>
      <c r="AU477" s="9">
        <v>957199700000</v>
      </c>
      <c r="AV477">
        <v>4.9363570000000001</v>
      </c>
      <c r="AW477" t="s">
        <v>3849</v>
      </c>
    </row>
    <row r="478" spans="1:49">
      <c r="A478" s="10">
        <v>477</v>
      </c>
      <c r="B478" t="s">
        <v>3847</v>
      </c>
      <c r="C478" t="s">
        <v>3848</v>
      </c>
      <c r="D478" s="8">
        <v>44365</v>
      </c>
      <c r="E478">
        <v>26.7</v>
      </c>
      <c r="F478">
        <v>28.16</v>
      </c>
      <c r="G478">
        <v>26.5</v>
      </c>
      <c r="H478">
        <v>27.57</v>
      </c>
      <c r="I478">
        <v>27.13</v>
      </c>
      <c r="J478">
        <v>1.6217999999999999</v>
      </c>
      <c r="K478">
        <v>311003473</v>
      </c>
      <c r="L478">
        <v>8512687203</v>
      </c>
      <c r="M478">
        <v>3.5924</v>
      </c>
      <c r="N478">
        <v>238681810405</v>
      </c>
      <c r="O478">
        <v>337995220788</v>
      </c>
      <c r="P478">
        <v>19.973590999999999</v>
      </c>
      <c r="Q478" t="s">
        <v>3849</v>
      </c>
      <c r="R478" t="s">
        <v>3850</v>
      </c>
      <c r="S478" t="s">
        <v>3851</v>
      </c>
      <c r="T478" s="8">
        <v>44365</v>
      </c>
      <c r="U478">
        <v>2147</v>
      </c>
      <c r="V478">
        <v>2156.5</v>
      </c>
      <c r="W478">
        <v>2065</v>
      </c>
      <c r="X478">
        <v>2090.94</v>
      </c>
      <c r="Y478">
        <v>2156.91</v>
      </c>
      <c r="Z478">
        <v>-3.0585</v>
      </c>
      <c r="AA478">
        <v>5402821</v>
      </c>
      <c r="AB478">
        <v>11329180836</v>
      </c>
      <c r="AC478">
        <v>0.43009999999999998</v>
      </c>
      <c r="AD478" s="9">
        <v>2626634000000</v>
      </c>
      <c r="AE478" s="9">
        <v>2626634000000</v>
      </c>
      <c r="AF478">
        <v>2049.3242</v>
      </c>
      <c r="AG478" t="s">
        <v>3849</v>
      </c>
      <c r="AH478" t="s">
        <v>3852</v>
      </c>
      <c r="AI478" t="s">
        <v>3853</v>
      </c>
      <c r="AJ478" s="8">
        <v>44365</v>
      </c>
      <c r="AK478">
        <v>5.15</v>
      </c>
      <c r="AL478">
        <v>5.21</v>
      </c>
      <c r="AM478">
        <v>5.09</v>
      </c>
      <c r="AN478">
        <v>5.15</v>
      </c>
      <c r="AO478">
        <v>5.23</v>
      </c>
      <c r="AP478">
        <v>-1.5296000000000001</v>
      </c>
      <c r="AQ478">
        <v>196681969</v>
      </c>
      <c r="AR478">
        <v>1011534020</v>
      </c>
      <c r="AS478">
        <v>0.1215</v>
      </c>
      <c r="AT478" s="9">
        <v>833898700000</v>
      </c>
      <c r="AU478" s="9">
        <v>942558000000</v>
      </c>
      <c r="AV478">
        <v>4.860849</v>
      </c>
      <c r="AW478" t="s">
        <v>3849</v>
      </c>
    </row>
    <row r="479" spans="1:49">
      <c r="A479" s="10">
        <v>478</v>
      </c>
      <c r="B479" t="s">
        <v>3847</v>
      </c>
      <c r="C479" t="s">
        <v>3848</v>
      </c>
      <c r="D479" s="8">
        <v>44368</v>
      </c>
      <c r="E479">
        <v>27.05</v>
      </c>
      <c r="F479">
        <v>27.68</v>
      </c>
      <c r="G479">
        <v>26.43</v>
      </c>
      <c r="H479">
        <v>27.15</v>
      </c>
      <c r="I479">
        <v>27.57</v>
      </c>
      <c r="J479">
        <v>-1.5234000000000001</v>
      </c>
      <c r="K479">
        <v>228769599</v>
      </c>
      <c r="L479">
        <v>6180088823</v>
      </c>
      <c r="M479">
        <v>2.6425000000000001</v>
      </c>
      <c r="N479">
        <v>235045743653</v>
      </c>
      <c r="O479">
        <v>332846218513</v>
      </c>
      <c r="P479">
        <v>19.669314</v>
      </c>
      <c r="Q479" t="s">
        <v>3849</v>
      </c>
      <c r="R479" t="s">
        <v>3850</v>
      </c>
      <c r="S479" t="s">
        <v>3851</v>
      </c>
      <c r="T479" s="8">
        <v>44368</v>
      </c>
      <c r="U479">
        <v>2085</v>
      </c>
      <c r="V479">
        <v>2099.69</v>
      </c>
      <c r="W479">
        <v>2050</v>
      </c>
      <c r="X479">
        <v>2081.64</v>
      </c>
      <c r="Y479">
        <v>2090.94</v>
      </c>
      <c r="Z479">
        <v>-0.44479999999999997</v>
      </c>
      <c r="AA479">
        <v>3548826</v>
      </c>
      <c r="AB479">
        <v>7367986471</v>
      </c>
      <c r="AC479">
        <v>0.28249999999999997</v>
      </c>
      <c r="AD479" s="9">
        <v>2614952000000</v>
      </c>
      <c r="AE479" s="9">
        <v>2614952000000</v>
      </c>
      <c r="AF479">
        <v>2040.2093</v>
      </c>
      <c r="AG479" t="s">
        <v>3849</v>
      </c>
      <c r="AH479" t="s">
        <v>3852</v>
      </c>
      <c r="AI479" t="s">
        <v>3853</v>
      </c>
      <c r="AJ479" s="8">
        <v>44368</v>
      </c>
      <c r="AK479">
        <v>5.2</v>
      </c>
      <c r="AL479">
        <v>5.22</v>
      </c>
      <c r="AM479">
        <v>5.0599999999999996</v>
      </c>
      <c r="AN479">
        <v>5.1100000000000003</v>
      </c>
      <c r="AO479">
        <v>5.15</v>
      </c>
      <c r="AP479">
        <v>-0.77669999999999995</v>
      </c>
      <c r="AQ479">
        <v>186233261</v>
      </c>
      <c r="AR479">
        <v>957016790</v>
      </c>
      <c r="AS479">
        <v>0.115</v>
      </c>
      <c r="AT479" s="9">
        <v>827421800000</v>
      </c>
      <c r="AU479" s="9">
        <v>935237200000</v>
      </c>
      <c r="AV479">
        <v>4.8230950000000004</v>
      </c>
      <c r="AW479" t="s">
        <v>3849</v>
      </c>
    </row>
    <row r="480" spans="1:49">
      <c r="A480" s="10">
        <v>479</v>
      </c>
      <c r="B480" t="s">
        <v>3847</v>
      </c>
      <c r="C480" t="s">
        <v>3848</v>
      </c>
      <c r="D480" s="8">
        <v>44369</v>
      </c>
      <c r="E480">
        <v>27.64</v>
      </c>
      <c r="F480">
        <v>28.27</v>
      </c>
      <c r="G480">
        <v>26.91</v>
      </c>
      <c r="H480">
        <v>27.99</v>
      </c>
      <c r="I480">
        <v>27.15</v>
      </c>
      <c r="J480">
        <v>3.0939000000000001</v>
      </c>
      <c r="K480">
        <v>250700644</v>
      </c>
      <c r="L480">
        <v>6969604818</v>
      </c>
      <c r="M480">
        <v>2.8957999999999999</v>
      </c>
      <c r="N480">
        <v>242317877158</v>
      </c>
      <c r="O480">
        <v>343144223064</v>
      </c>
      <c r="P480">
        <v>20.277868000000002</v>
      </c>
      <c r="Q480" t="s">
        <v>3849</v>
      </c>
      <c r="R480" t="s">
        <v>3850</v>
      </c>
      <c r="S480" t="s">
        <v>3851</v>
      </c>
      <c r="T480" s="8">
        <v>44369</v>
      </c>
      <c r="U480">
        <v>2092</v>
      </c>
      <c r="V480">
        <v>2098</v>
      </c>
      <c r="W480">
        <v>2053.89</v>
      </c>
      <c r="X480">
        <v>2074.9699999999998</v>
      </c>
      <c r="Y480">
        <v>2081.64</v>
      </c>
      <c r="Z480">
        <v>-0.32040000000000002</v>
      </c>
      <c r="AA480">
        <v>3322818</v>
      </c>
      <c r="AB480">
        <v>6900830616</v>
      </c>
      <c r="AC480">
        <v>0.26450000000000001</v>
      </c>
      <c r="AD480" s="9">
        <v>2606573000000</v>
      </c>
      <c r="AE480" s="9">
        <v>2606573000000</v>
      </c>
      <c r="AF480">
        <v>2033.672</v>
      </c>
      <c r="AG480" t="s">
        <v>3849</v>
      </c>
      <c r="AH480" t="s">
        <v>3852</v>
      </c>
      <c r="AI480" t="s">
        <v>3853</v>
      </c>
      <c r="AJ480" s="8">
        <v>44369</v>
      </c>
      <c r="AK480">
        <v>5.2</v>
      </c>
      <c r="AL480">
        <v>5.45</v>
      </c>
      <c r="AM480">
        <v>5.19</v>
      </c>
      <c r="AN480">
        <v>5.38</v>
      </c>
      <c r="AO480">
        <v>5.1100000000000003</v>
      </c>
      <c r="AP480">
        <v>5.2838000000000003</v>
      </c>
      <c r="AQ480">
        <v>301101530</v>
      </c>
      <c r="AR480">
        <v>1608917197</v>
      </c>
      <c r="AS480">
        <v>0.186</v>
      </c>
      <c r="AT480" s="9">
        <v>871140800000</v>
      </c>
      <c r="AU480" s="9">
        <v>984652900000</v>
      </c>
      <c r="AV480">
        <v>5.0779350000000001</v>
      </c>
      <c r="AW480" t="s">
        <v>3849</v>
      </c>
    </row>
    <row r="481" spans="1:49">
      <c r="A481" s="10">
        <v>480</v>
      </c>
      <c r="B481" t="s">
        <v>3847</v>
      </c>
      <c r="C481" t="s">
        <v>3848</v>
      </c>
      <c r="D481" s="8">
        <v>44370</v>
      </c>
      <c r="E481">
        <v>27.85</v>
      </c>
      <c r="F481">
        <v>30</v>
      </c>
      <c r="G481">
        <v>26.5</v>
      </c>
      <c r="H481">
        <v>27</v>
      </c>
      <c r="I481">
        <v>27.99</v>
      </c>
      <c r="J481">
        <v>-3.5369999999999999</v>
      </c>
      <c r="K481">
        <v>460953574</v>
      </c>
      <c r="L481">
        <v>13092796737</v>
      </c>
      <c r="M481">
        <v>5.3243999999999998</v>
      </c>
      <c r="N481">
        <v>233747148384</v>
      </c>
      <c r="O481">
        <v>331007289129</v>
      </c>
      <c r="P481">
        <v>19.560644</v>
      </c>
      <c r="Q481" t="s">
        <v>3849</v>
      </c>
      <c r="R481" t="s">
        <v>3850</v>
      </c>
      <c r="S481" t="s">
        <v>3851</v>
      </c>
      <c r="T481" s="8">
        <v>44370</v>
      </c>
      <c r="U481">
        <v>2080</v>
      </c>
      <c r="V481">
        <v>2083</v>
      </c>
      <c r="W481">
        <v>2034.15</v>
      </c>
      <c r="X481">
        <v>2038</v>
      </c>
      <c r="Y481">
        <v>2074.9699999999998</v>
      </c>
      <c r="Z481">
        <v>-1.7817000000000001</v>
      </c>
      <c r="AA481">
        <v>3707901</v>
      </c>
      <c r="AB481">
        <v>7596735684</v>
      </c>
      <c r="AC481">
        <v>0.29520000000000002</v>
      </c>
      <c r="AD481" s="9">
        <v>2560131000000</v>
      </c>
      <c r="AE481" s="9">
        <v>2560131000000</v>
      </c>
      <c r="AF481">
        <v>1997.4377999999999</v>
      </c>
      <c r="AG481" t="s">
        <v>3849</v>
      </c>
      <c r="AH481" t="s">
        <v>3852</v>
      </c>
      <c r="AI481" t="s">
        <v>3853</v>
      </c>
      <c r="AJ481" s="8">
        <v>44370</v>
      </c>
      <c r="AK481">
        <v>5.38</v>
      </c>
      <c r="AL481">
        <v>5.42</v>
      </c>
      <c r="AM481">
        <v>5.29</v>
      </c>
      <c r="AN481">
        <v>5.38</v>
      </c>
      <c r="AO481">
        <v>5.38</v>
      </c>
      <c r="AP481">
        <v>0</v>
      </c>
      <c r="AQ481">
        <v>179770310</v>
      </c>
      <c r="AR481">
        <v>962719687</v>
      </c>
      <c r="AS481">
        <v>0.111</v>
      </c>
      <c r="AT481" s="9">
        <v>871140800000</v>
      </c>
      <c r="AU481" s="9">
        <v>984652900000</v>
      </c>
      <c r="AV481">
        <v>5.0779350000000001</v>
      </c>
      <c r="AW481" t="s">
        <v>3849</v>
      </c>
    </row>
    <row r="482" spans="1:49">
      <c r="A482" s="10">
        <v>481</v>
      </c>
      <c r="B482" t="s">
        <v>3847</v>
      </c>
      <c r="C482" t="s">
        <v>3848</v>
      </c>
      <c r="D482" s="8">
        <v>44371</v>
      </c>
      <c r="E482">
        <v>26.81</v>
      </c>
      <c r="F482">
        <v>27.49</v>
      </c>
      <c r="G482">
        <v>26.2</v>
      </c>
      <c r="H482">
        <v>26.69</v>
      </c>
      <c r="I482">
        <v>27</v>
      </c>
      <c r="J482">
        <v>-1.1480999999999999</v>
      </c>
      <c r="K482">
        <v>261332026</v>
      </c>
      <c r="L482">
        <v>7027710163</v>
      </c>
      <c r="M482">
        <v>3.0186000000000002</v>
      </c>
      <c r="N482">
        <v>231063384828</v>
      </c>
      <c r="O482">
        <v>327206835069</v>
      </c>
      <c r="P482">
        <v>19.336058999999999</v>
      </c>
      <c r="Q482" t="s">
        <v>3849</v>
      </c>
      <c r="R482" t="s">
        <v>3850</v>
      </c>
      <c r="S482" t="s">
        <v>3851</v>
      </c>
      <c r="T482" s="8">
        <v>44371</v>
      </c>
      <c r="U482">
        <v>2040.01</v>
      </c>
      <c r="V482">
        <v>2080</v>
      </c>
      <c r="W482">
        <v>2021</v>
      </c>
      <c r="X482">
        <v>2068.0500000000002</v>
      </c>
      <c r="Y482">
        <v>2038</v>
      </c>
      <c r="Z482">
        <v>1.4744999999999999</v>
      </c>
      <c r="AA482">
        <v>3147370</v>
      </c>
      <c r="AB482">
        <v>6452557073</v>
      </c>
      <c r="AC482">
        <v>0.2505</v>
      </c>
      <c r="AD482" s="9">
        <v>2597880000000</v>
      </c>
      <c r="AE482" s="9">
        <v>2597880000000</v>
      </c>
      <c r="AF482">
        <v>2026.8896999999999</v>
      </c>
      <c r="AG482" t="s">
        <v>3849</v>
      </c>
      <c r="AH482" t="s">
        <v>3852</v>
      </c>
      <c r="AI482" t="s">
        <v>3853</v>
      </c>
      <c r="AJ482" s="8">
        <v>44371</v>
      </c>
      <c r="AK482">
        <v>5.38</v>
      </c>
      <c r="AL482">
        <v>5.42</v>
      </c>
      <c r="AM482">
        <v>5.32</v>
      </c>
      <c r="AN482">
        <v>5.39</v>
      </c>
      <c r="AO482">
        <v>5.38</v>
      </c>
      <c r="AP482">
        <v>0.18590000000000001</v>
      </c>
      <c r="AQ482">
        <v>132352359</v>
      </c>
      <c r="AR482">
        <v>710331109</v>
      </c>
      <c r="AS482">
        <v>8.1699999999999995E-2</v>
      </c>
      <c r="AT482" s="9">
        <v>872760000000</v>
      </c>
      <c r="AU482" s="9">
        <v>986483100000</v>
      </c>
      <c r="AV482">
        <v>5.0873739999999996</v>
      </c>
      <c r="AW482" t="s">
        <v>3849</v>
      </c>
    </row>
    <row r="483" spans="1:49">
      <c r="A483" s="10">
        <v>482</v>
      </c>
      <c r="B483" t="s">
        <v>3847</v>
      </c>
      <c r="C483" t="s">
        <v>3848</v>
      </c>
      <c r="D483" s="8">
        <v>44372</v>
      </c>
      <c r="E483">
        <v>27.8</v>
      </c>
      <c r="F483">
        <v>29</v>
      </c>
      <c r="G483">
        <v>27.37</v>
      </c>
      <c r="H483">
        <v>28.95</v>
      </c>
      <c r="I483">
        <v>26.69</v>
      </c>
      <c r="J483">
        <v>8.4675999999999991</v>
      </c>
      <c r="K483">
        <v>352372918</v>
      </c>
      <c r="L483">
        <v>9956851381</v>
      </c>
      <c r="M483">
        <v>4.0701999999999998</v>
      </c>
      <c r="N483">
        <v>250628886878</v>
      </c>
      <c r="O483">
        <v>354913371122</v>
      </c>
      <c r="P483">
        <v>20.973357</v>
      </c>
      <c r="Q483" t="s">
        <v>3849</v>
      </c>
      <c r="R483" t="s">
        <v>3850</v>
      </c>
      <c r="S483" t="s">
        <v>3855</v>
      </c>
      <c r="T483" s="8">
        <v>44372</v>
      </c>
      <c r="U483">
        <v>2049.96</v>
      </c>
      <c r="V483">
        <v>2109</v>
      </c>
      <c r="W483">
        <v>2042.6</v>
      </c>
      <c r="X483">
        <v>2092</v>
      </c>
      <c r="Y483">
        <v>2048.7600000000002</v>
      </c>
      <c r="Z483">
        <v>2.1105</v>
      </c>
      <c r="AA483">
        <v>3587543</v>
      </c>
      <c r="AB483">
        <v>7459680452</v>
      </c>
      <c r="AC483">
        <v>0.28560000000000002</v>
      </c>
      <c r="AD483" s="9">
        <v>2627966000000</v>
      </c>
      <c r="AE483" s="9">
        <v>2627966000000</v>
      </c>
      <c r="AF483">
        <v>2069.6682000000001</v>
      </c>
      <c r="AG483" t="s">
        <v>3849</v>
      </c>
      <c r="AH483" t="s">
        <v>3852</v>
      </c>
      <c r="AI483" t="s">
        <v>3853</v>
      </c>
      <c r="AJ483" s="8">
        <v>44372</v>
      </c>
      <c r="AK483">
        <v>5.4</v>
      </c>
      <c r="AL483">
        <v>5.55</v>
      </c>
      <c r="AM483">
        <v>5.34</v>
      </c>
      <c r="AN483">
        <v>5.41</v>
      </c>
      <c r="AO483">
        <v>5.39</v>
      </c>
      <c r="AP483">
        <v>0.37109999999999999</v>
      </c>
      <c r="AQ483">
        <v>217172960</v>
      </c>
      <c r="AR483">
        <v>1180095239</v>
      </c>
      <c r="AS483">
        <v>0.1341</v>
      </c>
      <c r="AT483" s="9">
        <v>875998400000</v>
      </c>
      <c r="AU483" s="9">
        <v>990143500000</v>
      </c>
      <c r="AV483">
        <v>5.1062510000000003</v>
      </c>
      <c r="AW483" t="s">
        <v>3849</v>
      </c>
    </row>
    <row r="484" spans="1:49">
      <c r="A484" s="10">
        <v>483</v>
      </c>
      <c r="B484" t="s">
        <v>3847</v>
      </c>
      <c r="C484" t="s">
        <v>3848</v>
      </c>
      <c r="D484" s="8">
        <v>44375</v>
      </c>
      <c r="E484">
        <v>29</v>
      </c>
      <c r="F484">
        <v>29.65</v>
      </c>
      <c r="G484">
        <v>28.45</v>
      </c>
      <c r="H484">
        <v>29.53</v>
      </c>
      <c r="I484">
        <v>28.95</v>
      </c>
      <c r="J484">
        <v>2.0034999999999998</v>
      </c>
      <c r="K484">
        <v>253436679</v>
      </c>
      <c r="L484">
        <v>7368652472</v>
      </c>
      <c r="M484">
        <v>2.9274</v>
      </c>
      <c r="N484">
        <v>255650121918</v>
      </c>
      <c r="O484">
        <v>362023898073</v>
      </c>
      <c r="P484">
        <v>21.393549</v>
      </c>
      <c r="Q484" t="s">
        <v>3849</v>
      </c>
      <c r="R484" t="s">
        <v>3850</v>
      </c>
      <c r="S484" t="s">
        <v>3851</v>
      </c>
      <c r="T484" s="8">
        <v>44375</v>
      </c>
      <c r="U484">
        <v>2100</v>
      </c>
      <c r="V484">
        <v>2118</v>
      </c>
      <c r="W484">
        <v>2073</v>
      </c>
      <c r="X484">
        <v>2103.0100000000002</v>
      </c>
      <c r="Y484">
        <v>2092</v>
      </c>
      <c r="Z484">
        <v>0.52629999999999999</v>
      </c>
      <c r="AA484">
        <v>2745242</v>
      </c>
      <c r="AB484">
        <v>5750241214</v>
      </c>
      <c r="AC484">
        <v>0.2185</v>
      </c>
      <c r="AD484" s="9">
        <v>2641797000000</v>
      </c>
      <c r="AE484" s="9">
        <v>2641797000000</v>
      </c>
      <c r="AF484">
        <v>2080.5605999999998</v>
      </c>
      <c r="AG484" t="s">
        <v>3849</v>
      </c>
      <c r="AH484" t="s">
        <v>3852</v>
      </c>
      <c r="AI484" t="s">
        <v>3853</v>
      </c>
      <c r="AJ484" s="8">
        <v>44375</v>
      </c>
      <c r="AK484">
        <v>5.48</v>
      </c>
      <c r="AL484">
        <v>5.52</v>
      </c>
      <c r="AM484">
        <v>5.35</v>
      </c>
      <c r="AN484">
        <v>5.35</v>
      </c>
      <c r="AO484">
        <v>5.41</v>
      </c>
      <c r="AP484">
        <v>-1.1091</v>
      </c>
      <c r="AQ484">
        <v>160496395</v>
      </c>
      <c r="AR484">
        <v>867318776</v>
      </c>
      <c r="AS484">
        <v>9.9099999999999994E-2</v>
      </c>
      <c r="AT484" s="9">
        <v>866283100000</v>
      </c>
      <c r="AU484" s="9">
        <v>979162200000</v>
      </c>
      <c r="AV484">
        <v>5.04962</v>
      </c>
      <c r="AW484" t="s">
        <v>3849</v>
      </c>
    </row>
    <row r="485" spans="1:49">
      <c r="A485" s="10">
        <v>484</v>
      </c>
      <c r="B485" t="s">
        <v>3847</v>
      </c>
      <c r="C485" t="s">
        <v>3848</v>
      </c>
      <c r="D485" s="8">
        <v>44376</v>
      </c>
      <c r="E485">
        <v>28.5</v>
      </c>
      <c r="F485">
        <v>29.29</v>
      </c>
      <c r="G485">
        <v>28.11</v>
      </c>
      <c r="H485">
        <v>29.1</v>
      </c>
      <c r="I485">
        <v>29.53</v>
      </c>
      <c r="J485">
        <v>-1.4560999999999999</v>
      </c>
      <c r="K485">
        <v>267493800</v>
      </c>
      <c r="L485">
        <v>7636300077</v>
      </c>
      <c r="M485">
        <v>3.0897999999999999</v>
      </c>
      <c r="N485">
        <v>251927482147</v>
      </c>
      <c r="O485">
        <v>356752300506</v>
      </c>
      <c r="P485">
        <v>21.082027</v>
      </c>
      <c r="Q485" t="s">
        <v>3849</v>
      </c>
      <c r="R485" t="s">
        <v>3850</v>
      </c>
      <c r="S485" t="s">
        <v>3851</v>
      </c>
      <c r="T485" s="8">
        <v>44376</v>
      </c>
      <c r="U485">
        <v>2108</v>
      </c>
      <c r="V485">
        <v>2115</v>
      </c>
      <c r="W485">
        <v>2051</v>
      </c>
      <c r="X485">
        <v>2062</v>
      </c>
      <c r="Y485">
        <v>2103.0100000000002</v>
      </c>
      <c r="Z485">
        <v>-1.9500999999999999</v>
      </c>
      <c r="AA485">
        <v>3303063</v>
      </c>
      <c r="AB485">
        <v>6835635172</v>
      </c>
      <c r="AC485">
        <v>0.26290000000000002</v>
      </c>
      <c r="AD485" s="9">
        <v>2590280000000</v>
      </c>
      <c r="AE485" s="9">
        <v>2590280000000</v>
      </c>
      <c r="AF485">
        <v>2039.9884</v>
      </c>
      <c r="AG485" t="s">
        <v>3849</v>
      </c>
      <c r="AH485" t="s">
        <v>3852</v>
      </c>
      <c r="AI485" t="s">
        <v>3854</v>
      </c>
      <c r="AJ485" s="8">
        <v>44376</v>
      </c>
      <c r="AK485">
        <v>5.22</v>
      </c>
      <c r="AL485">
        <v>5.31</v>
      </c>
      <c r="AM485">
        <v>5.0999999999999996</v>
      </c>
      <c r="AN485">
        <v>5.24</v>
      </c>
      <c r="AO485">
        <v>5.26</v>
      </c>
      <c r="AP485">
        <v>-0.38019999999999998</v>
      </c>
      <c r="AQ485">
        <v>166082569</v>
      </c>
      <c r="AR485">
        <v>866051018</v>
      </c>
      <c r="AS485">
        <v>0.1026</v>
      </c>
      <c r="AT485" s="9">
        <v>848471700000</v>
      </c>
      <c r="AU485" s="9">
        <v>959029900000</v>
      </c>
      <c r="AV485">
        <v>5.0304200000000003</v>
      </c>
      <c r="AW485" t="s">
        <v>3849</v>
      </c>
    </row>
    <row r="486" spans="1:49">
      <c r="A486" s="10">
        <v>485</v>
      </c>
      <c r="B486" t="s">
        <v>3847</v>
      </c>
      <c r="C486" t="s">
        <v>3848</v>
      </c>
      <c r="D486" s="8">
        <v>44377</v>
      </c>
      <c r="E486">
        <v>29.01</v>
      </c>
      <c r="F486">
        <v>30.67</v>
      </c>
      <c r="G486">
        <v>28.83</v>
      </c>
      <c r="H486">
        <v>30.54</v>
      </c>
      <c r="I486">
        <v>29.1</v>
      </c>
      <c r="J486">
        <v>4.9485000000000001</v>
      </c>
      <c r="K486">
        <v>275915555</v>
      </c>
      <c r="L486">
        <v>8322354086</v>
      </c>
      <c r="M486">
        <v>3.1871</v>
      </c>
      <c r="N486">
        <v>264393996728</v>
      </c>
      <c r="O486">
        <v>374406022593</v>
      </c>
      <c r="P486">
        <v>22.125261999999999</v>
      </c>
      <c r="Q486" t="s">
        <v>3849</v>
      </c>
      <c r="R486" t="s">
        <v>3850</v>
      </c>
      <c r="S486" t="s">
        <v>3851</v>
      </c>
      <c r="T486" s="8">
        <v>44377</v>
      </c>
      <c r="U486">
        <v>2065</v>
      </c>
      <c r="V486">
        <v>2074</v>
      </c>
      <c r="W486">
        <v>2046.3</v>
      </c>
      <c r="X486">
        <v>2056.6999999999998</v>
      </c>
      <c r="Y486">
        <v>2062</v>
      </c>
      <c r="Z486">
        <v>-0.25700000000000001</v>
      </c>
      <c r="AA486">
        <v>2191566</v>
      </c>
      <c r="AB486">
        <v>4511484217</v>
      </c>
      <c r="AC486">
        <v>0.17449999999999999</v>
      </c>
      <c r="AD486" s="9">
        <v>2583622000000</v>
      </c>
      <c r="AE486" s="9">
        <v>2583622000000</v>
      </c>
      <c r="AF486">
        <v>2034.7449999999999</v>
      </c>
      <c r="AG486" t="s">
        <v>3849</v>
      </c>
      <c r="AH486" t="s">
        <v>3852</v>
      </c>
      <c r="AI486" t="s">
        <v>3853</v>
      </c>
      <c r="AJ486" s="8">
        <v>44377</v>
      </c>
      <c r="AK486">
        <v>5.25</v>
      </c>
      <c r="AL486">
        <v>5.31</v>
      </c>
      <c r="AM486">
        <v>5.2</v>
      </c>
      <c r="AN486">
        <v>5.29</v>
      </c>
      <c r="AO486">
        <v>5.24</v>
      </c>
      <c r="AP486">
        <v>0.95420000000000005</v>
      </c>
      <c r="AQ486">
        <v>104135616</v>
      </c>
      <c r="AR486">
        <v>546913891</v>
      </c>
      <c r="AS486">
        <v>6.4299999999999996E-2</v>
      </c>
      <c r="AT486" s="9">
        <v>856567800000</v>
      </c>
      <c r="AU486" s="9">
        <v>968181000000</v>
      </c>
      <c r="AV486">
        <v>5.0784200000000004</v>
      </c>
      <c r="AW486" t="s">
        <v>3849</v>
      </c>
    </row>
    <row r="487" spans="1:49">
      <c r="A487" s="10">
        <v>486</v>
      </c>
      <c r="B487" t="s">
        <v>3847</v>
      </c>
      <c r="C487" t="s">
        <v>3848</v>
      </c>
      <c r="D487" s="8">
        <v>44378</v>
      </c>
      <c r="E487">
        <v>30.79</v>
      </c>
      <c r="F487">
        <v>31.09</v>
      </c>
      <c r="G487">
        <v>29.9</v>
      </c>
      <c r="H487">
        <v>30.17</v>
      </c>
      <c r="I487">
        <v>30.54</v>
      </c>
      <c r="J487">
        <v>-1.2115</v>
      </c>
      <c r="K487">
        <v>200103981</v>
      </c>
      <c r="L487">
        <v>6094373003</v>
      </c>
      <c r="M487">
        <v>2.3113999999999999</v>
      </c>
      <c r="N487">
        <v>261190795065</v>
      </c>
      <c r="O487">
        <v>369869996779</v>
      </c>
      <c r="P487">
        <v>21.857209000000001</v>
      </c>
      <c r="Q487" t="s">
        <v>3849</v>
      </c>
      <c r="R487" t="s">
        <v>3850</v>
      </c>
      <c r="S487" t="s">
        <v>3851</v>
      </c>
      <c r="T487" s="8">
        <v>44378</v>
      </c>
      <c r="U487">
        <v>2059.9699999999998</v>
      </c>
      <c r="V487">
        <v>2110</v>
      </c>
      <c r="W487">
        <v>2031.6</v>
      </c>
      <c r="X487">
        <v>2105</v>
      </c>
      <c r="Y487">
        <v>2056.6999999999998</v>
      </c>
      <c r="Z487">
        <v>2.3483999999999998</v>
      </c>
      <c r="AA487">
        <v>3370124</v>
      </c>
      <c r="AB487">
        <v>6970730878</v>
      </c>
      <c r="AC487">
        <v>0.26829999999999998</v>
      </c>
      <c r="AD487" s="9">
        <v>2644296000000</v>
      </c>
      <c r="AE487" s="9">
        <v>2644296000000</v>
      </c>
      <c r="AF487">
        <v>2082.5293999999999</v>
      </c>
      <c r="AG487" t="s">
        <v>3849</v>
      </c>
      <c r="AH487" t="s">
        <v>3852</v>
      </c>
      <c r="AI487" t="s">
        <v>3853</v>
      </c>
      <c r="AJ487" s="8">
        <v>44378</v>
      </c>
      <c r="AK487">
        <v>5.31</v>
      </c>
      <c r="AL487">
        <v>5.32</v>
      </c>
      <c r="AM487">
        <v>5.17</v>
      </c>
      <c r="AN487">
        <v>5.24</v>
      </c>
      <c r="AO487">
        <v>5.29</v>
      </c>
      <c r="AP487">
        <v>-0.94520000000000004</v>
      </c>
      <c r="AQ487">
        <v>131834225</v>
      </c>
      <c r="AR487">
        <v>692114094</v>
      </c>
      <c r="AS487">
        <v>8.14E-2</v>
      </c>
      <c r="AT487" s="9">
        <v>848471700000</v>
      </c>
      <c r="AU487" s="9">
        <v>959029900000</v>
      </c>
      <c r="AV487">
        <v>5.0304200000000003</v>
      </c>
      <c r="AW487" t="s">
        <v>3849</v>
      </c>
    </row>
    <row r="488" spans="1:49">
      <c r="A488" s="10">
        <v>487</v>
      </c>
      <c r="B488" t="s">
        <v>3847</v>
      </c>
      <c r="C488" t="s">
        <v>3848</v>
      </c>
      <c r="D488" s="8">
        <v>44379</v>
      </c>
      <c r="E488">
        <v>29.95</v>
      </c>
      <c r="F488">
        <v>30.72</v>
      </c>
      <c r="G488">
        <v>29.31</v>
      </c>
      <c r="H488">
        <v>30.66</v>
      </c>
      <c r="I488">
        <v>30.17</v>
      </c>
      <c r="J488">
        <v>1.6241000000000001</v>
      </c>
      <c r="K488">
        <v>215048121</v>
      </c>
      <c r="L488">
        <v>6503806958</v>
      </c>
      <c r="M488">
        <v>2.484</v>
      </c>
      <c r="N488">
        <v>265432872943</v>
      </c>
      <c r="O488">
        <v>375877166100</v>
      </c>
      <c r="P488">
        <v>22.212198000000001</v>
      </c>
      <c r="Q488" t="s">
        <v>3849</v>
      </c>
      <c r="R488" t="s">
        <v>3850</v>
      </c>
      <c r="S488" t="s">
        <v>3851</v>
      </c>
      <c r="T488" s="8">
        <v>44379</v>
      </c>
      <c r="U488">
        <v>2075</v>
      </c>
      <c r="V488">
        <v>2075</v>
      </c>
      <c r="W488">
        <v>2011.5</v>
      </c>
      <c r="X488">
        <v>2013</v>
      </c>
      <c r="Y488">
        <v>2105</v>
      </c>
      <c r="Z488">
        <v>-4.3704999999999998</v>
      </c>
      <c r="AA488">
        <v>4627531</v>
      </c>
      <c r="AB488">
        <v>9388640194</v>
      </c>
      <c r="AC488">
        <v>0.36840000000000001</v>
      </c>
      <c r="AD488" s="9">
        <v>2528726000000</v>
      </c>
      <c r="AE488" s="9">
        <v>2528726000000</v>
      </c>
      <c r="AF488">
        <v>1991.5115000000001</v>
      </c>
      <c r="AG488" t="s">
        <v>3849</v>
      </c>
      <c r="AH488" t="s">
        <v>3852</v>
      </c>
      <c r="AI488" t="s">
        <v>3853</v>
      </c>
      <c r="AJ488" s="8">
        <v>44379</v>
      </c>
      <c r="AK488">
        <v>5.35</v>
      </c>
      <c r="AL488">
        <v>5.44</v>
      </c>
      <c r="AM488">
        <v>5.21</v>
      </c>
      <c r="AN488">
        <v>5.23</v>
      </c>
      <c r="AO488">
        <v>5.24</v>
      </c>
      <c r="AP488">
        <v>-0.1908</v>
      </c>
      <c r="AQ488">
        <v>228263366</v>
      </c>
      <c r="AR488">
        <v>1211280204</v>
      </c>
      <c r="AS488">
        <v>0.14099999999999999</v>
      </c>
      <c r="AT488" s="9">
        <v>846852500000</v>
      </c>
      <c r="AU488" s="9">
        <v>957199700000</v>
      </c>
      <c r="AV488">
        <v>5.0208199999999996</v>
      </c>
      <c r="AW488" t="s">
        <v>3849</v>
      </c>
    </row>
    <row r="489" spans="1:49">
      <c r="A489" s="10">
        <v>488</v>
      </c>
      <c r="B489" t="s">
        <v>3847</v>
      </c>
      <c r="C489" t="s">
        <v>3848</v>
      </c>
      <c r="D489" s="8">
        <v>44382</v>
      </c>
      <c r="E489">
        <v>30.09</v>
      </c>
      <c r="F489">
        <v>30.59</v>
      </c>
      <c r="G489">
        <v>29.18</v>
      </c>
      <c r="H489">
        <v>30.4</v>
      </c>
      <c r="I489">
        <v>30.66</v>
      </c>
      <c r="J489">
        <v>-0.84799999999999998</v>
      </c>
      <c r="K489">
        <v>219430803</v>
      </c>
      <c r="L489">
        <v>6586382314</v>
      </c>
      <c r="M489">
        <v>2.5182000000000002</v>
      </c>
      <c r="N489">
        <v>264898652202</v>
      </c>
      <c r="O489">
        <v>374406366226</v>
      </c>
      <c r="P489">
        <v>22.023835999999999</v>
      </c>
      <c r="Q489" t="s">
        <v>3849</v>
      </c>
      <c r="R489" t="s">
        <v>3850</v>
      </c>
      <c r="S489" t="s">
        <v>3851</v>
      </c>
      <c r="T489" s="8">
        <v>44382</v>
      </c>
      <c r="U489">
        <v>2000</v>
      </c>
      <c r="V489">
        <v>2019.88</v>
      </c>
      <c r="W489">
        <v>1985</v>
      </c>
      <c r="X489">
        <v>1994</v>
      </c>
      <c r="Y489">
        <v>2013</v>
      </c>
      <c r="Z489">
        <v>-0.94389999999999996</v>
      </c>
      <c r="AA489">
        <v>3442095</v>
      </c>
      <c r="AB489">
        <v>6872797768</v>
      </c>
      <c r="AC489">
        <v>0.27400000000000002</v>
      </c>
      <c r="AD489" s="9">
        <v>2504858000000</v>
      </c>
      <c r="AE489" s="9">
        <v>2504858000000</v>
      </c>
      <c r="AF489">
        <v>1972.7143000000001</v>
      </c>
      <c r="AG489" t="s">
        <v>3849</v>
      </c>
      <c r="AH489" t="s">
        <v>3852</v>
      </c>
      <c r="AI489" t="s">
        <v>3853</v>
      </c>
      <c r="AJ489" s="8">
        <v>44382</v>
      </c>
      <c r="AK489">
        <v>5.21</v>
      </c>
      <c r="AL489">
        <v>5.24</v>
      </c>
      <c r="AM489">
        <v>5.08</v>
      </c>
      <c r="AN489">
        <v>5.19</v>
      </c>
      <c r="AO489">
        <v>5.23</v>
      </c>
      <c r="AP489">
        <v>-0.76480000000000004</v>
      </c>
      <c r="AQ489">
        <v>168500655</v>
      </c>
      <c r="AR489">
        <v>868896544</v>
      </c>
      <c r="AS489">
        <v>0.1041</v>
      </c>
      <c r="AT489" s="9">
        <v>840375600000</v>
      </c>
      <c r="AU489" s="9">
        <v>949878900000</v>
      </c>
      <c r="AV489">
        <v>4.9824190000000002</v>
      </c>
      <c r="AW489" t="s">
        <v>3849</v>
      </c>
    </row>
    <row r="490" spans="1:49">
      <c r="A490" s="10">
        <v>489</v>
      </c>
      <c r="B490" t="s">
        <v>3847</v>
      </c>
      <c r="C490" t="s">
        <v>3848</v>
      </c>
      <c r="D490" s="8">
        <v>44383</v>
      </c>
      <c r="E490">
        <v>30.5</v>
      </c>
      <c r="F490">
        <v>31.61</v>
      </c>
      <c r="G490">
        <v>29.7</v>
      </c>
      <c r="H490">
        <v>30.94</v>
      </c>
      <c r="I490">
        <v>30.4</v>
      </c>
      <c r="J490">
        <v>1.7763</v>
      </c>
      <c r="K490">
        <v>255903279</v>
      </c>
      <c r="L490">
        <v>7915411423</v>
      </c>
      <c r="M490">
        <v>2.9367999999999999</v>
      </c>
      <c r="N490">
        <v>269604088787</v>
      </c>
      <c r="O490">
        <v>381057005626</v>
      </c>
      <c r="P490">
        <v>22.415049</v>
      </c>
      <c r="Q490" t="s">
        <v>3849</v>
      </c>
      <c r="R490" t="s">
        <v>3850</v>
      </c>
      <c r="S490" t="s">
        <v>3851</v>
      </c>
      <c r="T490" s="8">
        <v>44383</v>
      </c>
      <c r="U490">
        <v>1995</v>
      </c>
      <c r="V490">
        <v>2014</v>
      </c>
      <c r="W490">
        <v>1960.01</v>
      </c>
      <c r="X490">
        <v>2012.9</v>
      </c>
      <c r="Y490">
        <v>1994</v>
      </c>
      <c r="Z490">
        <v>0.94779999999999998</v>
      </c>
      <c r="AA490">
        <v>3528251</v>
      </c>
      <c r="AB490">
        <v>7015883091</v>
      </c>
      <c r="AC490">
        <v>0.28089999999999998</v>
      </c>
      <c r="AD490" s="9">
        <v>2528601000000</v>
      </c>
      <c r="AE490" s="9">
        <v>2528601000000</v>
      </c>
      <c r="AF490">
        <v>1991.4124999999999</v>
      </c>
      <c r="AG490" t="s">
        <v>3849</v>
      </c>
      <c r="AH490" t="s">
        <v>3852</v>
      </c>
      <c r="AI490" t="s">
        <v>3853</v>
      </c>
      <c r="AJ490" s="8">
        <v>44383</v>
      </c>
      <c r="AK490">
        <v>5.24</v>
      </c>
      <c r="AL490">
        <v>5.27</v>
      </c>
      <c r="AM490">
        <v>5.21</v>
      </c>
      <c r="AN490">
        <v>5.25</v>
      </c>
      <c r="AO490">
        <v>5.19</v>
      </c>
      <c r="AP490">
        <v>1.1560999999999999</v>
      </c>
      <c r="AQ490">
        <v>108448875</v>
      </c>
      <c r="AR490">
        <v>568334154</v>
      </c>
      <c r="AS490">
        <v>6.7000000000000004E-2</v>
      </c>
      <c r="AT490" s="9">
        <v>850090900000</v>
      </c>
      <c r="AU490" s="9">
        <v>960860100000</v>
      </c>
      <c r="AV490">
        <v>5.0400200000000002</v>
      </c>
      <c r="AW490" t="s">
        <v>3849</v>
      </c>
    </row>
    <row r="491" spans="1:49">
      <c r="A491" s="10">
        <v>490</v>
      </c>
      <c r="B491" t="s">
        <v>3847</v>
      </c>
      <c r="C491" t="s">
        <v>3848</v>
      </c>
      <c r="D491" s="8">
        <v>44384</v>
      </c>
      <c r="E491">
        <v>30.65</v>
      </c>
      <c r="F491">
        <v>33.4</v>
      </c>
      <c r="G491">
        <v>30.15</v>
      </c>
      <c r="H491">
        <v>32.6</v>
      </c>
      <c r="I491">
        <v>30.94</v>
      </c>
      <c r="J491">
        <v>5.3651999999999997</v>
      </c>
      <c r="K491">
        <v>303031867</v>
      </c>
      <c r="L491">
        <v>9643709161</v>
      </c>
      <c r="M491">
        <v>3.4775999999999998</v>
      </c>
      <c r="N491">
        <v>284068949400</v>
      </c>
      <c r="O491">
        <v>401501563781</v>
      </c>
      <c r="P491">
        <v>23.617667000000001</v>
      </c>
      <c r="Q491" t="s">
        <v>3849</v>
      </c>
      <c r="R491" t="s">
        <v>3850</v>
      </c>
      <c r="S491" t="s">
        <v>3851</v>
      </c>
      <c r="T491" s="8">
        <v>44384</v>
      </c>
      <c r="U491">
        <v>2010</v>
      </c>
      <c r="V491">
        <v>2028.88</v>
      </c>
      <c r="W491">
        <v>1999.01</v>
      </c>
      <c r="X491">
        <v>2004</v>
      </c>
      <c r="Y491">
        <v>2012.9</v>
      </c>
      <c r="Z491">
        <v>-0.44209999999999999</v>
      </c>
      <c r="AA491">
        <v>2812212</v>
      </c>
      <c r="AB491">
        <v>5658210730</v>
      </c>
      <c r="AC491">
        <v>0.22389999999999999</v>
      </c>
      <c r="AD491" s="9">
        <v>2517420000000</v>
      </c>
      <c r="AE491" s="9">
        <v>2517420000000</v>
      </c>
      <c r="AF491">
        <v>1982.6075000000001</v>
      </c>
      <c r="AG491" t="s">
        <v>3849</v>
      </c>
      <c r="AH491" t="s">
        <v>3852</v>
      </c>
      <c r="AI491" t="s">
        <v>3853</v>
      </c>
      <c r="AJ491" s="8">
        <v>44384</v>
      </c>
      <c r="AK491">
        <v>5.1100000000000003</v>
      </c>
      <c r="AL491">
        <v>5.16</v>
      </c>
      <c r="AM491">
        <v>5.0599999999999996</v>
      </c>
      <c r="AN491">
        <v>5.12</v>
      </c>
      <c r="AO491">
        <v>5.25</v>
      </c>
      <c r="AP491">
        <v>-2.4762</v>
      </c>
      <c r="AQ491">
        <v>176769971</v>
      </c>
      <c r="AR491">
        <v>903264205</v>
      </c>
      <c r="AS491">
        <v>0.10920000000000001</v>
      </c>
      <c r="AT491" s="9">
        <v>829041000000</v>
      </c>
      <c r="AU491" s="9">
        <v>937067400000</v>
      </c>
      <c r="AV491">
        <v>4.9152189999999996</v>
      </c>
      <c r="AW491" t="s">
        <v>3849</v>
      </c>
    </row>
    <row r="492" spans="1:49">
      <c r="A492" s="10">
        <v>491</v>
      </c>
      <c r="B492" t="s">
        <v>3847</v>
      </c>
      <c r="C492" t="s">
        <v>3848</v>
      </c>
      <c r="D492" s="8">
        <v>44385</v>
      </c>
      <c r="E492">
        <v>30.4</v>
      </c>
      <c r="F492">
        <v>31.88</v>
      </c>
      <c r="G492">
        <v>30.1</v>
      </c>
      <c r="H492">
        <v>31.03</v>
      </c>
      <c r="I492">
        <v>32.6</v>
      </c>
      <c r="J492">
        <v>-4.8159999999999998</v>
      </c>
      <c r="K492">
        <v>433757884</v>
      </c>
      <c r="L492">
        <v>13482951721</v>
      </c>
      <c r="M492">
        <v>4.9778000000000002</v>
      </c>
      <c r="N492">
        <v>270388328218</v>
      </c>
      <c r="O492">
        <v>382165445526</v>
      </c>
      <c r="P492">
        <v>22.480250999999999</v>
      </c>
      <c r="Q492" t="s">
        <v>3849</v>
      </c>
      <c r="R492" t="s">
        <v>3850</v>
      </c>
      <c r="S492" t="s">
        <v>3851</v>
      </c>
      <c r="T492" s="8">
        <v>44385</v>
      </c>
      <c r="U492">
        <v>2000.1</v>
      </c>
      <c r="V492">
        <v>2004</v>
      </c>
      <c r="W492">
        <v>1968</v>
      </c>
      <c r="X492">
        <v>1985</v>
      </c>
      <c r="Y492">
        <v>2004</v>
      </c>
      <c r="Z492">
        <v>-0.94810000000000005</v>
      </c>
      <c r="AA492">
        <v>3551669</v>
      </c>
      <c r="AB492">
        <v>7027713780</v>
      </c>
      <c r="AC492">
        <v>0.28270000000000001</v>
      </c>
      <c r="AD492" s="9">
        <v>2493553000000</v>
      </c>
      <c r="AE492" s="9">
        <v>2493553000000</v>
      </c>
      <c r="AF492">
        <v>1963.8104000000001</v>
      </c>
      <c r="AG492" t="s">
        <v>3849</v>
      </c>
      <c r="AH492" t="s">
        <v>3852</v>
      </c>
      <c r="AI492" t="s">
        <v>3853</v>
      </c>
      <c r="AJ492" s="8">
        <v>44385</v>
      </c>
      <c r="AK492">
        <v>5.05</v>
      </c>
      <c r="AL492">
        <v>5.09</v>
      </c>
      <c r="AM492">
        <v>4.9400000000000004</v>
      </c>
      <c r="AN492">
        <v>4.99</v>
      </c>
      <c r="AO492">
        <v>5.12</v>
      </c>
      <c r="AP492">
        <v>-2.5390999999999999</v>
      </c>
      <c r="AQ492">
        <v>201439206</v>
      </c>
      <c r="AR492">
        <v>1009462443</v>
      </c>
      <c r="AS492">
        <v>0.1244</v>
      </c>
      <c r="AT492" s="9">
        <v>807991200000</v>
      </c>
      <c r="AU492" s="9">
        <v>913274700000</v>
      </c>
      <c r="AV492">
        <v>4.790419</v>
      </c>
      <c r="AW492" t="s">
        <v>3849</v>
      </c>
    </row>
    <row r="493" spans="1:49">
      <c r="A493" s="10">
        <v>492</v>
      </c>
      <c r="B493" t="s">
        <v>3847</v>
      </c>
      <c r="C493" t="s">
        <v>3848</v>
      </c>
      <c r="D493" s="8">
        <v>44386</v>
      </c>
      <c r="E493">
        <v>30.52</v>
      </c>
      <c r="F493">
        <v>30.82</v>
      </c>
      <c r="G493">
        <v>28.62</v>
      </c>
      <c r="H493">
        <v>28.8</v>
      </c>
      <c r="I493">
        <v>31.03</v>
      </c>
      <c r="J493">
        <v>-7.1866000000000003</v>
      </c>
      <c r="K493">
        <v>419606240</v>
      </c>
      <c r="L493">
        <v>12314176896</v>
      </c>
      <c r="M493">
        <v>4.8154000000000003</v>
      </c>
      <c r="N493">
        <v>250956617875</v>
      </c>
      <c r="O493">
        <v>354700768003</v>
      </c>
      <c r="P493">
        <v>20.864687</v>
      </c>
      <c r="Q493" t="s">
        <v>3849</v>
      </c>
      <c r="R493" t="s">
        <v>3850</v>
      </c>
      <c r="S493" t="s">
        <v>3851</v>
      </c>
      <c r="T493" s="8">
        <v>44386</v>
      </c>
      <c r="U493">
        <v>1964.52</v>
      </c>
      <c r="V493">
        <v>1985.91</v>
      </c>
      <c r="W493">
        <v>1945</v>
      </c>
      <c r="X493">
        <v>1972.11</v>
      </c>
      <c r="Y493">
        <v>1985</v>
      </c>
      <c r="Z493">
        <v>-0.64939999999999998</v>
      </c>
      <c r="AA493">
        <v>3090790</v>
      </c>
      <c r="AB493">
        <v>6072340993</v>
      </c>
      <c r="AC493">
        <v>0.246</v>
      </c>
      <c r="AD493" s="9">
        <v>2477360000000</v>
      </c>
      <c r="AE493" s="9">
        <v>2477360000000</v>
      </c>
      <c r="AF493">
        <v>1951.058</v>
      </c>
      <c r="AG493" t="s">
        <v>3849</v>
      </c>
      <c r="AH493" t="s">
        <v>3852</v>
      </c>
      <c r="AI493" t="s">
        <v>3853</v>
      </c>
      <c r="AJ493" s="8">
        <v>44386</v>
      </c>
      <c r="AK493">
        <v>5.0199999999999996</v>
      </c>
      <c r="AL493">
        <v>5.05</v>
      </c>
      <c r="AM493">
        <v>4.9400000000000004</v>
      </c>
      <c r="AN493">
        <v>4.99</v>
      </c>
      <c r="AO493">
        <v>4.99</v>
      </c>
      <c r="AP493">
        <v>0</v>
      </c>
      <c r="AQ493">
        <v>140322842</v>
      </c>
      <c r="AR493">
        <v>698251837</v>
      </c>
      <c r="AS493">
        <v>8.6699999999999999E-2</v>
      </c>
      <c r="AT493" s="9">
        <v>807991200000</v>
      </c>
      <c r="AU493" s="9">
        <v>913274700000</v>
      </c>
      <c r="AV493">
        <v>4.790419</v>
      </c>
      <c r="AW493" t="s">
        <v>3849</v>
      </c>
    </row>
    <row r="494" spans="1:49">
      <c r="A494" s="10">
        <v>493</v>
      </c>
      <c r="B494" t="s">
        <v>3847</v>
      </c>
      <c r="C494" t="s">
        <v>3848</v>
      </c>
      <c r="D494" s="8">
        <v>44389</v>
      </c>
      <c r="E494">
        <v>28.8</v>
      </c>
      <c r="F494">
        <v>29.89</v>
      </c>
      <c r="G494">
        <v>28</v>
      </c>
      <c r="H494">
        <v>29.71</v>
      </c>
      <c r="I494">
        <v>28.8</v>
      </c>
      <c r="J494">
        <v>3.1597</v>
      </c>
      <c r="K494">
        <v>279162165</v>
      </c>
      <c r="L494">
        <v>8145070060</v>
      </c>
      <c r="M494">
        <v>3.2037</v>
      </c>
      <c r="N494">
        <v>258886149898</v>
      </c>
      <c r="O494">
        <v>365908326992</v>
      </c>
      <c r="P494">
        <v>21.523952999999999</v>
      </c>
      <c r="Q494" t="s">
        <v>3849</v>
      </c>
      <c r="R494" t="s">
        <v>3850</v>
      </c>
      <c r="S494" t="s">
        <v>3851</v>
      </c>
      <c r="T494" s="8">
        <v>44389</v>
      </c>
      <c r="U494">
        <v>1975.55</v>
      </c>
      <c r="V494">
        <v>1998.78</v>
      </c>
      <c r="W494">
        <v>1940.5</v>
      </c>
      <c r="X494">
        <v>1961</v>
      </c>
      <c r="Y494">
        <v>1972.11</v>
      </c>
      <c r="Z494">
        <v>-0.56340000000000001</v>
      </c>
      <c r="AA494">
        <v>3901024</v>
      </c>
      <c r="AB494">
        <v>7658786228</v>
      </c>
      <c r="AC494">
        <v>0.3105</v>
      </c>
      <c r="AD494" s="9">
        <v>2463404000000</v>
      </c>
      <c r="AE494" s="9">
        <v>2463404000000</v>
      </c>
      <c r="AF494">
        <v>1940.0666000000001</v>
      </c>
      <c r="AG494" t="s">
        <v>3849</v>
      </c>
      <c r="AH494" t="s">
        <v>3852</v>
      </c>
      <c r="AI494" t="s">
        <v>3853</v>
      </c>
      <c r="AJ494" s="8">
        <v>44389</v>
      </c>
      <c r="AK494">
        <v>5.05</v>
      </c>
      <c r="AL494">
        <v>5.0599999999999996</v>
      </c>
      <c r="AM494">
        <v>4.92</v>
      </c>
      <c r="AN494">
        <v>4.93</v>
      </c>
      <c r="AO494">
        <v>4.99</v>
      </c>
      <c r="AP494">
        <v>-1.2023999999999999</v>
      </c>
      <c r="AQ494">
        <v>151192147</v>
      </c>
      <c r="AR494">
        <v>753096063</v>
      </c>
      <c r="AS494">
        <v>9.3399999999999997E-2</v>
      </c>
      <c r="AT494" s="9">
        <v>798275800000</v>
      </c>
      <c r="AU494" s="9">
        <v>902293400000</v>
      </c>
      <c r="AV494">
        <v>4.732818</v>
      </c>
      <c r="AW494" t="s">
        <v>3849</v>
      </c>
    </row>
    <row r="495" spans="1:49">
      <c r="A495" s="10">
        <v>494</v>
      </c>
      <c r="B495" t="s">
        <v>3847</v>
      </c>
      <c r="C495" t="s">
        <v>3848</v>
      </c>
      <c r="D495" s="8">
        <v>44390</v>
      </c>
      <c r="E495">
        <v>29.64</v>
      </c>
      <c r="F495">
        <v>31.04</v>
      </c>
      <c r="G495">
        <v>29.31</v>
      </c>
      <c r="H495">
        <v>30.88</v>
      </c>
      <c r="I495">
        <v>29.71</v>
      </c>
      <c r="J495">
        <v>3.9380999999999999</v>
      </c>
      <c r="K495">
        <v>263749275</v>
      </c>
      <c r="L495">
        <v>8067766137</v>
      </c>
      <c r="M495">
        <v>3.0268000000000002</v>
      </c>
      <c r="N495">
        <v>269081262500</v>
      </c>
      <c r="O495">
        <v>380318045692</v>
      </c>
      <c r="P495">
        <v>22.371580999999999</v>
      </c>
      <c r="Q495" t="s">
        <v>3849</v>
      </c>
      <c r="R495" t="s">
        <v>3850</v>
      </c>
      <c r="S495" t="s">
        <v>3851</v>
      </c>
      <c r="T495" s="8">
        <v>44390</v>
      </c>
      <c r="U495">
        <v>1968</v>
      </c>
      <c r="V495">
        <v>2005.5</v>
      </c>
      <c r="W495">
        <v>1965</v>
      </c>
      <c r="X495">
        <v>1982.9</v>
      </c>
      <c r="Y495">
        <v>1961</v>
      </c>
      <c r="Z495">
        <v>1.1168</v>
      </c>
      <c r="AA495">
        <v>2992471</v>
      </c>
      <c r="AB495">
        <v>5946287259</v>
      </c>
      <c r="AC495">
        <v>0.2382</v>
      </c>
      <c r="AD495" s="9">
        <v>2490915000000</v>
      </c>
      <c r="AE495" s="9">
        <v>2490915000000</v>
      </c>
      <c r="AF495">
        <v>1961.7328</v>
      </c>
      <c r="AG495" t="s">
        <v>3849</v>
      </c>
      <c r="AH495" t="s">
        <v>3852</v>
      </c>
      <c r="AI495" t="s">
        <v>3853</v>
      </c>
      <c r="AJ495" s="8">
        <v>44390</v>
      </c>
      <c r="AK495">
        <v>4.93</v>
      </c>
      <c r="AL495">
        <v>5</v>
      </c>
      <c r="AM495">
        <v>4.88</v>
      </c>
      <c r="AN495">
        <v>4.95</v>
      </c>
      <c r="AO495">
        <v>4.93</v>
      </c>
      <c r="AP495">
        <v>0.40570000000000001</v>
      </c>
      <c r="AQ495">
        <v>130243825</v>
      </c>
      <c r="AR495">
        <v>642536856</v>
      </c>
      <c r="AS495">
        <v>8.0399999999999999E-2</v>
      </c>
      <c r="AT495" s="9">
        <v>801514300000</v>
      </c>
      <c r="AU495" s="9">
        <v>905953800000</v>
      </c>
      <c r="AV495">
        <v>4.7520189999999998</v>
      </c>
      <c r="AW495" t="s">
        <v>3849</v>
      </c>
    </row>
    <row r="496" spans="1:49">
      <c r="A496" s="10">
        <v>495</v>
      </c>
      <c r="B496" t="s">
        <v>3847</v>
      </c>
      <c r="C496" t="s">
        <v>3856</v>
      </c>
      <c r="D496" s="8">
        <v>44391</v>
      </c>
      <c r="E496">
        <v>24</v>
      </c>
      <c r="F496">
        <v>24.15</v>
      </c>
      <c r="G496">
        <v>22.85</v>
      </c>
      <c r="H496">
        <v>23.16</v>
      </c>
      <c r="I496">
        <v>23.75</v>
      </c>
      <c r="J496">
        <v>-2.4842</v>
      </c>
      <c r="K496">
        <v>215574006</v>
      </c>
      <c r="L496">
        <v>5055217386</v>
      </c>
      <c r="M496">
        <v>1.903</v>
      </c>
      <c r="N496">
        <v>262354230932</v>
      </c>
      <c r="O496">
        <v>370810094557</v>
      </c>
      <c r="P496">
        <v>21.815823999999999</v>
      </c>
      <c r="Q496" t="s">
        <v>3849</v>
      </c>
      <c r="R496" t="s">
        <v>3850</v>
      </c>
      <c r="S496" t="s">
        <v>3851</v>
      </c>
      <c r="T496" s="8">
        <v>44391</v>
      </c>
      <c r="U496">
        <v>1974</v>
      </c>
      <c r="V496">
        <v>1974.5</v>
      </c>
      <c r="W496">
        <v>1945</v>
      </c>
      <c r="X496">
        <v>1962</v>
      </c>
      <c r="Y496">
        <v>1982.9</v>
      </c>
      <c r="Z496">
        <v>-1.054</v>
      </c>
      <c r="AA496">
        <v>3077069</v>
      </c>
      <c r="AB496">
        <v>6011814880</v>
      </c>
      <c r="AC496">
        <v>0.245</v>
      </c>
      <c r="AD496" s="9">
        <v>2464660000000</v>
      </c>
      <c r="AE496" s="9">
        <v>2464660000000</v>
      </c>
      <c r="AF496">
        <v>1941.0559000000001</v>
      </c>
      <c r="AG496" t="s">
        <v>3849</v>
      </c>
      <c r="AH496" t="s">
        <v>3852</v>
      </c>
      <c r="AI496" t="s">
        <v>3853</v>
      </c>
      <c r="AJ496" s="8">
        <v>44391</v>
      </c>
      <c r="AK496">
        <v>4.95</v>
      </c>
      <c r="AL496">
        <v>4.96</v>
      </c>
      <c r="AM496">
        <v>4.8600000000000003</v>
      </c>
      <c r="AN496">
        <v>4.88</v>
      </c>
      <c r="AO496">
        <v>4.95</v>
      </c>
      <c r="AP496">
        <v>-1.4140999999999999</v>
      </c>
      <c r="AQ496">
        <v>132631065</v>
      </c>
      <c r="AR496">
        <v>649847162</v>
      </c>
      <c r="AS496">
        <v>8.1900000000000001E-2</v>
      </c>
      <c r="AT496" s="9">
        <v>790179700000</v>
      </c>
      <c r="AU496" s="9">
        <v>893142400000</v>
      </c>
      <c r="AV496">
        <v>4.6848179999999999</v>
      </c>
      <c r="AW496" t="s">
        <v>3849</v>
      </c>
    </row>
    <row r="497" spans="1:49">
      <c r="A497" s="10">
        <v>496</v>
      </c>
      <c r="B497" t="s">
        <v>3847</v>
      </c>
      <c r="C497" t="s">
        <v>3848</v>
      </c>
      <c r="D497" s="8">
        <v>44392</v>
      </c>
      <c r="E497">
        <v>22.35</v>
      </c>
      <c r="F497">
        <v>22.69</v>
      </c>
      <c r="G497">
        <v>21.06</v>
      </c>
      <c r="H497">
        <v>21.7</v>
      </c>
      <c r="I497">
        <v>23.16</v>
      </c>
      <c r="J497">
        <v>-6.3040000000000003</v>
      </c>
      <c r="K497">
        <v>457052222</v>
      </c>
      <c r="L497">
        <v>9921788793</v>
      </c>
      <c r="M497">
        <v>4.0347</v>
      </c>
      <c r="N497">
        <v>245815492713</v>
      </c>
      <c r="O497">
        <v>347434328665</v>
      </c>
      <c r="P497">
        <v>20.440560000000001</v>
      </c>
      <c r="Q497" t="s">
        <v>3849</v>
      </c>
      <c r="R497" t="s">
        <v>3850</v>
      </c>
      <c r="S497" t="s">
        <v>3851</v>
      </c>
      <c r="T497" s="8">
        <v>44392</v>
      </c>
      <c r="U497">
        <v>1955.02</v>
      </c>
      <c r="V497">
        <v>2013</v>
      </c>
      <c r="W497">
        <v>1950.6</v>
      </c>
      <c r="X497">
        <v>1997.99</v>
      </c>
      <c r="Y497">
        <v>1962</v>
      </c>
      <c r="Z497">
        <v>1.8344</v>
      </c>
      <c r="AA497">
        <v>4219005</v>
      </c>
      <c r="AB497">
        <v>8391506229</v>
      </c>
      <c r="AC497">
        <v>0.33589999999999998</v>
      </c>
      <c r="AD497" s="9">
        <v>2509871000000</v>
      </c>
      <c r="AE497" s="9">
        <v>2509871000000</v>
      </c>
      <c r="AF497">
        <v>1976.6617000000001</v>
      </c>
      <c r="AG497" t="s">
        <v>3849</v>
      </c>
      <c r="AH497" t="s">
        <v>3852</v>
      </c>
      <c r="AI497" t="s">
        <v>3853</v>
      </c>
      <c r="AJ497" s="8">
        <v>44392</v>
      </c>
      <c r="AK497">
        <v>4.8</v>
      </c>
      <c r="AL497">
        <v>4.9000000000000004</v>
      </c>
      <c r="AM497">
        <v>4.76</v>
      </c>
      <c r="AN497">
        <v>4.8600000000000003</v>
      </c>
      <c r="AO497">
        <v>4.88</v>
      </c>
      <c r="AP497">
        <v>-0.4098</v>
      </c>
      <c r="AQ497">
        <v>163533047</v>
      </c>
      <c r="AR497">
        <v>788464465</v>
      </c>
      <c r="AS497">
        <v>0.10100000000000001</v>
      </c>
      <c r="AT497" s="9">
        <v>786941300000</v>
      </c>
      <c r="AU497" s="9">
        <v>889482000000</v>
      </c>
      <c r="AV497">
        <v>4.6656180000000003</v>
      </c>
      <c r="AW497" t="s">
        <v>3849</v>
      </c>
    </row>
    <row r="498" spans="1:49">
      <c r="A498" s="10">
        <v>497</v>
      </c>
      <c r="B498" t="s">
        <v>3847</v>
      </c>
      <c r="C498" t="s">
        <v>3848</v>
      </c>
      <c r="D498" s="8">
        <v>44393</v>
      </c>
      <c r="E498">
        <v>21.67</v>
      </c>
      <c r="F498">
        <v>22.19</v>
      </c>
      <c r="G498">
        <v>21.35</v>
      </c>
      <c r="H498">
        <v>21.55</v>
      </c>
      <c r="I498">
        <v>21.7</v>
      </c>
      <c r="J498">
        <v>-0.69120000000000004</v>
      </c>
      <c r="K498">
        <v>252647132</v>
      </c>
      <c r="L498">
        <v>5497828352</v>
      </c>
      <c r="M498">
        <v>2.2303000000000002</v>
      </c>
      <c r="N498">
        <v>244116307280</v>
      </c>
      <c r="O498">
        <v>345032708882</v>
      </c>
      <c r="P498">
        <v>20.299265999999999</v>
      </c>
      <c r="Q498" t="s">
        <v>3849</v>
      </c>
      <c r="R498" t="s">
        <v>3850</v>
      </c>
      <c r="S498" t="s">
        <v>3851</v>
      </c>
      <c r="T498" s="8">
        <v>44393</v>
      </c>
      <c r="U498">
        <v>1980</v>
      </c>
      <c r="V498">
        <v>1996.6</v>
      </c>
      <c r="W498">
        <v>1950</v>
      </c>
      <c r="X498">
        <v>1955.9</v>
      </c>
      <c r="Y498">
        <v>1997.99</v>
      </c>
      <c r="Z498">
        <v>-2.1065999999999998</v>
      </c>
      <c r="AA498">
        <v>3540764</v>
      </c>
      <c r="AB498">
        <v>6958296859</v>
      </c>
      <c r="AC498">
        <v>0.28189999999999998</v>
      </c>
      <c r="AD498" s="9">
        <v>2456997000000</v>
      </c>
      <c r="AE498" s="9">
        <v>2456997000000</v>
      </c>
      <c r="AF498">
        <v>1935.021</v>
      </c>
      <c r="AG498" t="s">
        <v>3849</v>
      </c>
      <c r="AH498" t="s">
        <v>3852</v>
      </c>
      <c r="AI498" t="s">
        <v>3853</v>
      </c>
      <c r="AJ498" s="8">
        <v>44393</v>
      </c>
      <c r="AK498">
        <v>4.82</v>
      </c>
      <c r="AL498">
        <v>4.8600000000000003</v>
      </c>
      <c r="AM498">
        <v>4.8</v>
      </c>
      <c r="AN498">
        <v>4.82</v>
      </c>
      <c r="AO498">
        <v>4.8600000000000003</v>
      </c>
      <c r="AP498">
        <v>-0.82299999999999995</v>
      </c>
      <c r="AQ498">
        <v>109456278</v>
      </c>
      <c r="AR498">
        <v>528485696</v>
      </c>
      <c r="AS498">
        <v>6.7599999999999993E-2</v>
      </c>
      <c r="AT498" s="9">
        <v>780464400000</v>
      </c>
      <c r="AU498" s="9">
        <v>882161100000</v>
      </c>
      <c r="AV498">
        <v>4.6272180000000001</v>
      </c>
      <c r="AW498" t="s">
        <v>3849</v>
      </c>
    </row>
    <row r="499" spans="1:49">
      <c r="A499" s="10">
        <v>498</v>
      </c>
      <c r="B499" t="s">
        <v>3847</v>
      </c>
      <c r="C499" t="s">
        <v>3848</v>
      </c>
      <c r="D499" s="8">
        <v>44396</v>
      </c>
      <c r="E499">
        <v>21.16</v>
      </c>
      <c r="F499">
        <v>23</v>
      </c>
      <c r="G499">
        <v>20.52</v>
      </c>
      <c r="H499">
        <v>22.25</v>
      </c>
      <c r="I499">
        <v>21.55</v>
      </c>
      <c r="J499">
        <v>3.2483</v>
      </c>
      <c r="K499">
        <v>330324189</v>
      </c>
      <c r="L499">
        <v>7262060167</v>
      </c>
      <c r="M499">
        <v>2.9159999999999999</v>
      </c>
      <c r="N499">
        <v>252045839302</v>
      </c>
      <c r="O499">
        <v>356240267871</v>
      </c>
      <c r="P499">
        <v>20.958639000000002</v>
      </c>
      <c r="Q499" t="s">
        <v>3849</v>
      </c>
      <c r="R499" t="s">
        <v>3850</v>
      </c>
      <c r="S499" t="s">
        <v>3851</v>
      </c>
      <c r="T499" s="8">
        <v>44396</v>
      </c>
      <c r="U499">
        <v>1955.89</v>
      </c>
      <c r="V499">
        <v>1986</v>
      </c>
      <c r="W499">
        <v>1941</v>
      </c>
      <c r="X499">
        <v>1975</v>
      </c>
      <c r="Y499">
        <v>1955.9</v>
      </c>
      <c r="Z499">
        <v>0.97650000000000003</v>
      </c>
      <c r="AA499">
        <v>3005234</v>
      </c>
      <c r="AB499">
        <v>5900348210</v>
      </c>
      <c r="AC499">
        <v>0.2392</v>
      </c>
      <c r="AD499" s="9">
        <v>2480991000000</v>
      </c>
      <c r="AE499" s="9">
        <v>2480991000000</v>
      </c>
      <c r="AF499">
        <v>1953.9170999999999</v>
      </c>
      <c r="AG499" t="s">
        <v>3849</v>
      </c>
      <c r="AH499" t="s">
        <v>3852</v>
      </c>
      <c r="AI499" t="s">
        <v>3853</v>
      </c>
      <c r="AJ499" s="8">
        <v>44396</v>
      </c>
      <c r="AK499">
        <v>4.8099999999999996</v>
      </c>
      <c r="AL499">
        <v>4.8099999999999996</v>
      </c>
      <c r="AM499">
        <v>4.6900000000000004</v>
      </c>
      <c r="AN499">
        <v>4.74</v>
      </c>
      <c r="AO499">
        <v>4.82</v>
      </c>
      <c r="AP499">
        <v>-1.6597999999999999</v>
      </c>
      <c r="AQ499">
        <v>132306496</v>
      </c>
      <c r="AR499">
        <v>627354808</v>
      </c>
      <c r="AS499">
        <v>8.1699999999999995E-2</v>
      </c>
      <c r="AT499" s="9">
        <v>767510600000</v>
      </c>
      <c r="AU499" s="9">
        <v>867519400000</v>
      </c>
      <c r="AV499">
        <v>4.5504179999999996</v>
      </c>
      <c r="AW499" t="s">
        <v>3849</v>
      </c>
    </row>
    <row r="500" spans="1:49">
      <c r="A500" s="10">
        <v>499</v>
      </c>
      <c r="B500" t="s">
        <v>3847</v>
      </c>
      <c r="C500" t="s">
        <v>3848</v>
      </c>
      <c r="D500" s="8">
        <v>44397</v>
      </c>
      <c r="E500">
        <v>22</v>
      </c>
      <c r="F500">
        <v>22.37</v>
      </c>
      <c r="G500">
        <v>21.2</v>
      </c>
      <c r="H500">
        <v>21.59</v>
      </c>
      <c r="I500">
        <v>22.25</v>
      </c>
      <c r="J500">
        <v>-2.9662999999999999</v>
      </c>
      <c r="K500">
        <v>231297257</v>
      </c>
      <c r="L500">
        <v>5017697090</v>
      </c>
      <c r="M500">
        <v>2.0417999999999998</v>
      </c>
      <c r="N500">
        <v>244569423395</v>
      </c>
      <c r="O500">
        <v>345673140824</v>
      </c>
      <c r="P500">
        <v>20.336945</v>
      </c>
      <c r="Q500" t="s">
        <v>3849</v>
      </c>
      <c r="R500" t="s">
        <v>3850</v>
      </c>
      <c r="S500" t="s">
        <v>3851</v>
      </c>
      <c r="T500" s="8">
        <v>44397</v>
      </c>
      <c r="U500">
        <v>1975</v>
      </c>
      <c r="V500">
        <v>1988.93</v>
      </c>
      <c r="W500">
        <v>1961.41</v>
      </c>
      <c r="X500">
        <v>1980</v>
      </c>
      <c r="Y500">
        <v>1975</v>
      </c>
      <c r="Z500">
        <v>0.25319999999999998</v>
      </c>
      <c r="AA500">
        <v>2347521</v>
      </c>
      <c r="AB500">
        <v>4639300956</v>
      </c>
      <c r="AC500">
        <v>0.18690000000000001</v>
      </c>
      <c r="AD500" s="9">
        <v>2487272000000</v>
      </c>
      <c r="AE500" s="9">
        <v>2487272000000</v>
      </c>
      <c r="AF500">
        <v>1958.8637000000001</v>
      </c>
      <c r="AG500" t="s">
        <v>3849</v>
      </c>
      <c r="AH500" t="s">
        <v>3852</v>
      </c>
      <c r="AI500" t="s">
        <v>3853</v>
      </c>
      <c r="AJ500" s="8">
        <v>44397</v>
      </c>
      <c r="AK500">
        <v>4.6500000000000004</v>
      </c>
      <c r="AL500">
        <v>4.71</v>
      </c>
      <c r="AM500">
        <v>4.58</v>
      </c>
      <c r="AN500">
        <v>4.7</v>
      </c>
      <c r="AO500">
        <v>4.74</v>
      </c>
      <c r="AP500">
        <v>-0.84389999999999998</v>
      </c>
      <c r="AQ500">
        <v>189554043</v>
      </c>
      <c r="AR500">
        <v>878353031</v>
      </c>
      <c r="AS500">
        <v>0.1171</v>
      </c>
      <c r="AT500" s="9">
        <v>761033800000</v>
      </c>
      <c r="AU500" s="9">
        <v>860198600000</v>
      </c>
      <c r="AV500">
        <v>4.5120180000000003</v>
      </c>
      <c r="AW500" t="s">
        <v>3849</v>
      </c>
    </row>
    <row r="501" spans="1:49">
      <c r="A501" s="10">
        <v>500</v>
      </c>
      <c r="B501" t="s">
        <v>3847</v>
      </c>
      <c r="C501" t="s">
        <v>3848</v>
      </c>
      <c r="D501" s="8">
        <v>44398</v>
      </c>
      <c r="E501">
        <v>22.06</v>
      </c>
      <c r="F501">
        <v>22.1</v>
      </c>
      <c r="G501">
        <v>20.97</v>
      </c>
      <c r="H501">
        <v>21.09</v>
      </c>
      <c r="I501">
        <v>21.59</v>
      </c>
      <c r="J501">
        <v>-2.3159000000000001</v>
      </c>
      <c r="K501">
        <v>303147199</v>
      </c>
      <c r="L501">
        <v>6461350823</v>
      </c>
      <c r="M501">
        <v>2.6760999999999999</v>
      </c>
      <c r="N501">
        <v>238905471950</v>
      </c>
      <c r="O501">
        <v>337667741546</v>
      </c>
      <c r="P501">
        <v>19.865964000000002</v>
      </c>
      <c r="Q501" t="s">
        <v>3849</v>
      </c>
      <c r="R501" t="s">
        <v>3850</v>
      </c>
      <c r="S501" t="s">
        <v>3851</v>
      </c>
      <c r="T501" s="8">
        <v>44398</v>
      </c>
      <c r="U501">
        <v>1989</v>
      </c>
      <c r="V501">
        <v>2006</v>
      </c>
      <c r="W501">
        <v>1962.01</v>
      </c>
      <c r="X501">
        <v>1969</v>
      </c>
      <c r="Y501">
        <v>1980</v>
      </c>
      <c r="Z501">
        <v>-0.55559999999999998</v>
      </c>
      <c r="AA501">
        <v>2978013</v>
      </c>
      <c r="AB501">
        <v>5902656221</v>
      </c>
      <c r="AC501">
        <v>0.23710000000000001</v>
      </c>
      <c r="AD501" s="9">
        <v>2473453000000</v>
      </c>
      <c r="AE501" s="9">
        <v>2473453000000</v>
      </c>
      <c r="AF501">
        <v>1947.9811999999999</v>
      </c>
      <c r="AG501" t="s">
        <v>3849</v>
      </c>
      <c r="AH501" t="s">
        <v>3852</v>
      </c>
      <c r="AI501" t="s">
        <v>3853</v>
      </c>
      <c r="AJ501" s="8">
        <v>44398</v>
      </c>
      <c r="AK501">
        <v>4.7</v>
      </c>
      <c r="AL501">
        <v>4.72</v>
      </c>
      <c r="AM501">
        <v>4.63</v>
      </c>
      <c r="AN501">
        <v>4.68</v>
      </c>
      <c r="AO501">
        <v>4.7</v>
      </c>
      <c r="AP501">
        <v>-0.42549999999999999</v>
      </c>
      <c r="AQ501">
        <v>91956780</v>
      </c>
      <c r="AR501">
        <v>429424980</v>
      </c>
      <c r="AS501">
        <v>5.6800000000000003E-2</v>
      </c>
      <c r="AT501" s="9">
        <v>757795300000</v>
      </c>
      <c r="AU501" s="9">
        <v>856538200000</v>
      </c>
      <c r="AV501">
        <v>4.4928179999999998</v>
      </c>
      <c r="AW501" t="s">
        <v>3849</v>
      </c>
    </row>
    <row r="502" spans="1:49">
      <c r="A502" s="10">
        <v>501</v>
      </c>
      <c r="B502" t="s">
        <v>3847</v>
      </c>
      <c r="C502" t="s">
        <v>3848</v>
      </c>
      <c r="D502" s="8">
        <v>44399</v>
      </c>
      <c r="E502">
        <v>21.35</v>
      </c>
      <c r="F502">
        <v>21.87</v>
      </c>
      <c r="G502">
        <v>21.19</v>
      </c>
      <c r="H502">
        <v>21.5</v>
      </c>
      <c r="I502">
        <v>21.09</v>
      </c>
      <c r="J502">
        <v>1.944</v>
      </c>
      <c r="K502">
        <v>287290327</v>
      </c>
      <c r="L502">
        <v>6185789461</v>
      </c>
      <c r="M502">
        <v>2.5360999999999998</v>
      </c>
      <c r="N502">
        <v>243549912135</v>
      </c>
      <c r="O502">
        <v>344232168954</v>
      </c>
      <c r="P502">
        <v>20.252168000000001</v>
      </c>
      <c r="Q502" t="s">
        <v>3849</v>
      </c>
      <c r="R502" t="s">
        <v>3850</v>
      </c>
      <c r="S502" t="s">
        <v>3851</v>
      </c>
      <c r="T502" s="8">
        <v>44399</v>
      </c>
      <c r="U502">
        <v>1960</v>
      </c>
      <c r="V502">
        <v>1973.9</v>
      </c>
      <c r="W502">
        <v>1938.96</v>
      </c>
      <c r="X502">
        <v>1940.01</v>
      </c>
      <c r="Y502">
        <v>1969</v>
      </c>
      <c r="Z502">
        <v>-1.4722999999999999</v>
      </c>
      <c r="AA502">
        <v>3909047</v>
      </c>
      <c r="AB502">
        <v>7619076855</v>
      </c>
      <c r="AC502">
        <v>0.31119999999999998</v>
      </c>
      <c r="AD502" s="9">
        <v>2437036000000</v>
      </c>
      <c r="AE502" s="9">
        <v>2437036000000</v>
      </c>
      <c r="AF502">
        <v>1919.3006</v>
      </c>
      <c r="AG502" t="s">
        <v>3849</v>
      </c>
      <c r="AH502" t="s">
        <v>3852</v>
      </c>
      <c r="AI502" t="s">
        <v>3853</v>
      </c>
      <c r="AJ502" s="8">
        <v>44399</v>
      </c>
      <c r="AK502">
        <v>4.75</v>
      </c>
      <c r="AL502">
        <v>4.84</v>
      </c>
      <c r="AM502">
        <v>4.72</v>
      </c>
      <c r="AN502">
        <v>4.74</v>
      </c>
      <c r="AO502">
        <v>4.68</v>
      </c>
      <c r="AP502">
        <v>1.2821</v>
      </c>
      <c r="AQ502">
        <v>168187865</v>
      </c>
      <c r="AR502">
        <v>803299566</v>
      </c>
      <c r="AS502">
        <v>0.10390000000000001</v>
      </c>
      <c r="AT502" s="9">
        <v>767510600000</v>
      </c>
      <c r="AU502" s="9">
        <v>867519400000</v>
      </c>
      <c r="AV502">
        <v>4.5504179999999996</v>
      </c>
      <c r="AW502" t="s">
        <v>3849</v>
      </c>
    </row>
    <row r="503" spans="1:49">
      <c r="A503" s="10">
        <v>502</v>
      </c>
      <c r="B503" t="s">
        <v>3847</v>
      </c>
      <c r="C503" t="s">
        <v>3848</v>
      </c>
      <c r="D503" s="8">
        <v>44400</v>
      </c>
      <c r="E503">
        <v>21.4</v>
      </c>
      <c r="F503">
        <v>21.44</v>
      </c>
      <c r="G503">
        <v>19.45</v>
      </c>
      <c r="H503">
        <v>19.59</v>
      </c>
      <c r="I503">
        <v>21.5</v>
      </c>
      <c r="J503">
        <v>-8.8836999999999993</v>
      </c>
      <c r="K503">
        <v>490826307</v>
      </c>
      <c r="L503">
        <v>9893115302</v>
      </c>
      <c r="M503">
        <v>4.3329000000000004</v>
      </c>
      <c r="N503">
        <v>221913617615</v>
      </c>
      <c r="O503">
        <v>313651543712</v>
      </c>
      <c r="P503">
        <v>18.453022000000001</v>
      </c>
      <c r="Q503" t="s">
        <v>3849</v>
      </c>
      <c r="R503" t="s">
        <v>3850</v>
      </c>
      <c r="S503" t="s">
        <v>3851</v>
      </c>
      <c r="T503" s="8">
        <v>44400</v>
      </c>
      <c r="U503">
        <v>1937.82</v>
      </c>
      <c r="V503">
        <v>1937.82</v>
      </c>
      <c r="W503">
        <v>1895.09</v>
      </c>
      <c r="X503">
        <v>1900</v>
      </c>
      <c r="Y503">
        <v>1940.01</v>
      </c>
      <c r="Z503">
        <v>-2.0623999999999998</v>
      </c>
      <c r="AA503">
        <v>4758547</v>
      </c>
      <c r="AB503">
        <v>9057761876</v>
      </c>
      <c r="AC503">
        <v>0.37880000000000003</v>
      </c>
      <c r="AD503" s="9">
        <v>2386776000000</v>
      </c>
      <c r="AE503" s="9">
        <v>2386776000000</v>
      </c>
      <c r="AF503">
        <v>1879.7176999999999</v>
      </c>
      <c r="AG503" t="s">
        <v>3849</v>
      </c>
      <c r="AH503" t="s">
        <v>3852</v>
      </c>
      <c r="AI503" t="s">
        <v>3853</v>
      </c>
      <c r="AJ503" s="8">
        <v>44400</v>
      </c>
      <c r="AK503">
        <v>4.74</v>
      </c>
      <c r="AL503">
        <v>4.8</v>
      </c>
      <c r="AM503">
        <v>4.7</v>
      </c>
      <c r="AN503">
        <v>4.71</v>
      </c>
      <c r="AO503">
        <v>4.74</v>
      </c>
      <c r="AP503">
        <v>-0.63290000000000002</v>
      </c>
      <c r="AQ503">
        <v>113808370</v>
      </c>
      <c r="AR503">
        <v>539374779</v>
      </c>
      <c r="AS503">
        <v>7.0300000000000001E-2</v>
      </c>
      <c r="AT503" s="9">
        <v>762653000000</v>
      </c>
      <c r="AU503" s="9">
        <v>862028800000</v>
      </c>
      <c r="AV503">
        <v>4.5216180000000001</v>
      </c>
      <c r="AW503" t="s">
        <v>3849</v>
      </c>
    </row>
    <row r="504" spans="1:49">
      <c r="A504" s="10">
        <v>503</v>
      </c>
      <c r="B504" t="s">
        <v>3847</v>
      </c>
      <c r="C504" t="s">
        <v>3848</v>
      </c>
      <c r="D504" s="8">
        <v>44403</v>
      </c>
      <c r="E504">
        <v>19.2</v>
      </c>
      <c r="F504">
        <v>19.95</v>
      </c>
      <c r="G504">
        <v>18.690000000000001</v>
      </c>
      <c r="H504">
        <v>19.239999999999998</v>
      </c>
      <c r="I504">
        <v>19.59</v>
      </c>
      <c r="J504">
        <v>-1.7866</v>
      </c>
      <c r="K504">
        <v>299661708</v>
      </c>
      <c r="L504">
        <v>5801540758</v>
      </c>
      <c r="M504">
        <v>2.6453000000000002</v>
      </c>
      <c r="N504">
        <v>217948851604</v>
      </c>
      <c r="O504">
        <v>308047764217</v>
      </c>
      <c r="P504">
        <v>18.123335999999998</v>
      </c>
      <c r="Q504" t="s">
        <v>3849</v>
      </c>
      <c r="R504" t="s">
        <v>3850</v>
      </c>
      <c r="S504" t="s">
        <v>3851</v>
      </c>
      <c r="T504" s="8">
        <v>44403</v>
      </c>
      <c r="U504">
        <v>1879</v>
      </c>
      <c r="V504">
        <v>1879</v>
      </c>
      <c r="W504">
        <v>1780</v>
      </c>
      <c r="X504">
        <v>1804.11</v>
      </c>
      <c r="Y504">
        <v>1900</v>
      </c>
      <c r="Z504">
        <v>-5.0468000000000002</v>
      </c>
      <c r="AA504">
        <v>9861948</v>
      </c>
      <c r="AB504">
        <v>17894360803</v>
      </c>
      <c r="AC504">
        <v>0.78510000000000002</v>
      </c>
      <c r="AD504" s="9">
        <v>2266319000000</v>
      </c>
      <c r="AE504" s="9">
        <v>2266319000000</v>
      </c>
      <c r="AF504">
        <v>1784.8513</v>
      </c>
      <c r="AG504" t="s">
        <v>3849</v>
      </c>
      <c r="AH504" t="s">
        <v>3852</v>
      </c>
      <c r="AI504" t="s">
        <v>3853</v>
      </c>
      <c r="AJ504" s="8">
        <v>44403</v>
      </c>
      <c r="AK504">
        <v>4.71</v>
      </c>
      <c r="AL504">
        <v>4.72</v>
      </c>
      <c r="AM504">
        <v>4.5999999999999996</v>
      </c>
      <c r="AN504">
        <v>4.63</v>
      </c>
      <c r="AO504">
        <v>4.71</v>
      </c>
      <c r="AP504">
        <v>-1.6984999999999999</v>
      </c>
      <c r="AQ504">
        <v>140986148</v>
      </c>
      <c r="AR504">
        <v>654604782</v>
      </c>
      <c r="AS504">
        <v>8.7099999999999997E-2</v>
      </c>
      <c r="AT504" s="9">
        <v>749699200000</v>
      </c>
      <c r="AU504" s="9">
        <v>847387100000</v>
      </c>
      <c r="AV504">
        <v>4.4448169999999996</v>
      </c>
      <c r="AW504" t="s">
        <v>3849</v>
      </c>
    </row>
    <row r="505" spans="1:49">
      <c r="A505" s="10">
        <v>504</v>
      </c>
      <c r="B505" t="s">
        <v>3847</v>
      </c>
      <c r="C505" t="s">
        <v>3848</v>
      </c>
      <c r="D505" s="8">
        <v>44404</v>
      </c>
      <c r="E505">
        <v>19.48</v>
      </c>
      <c r="F505">
        <v>19.559999999999999</v>
      </c>
      <c r="G505">
        <v>17.5</v>
      </c>
      <c r="H505">
        <v>17.55</v>
      </c>
      <c r="I505">
        <v>19.239999999999998</v>
      </c>
      <c r="J505">
        <v>-8.7837999999999994</v>
      </c>
      <c r="K505">
        <v>443494008</v>
      </c>
      <c r="L505">
        <v>8158489767</v>
      </c>
      <c r="M505">
        <v>3.9150999999999998</v>
      </c>
      <c r="N505">
        <v>198804695720</v>
      </c>
      <c r="O505">
        <v>280989514658</v>
      </c>
      <c r="P505">
        <v>16.531421000000002</v>
      </c>
      <c r="Q505" t="s">
        <v>3849</v>
      </c>
      <c r="R505" t="s">
        <v>3850</v>
      </c>
      <c r="S505" t="s">
        <v>3851</v>
      </c>
      <c r="T505" s="8">
        <v>44404</v>
      </c>
      <c r="U505">
        <v>1803</v>
      </c>
      <c r="V505">
        <v>1810</v>
      </c>
      <c r="W505">
        <v>1703</v>
      </c>
      <c r="X505">
        <v>1712.89</v>
      </c>
      <c r="Y505">
        <v>1804.11</v>
      </c>
      <c r="Z505">
        <v>-5.0561999999999996</v>
      </c>
      <c r="AA505">
        <v>8657699</v>
      </c>
      <c r="AB505">
        <v>15230805685</v>
      </c>
      <c r="AC505">
        <v>0.68920000000000003</v>
      </c>
      <c r="AD505" s="9">
        <v>2151729000000</v>
      </c>
      <c r="AE505" s="9">
        <v>2151729000000</v>
      </c>
      <c r="AF505">
        <v>1694.6051</v>
      </c>
      <c r="AG505" t="s">
        <v>3849</v>
      </c>
      <c r="AH505" t="s">
        <v>3852</v>
      </c>
      <c r="AI505" t="s">
        <v>3853</v>
      </c>
      <c r="AJ505" s="8">
        <v>44404</v>
      </c>
      <c r="AK505">
        <v>4.6500000000000004</v>
      </c>
      <c r="AL505">
        <v>4.78</v>
      </c>
      <c r="AM505">
        <v>4.6399999999999997</v>
      </c>
      <c r="AN505">
        <v>4.7</v>
      </c>
      <c r="AO505">
        <v>4.63</v>
      </c>
      <c r="AP505">
        <v>1.5119</v>
      </c>
      <c r="AQ505">
        <v>185250883</v>
      </c>
      <c r="AR505">
        <v>873168522</v>
      </c>
      <c r="AS505">
        <v>0.1144</v>
      </c>
      <c r="AT505" s="9">
        <v>761033800000</v>
      </c>
      <c r="AU505" s="9">
        <v>860198600000</v>
      </c>
      <c r="AV505">
        <v>4.5120180000000003</v>
      </c>
      <c r="AW505" t="s">
        <v>3849</v>
      </c>
    </row>
    <row r="506" spans="1:49">
      <c r="A506" s="10">
        <v>505</v>
      </c>
      <c r="B506" t="s">
        <v>3847</v>
      </c>
      <c r="C506" t="s">
        <v>3848</v>
      </c>
      <c r="D506" s="8">
        <v>44405</v>
      </c>
      <c r="E506">
        <v>17.559999999999999</v>
      </c>
      <c r="F506">
        <v>18.57</v>
      </c>
      <c r="G506">
        <v>16.72</v>
      </c>
      <c r="H506">
        <v>18.18</v>
      </c>
      <c r="I506">
        <v>17.55</v>
      </c>
      <c r="J506">
        <v>3.5897000000000001</v>
      </c>
      <c r="K506">
        <v>395750957</v>
      </c>
      <c r="L506">
        <v>7026030810</v>
      </c>
      <c r="M506">
        <v>3.4935999999999998</v>
      </c>
      <c r="N506">
        <v>205941274540</v>
      </c>
      <c r="O506">
        <v>291076317748</v>
      </c>
      <c r="P506">
        <v>17.124856999999999</v>
      </c>
      <c r="Q506" t="s">
        <v>3849</v>
      </c>
      <c r="R506" t="s">
        <v>3850</v>
      </c>
      <c r="S506" t="s">
        <v>3851</v>
      </c>
      <c r="T506" s="8">
        <v>44405</v>
      </c>
      <c r="U506">
        <v>1703</v>
      </c>
      <c r="V506">
        <v>1788.2</v>
      </c>
      <c r="W506">
        <v>1682.12</v>
      </c>
      <c r="X506">
        <v>1768.9</v>
      </c>
      <c r="Y506">
        <v>1712.89</v>
      </c>
      <c r="Z506">
        <v>3.2698999999999998</v>
      </c>
      <c r="AA506">
        <v>8536884</v>
      </c>
      <c r="AB506">
        <v>14792470948</v>
      </c>
      <c r="AC506">
        <v>0.67959999999999998</v>
      </c>
      <c r="AD506" s="9">
        <v>2222088000000</v>
      </c>
      <c r="AE506" s="9">
        <v>2222088000000</v>
      </c>
      <c r="AF506">
        <v>1750.0172</v>
      </c>
      <c r="AG506" t="s">
        <v>3849</v>
      </c>
      <c r="AH506" t="s">
        <v>3852</v>
      </c>
      <c r="AI506" t="s">
        <v>3853</v>
      </c>
      <c r="AJ506" s="8">
        <v>44405</v>
      </c>
      <c r="AK506">
        <v>4.6500000000000004</v>
      </c>
      <c r="AL506">
        <v>4.7300000000000004</v>
      </c>
      <c r="AM506">
        <v>4.58</v>
      </c>
      <c r="AN506">
        <v>4.6500000000000004</v>
      </c>
      <c r="AO506">
        <v>4.7</v>
      </c>
      <c r="AP506">
        <v>-1.0638000000000001</v>
      </c>
      <c r="AQ506">
        <v>156298096</v>
      </c>
      <c r="AR506">
        <v>726249916</v>
      </c>
      <c r="AS506">
        <v>9.6500000000000002E-2</v>
      </c>
      <c r="AT506" s="9">
        <v>752937700000</v>
      </c>
      <c r="AU506" s="9">
        <v>851047500000</v>
      </c>
      <c r="AV506">
        <v>4.4640170000000001</v>
      </c>
      <c r="AW506" t="s">
        <v>3849</v>
      </c>
    </row>
    <row r="507" spans="1:49">
      <c r="A507" s="10">
        <v>506</v>
      </c>
      <c r="B507" t="s">
        <v>3847</v>
      </c>
      <c r="C507" t="s">
        <v>3848</v>
      </c>
      <c r="D507" s="8">
        <v>44406</v>
      </c>
      <c r="E507">
        <v>18.77</v>
      </c>
      <c r="F507">
        <v>18.77</v>
      </c>
      <c r="G507">
        <v>17.850000000000001</v>
      </c>
      <c r="H507">
        <v>18.170000000000002</v>
      </c>
      <c r="I507">
        <v>18.18</v>
      </c>
      <c r="J507">
        <v>-5.5E-2</v>
      </c>
      <c r="K507">
        <v>285894043</v>
      </c>
      <c r="L507">
        <v>5215307872</v>
      </c>
      <c r="M507">
        <v>2.5238</v>
      </c>
      <c r="N507">
        <v>205827995511</v>
      </c>
      <c r="O507">
        <v>290916209763</v>
      </c>
      <c r="P507">
        <v>17.115437</v>
      </c>
      <c r="Q507" t="s">
        <v>3849</v>
      </c>
      <c r="R507" t="s">
        <v>3850</v>
      </c>
      <c r="S507" t="s">
        <v>3851</v>
      </c>
      <c r="T507" s="8">
        <v>44406</v>
      </c>
      <c r="U507">
        <v>1810.01</v>
      </c>
      <c r="V507">
        <v>1823</v>
      </c>
      <c r="W507">
        <v>1734.34</v>
      </c>
      <c r="X507">
        <v>1749.79</v>
      </c>
      <c r="Y507">
        <v>1768.9</v>
      </c>
      <c r="Z507">
        <v>-1.0803</v>
      </c>
      <c r="AA507">
        <v>6386385</v>
      </c>
      <c r="AB507">
        <v>11299569857</v>
      </c>
      <c r="AC507">
        <v>0.50839999999999996</v>
      </c>
      <c r="AD507" s="9">
        <v>2198082000000</v>
      </c>
      <c r="AE507" s="9">
        <v>2198082000000</v>
      </c>
      <c r="AF507">
        <v>1731.1112000000001</v>
      </c>
      <c r="AG507" t="s">
        <v>3849</v>
      </c>
      <c r="AH507" t="s">
        <v>3852</v>
      </c>
      <c r="AI507" t="s">
        <v>3853</v>
      </c>
      <c r="AJ507" s="8">
        <v>44406</v>
      </c>
      <c r="AK507">
        <v>4.67</v>
      </c>
      <c r="AL507">
        <v>4.68</v>
      </c>
      <c r="AM507">
        <v>4.5999999999999996</v>
      </c>
      <c r="AN507">
        <v>4.6399999999999997</v>
      </c>
      <c r="AO507">
        <v>4.6500000000000004</v>
      </c>
      <c r="AP507">
        <v>-0.21510000000000001</v>
      </c>
      <c r="AQ507">
        <v>126760280</v>
      </c>
      <c r="AR507">
        <v>586599299</v>
      </c>
      <c r="AS507">
        <v>7.8299999999999995E-2</v>
      </c>
      <c r="AT507" s="9">
        <v>751318400000</v>
      </c>
      <c r="AU507" s="9">
        <v>849217300000</v>
      </c>
      <c r="AV507">
        <v>4.4544170000000003</v>
      </c>
      <c r="AW507" t="s">
        <v>3849</v>
      </c>
    </row>
    <row r="508" spans="1:49">
      <c r="A508" s="10">
        <v>507</v>
      </c>
      <c r="B508" t="s">
        <v>3847</v>
      </c>
      <c r="C508" t="s">
        <v>3848</v>
      </c>
      <c r="D508" s="8">
        <v>44407</v>
      </c>
      <c r="E508">
        <v>18</v>
      </c>
      <c r="F508">
        <v>18.34</v>
      </c>
      <c r="G508">
        <v>17.5</v>
      </c>
      <c r="H508">
        <v>17.66</v>
      </c>
      <c r="I508">
        <v>18.170000000000002</v>
      </c>
      <c r="J508">
        <v>-2.8068</v>
      </c>
      <c r="K508">
        <v>230214797</v>
      </c>
      <c r="L508">
        <v>4097498205</v>
      </c>
      <c r="M508">
        <v>2.0323000000000002</v>
      </c>
      <c r="N508">
        <v>200050765037</v>
      </c>
      <c r="O508">
        <v>282750702499</v>
      </c>
      <c r="P508">
        <v>16.635037000000001</v>
      </c>
      <c r="Q508" t="s">
        <v>3849</v>
      </c>
      <c r="R508" t="s">
        <v>3850</v>
      </c>
      <c r="S508" t="s">
        <v>3851</v>
      </c>
      <c r="T508" s="8">
        <v>44407</v>
      </c>
      <c r="U508">
        <v>1725</v>
      </c>
      <c r="V508">
        <v>1725</v>
      </c>
      <c r="W508">
        <v>1657.76</v>
      </c>
      <c r="X508">
        <v>1678.99</v>
      </c>
      <c r="Y508">
        <v>1749.79</v>
      </c>
      <c r="Z508">
        <v>-4.0461999999999998</v>
      </c>
      <c r="AA508">
        <v>7773589</v>
      </c>
      <c r="AB508">
        <v>13109725032</v>
      </c>
      <c r="AC508">
        <v>0.61880000000000002</v>
      </c>
      <c r="AD508" s="9">
        <v>2109144000000</v>
      </c>
      <c r="AE508" s="9">
        <v>2109144000000</v>
      </c>
      <c r="AF508">
        <v>1661.067</v>
      </c>
      <c r="AG508" t="s">
        <v>3849</v>
      </c>
      <c r="AH508" t="s">
        <v>3852</v>
      </c>
      <c r="AI508" t="s">
        <v>3853</v>
      </c>
      <c r="AJ508" s="8">
        <v>44407</v>
      </c>
      <c r="AK508">
        <v>4.6399999999999997</v>
      </c>
      <c r="AL508">
        <v>4.7300000000000004</v>
      </c>
      <c r="AM508">
        <v>4.5999999999999996</v>
      </c>
      <c r="AN508">
        <v>4.68</v>
      </c>
      <c r="AO508">
        <v>4.6399999999999997</v>
      </c>
      <c r="AP508">
        <v>0.86209999999999998</v>
      </c>
      <c r="AQ508">
        <v>120652888</v>
      </c>
      <c r="AR508">
        <v>563748253</v>
      </c>
      <c r="AS508">
        <v>7.4499999999999997E-2</v>
      </c>
      <c r="AT508" s="9">
        <v>757795300000</v>
      </c>
      <c r="AU508" s="9">
        <v>856538200000</v>
      </c>
      <c r="AV508">
        <v>4.4928179999999998</v>
      </c>
      <c r="AW508" t="s">
        <v>3849</v>
      </c>
    </row>
    <row r="509" spans="1:49">
      <c r="A509" s="10">
        <v>508</v>
      </c>
      <c r="B509" t="s">
        <v>3847</v>
      </c>
      <c r="C509" t="s">
        <v>3848</v>
      </c>
      <c r="D509" s="8">
        <v>44410</v>
      </c>
      <c r="E509">
        <v>17.8</v>
      </c>
      <c r="F509">
        <v>19</v>
      </c>
      <c r="G509">
        <v>17.510000000000002</v>
      </c>
      <c r="H509">
        <v>18.91</v>
      </c>
      <c r="I509">
        <v>17.66</v>
      </c>
      <c r="J509">
        <v>7.0781000000000001</v>
      </c>
      <c r="K509">
        <v>353207305</v>
      </c>
      <c r="L509">
        <v>6501886125</v>
      </c>
      <c r="M509">
        <v>3.1179999999999999</v>
      </c>
      <c r="N509">
        <v>214210643650</v>
      </c>
      <c r="O509">
        <v>302764200694</v>
      </c>
      <c r="P509">
        <v>17.812487999999998</v>
      </c>
      <c r="Q509" t="s">
        <v>3849</v>
      </c>
      <c r="R509" t="s">
        <v>3850</v>
      </c>
      <c r="S509" t="s">
        <v>3851</v>
      </c>
      <c r="T509" s="8">
        <v>44410</v>
      </c>
      <c r="U509">
        <v>1664</v>
      </c>
      <c r="V509">
        <v>1755.98</v>
      </c>
      <c r="W509">
        <v>1620.72</v>
      </c>
      <c r="X509">
        <v>1755</v>
      </c>
      <c r="Y509">
        <v>1678.99</v>
      </c>
      <c r="Z509">
        <v>4.5270999999999999</v>
      </c>
      <c r="AA509">
        <v>9740065</v>
      </c>
      <c r="AB509">
        <v>16515259089</v>
      </c>
      <c r="AC509">
        <v>0.77539999999999998</v>
      </c>
      <c r="AD509" s="9">
        <v>2204627000000</v>
      </c>
      <c r="AE509" s="9">
        <v>2204627000000</v>
      </c>
      <c r="AF509">
        <v>1736.2655999999999</v>
      </c>
      <c r="AG509" t="s">
        <v>3849</v>
      </c>
      <c r="AH509" t="s">
        <v>3852</v>
      </c>
      <c r="AI509" t="s">
        <v>3853</v>
      </c>
      <c r="AJ509" s="8">
        <v>44410</v>
      </c>
      <c r="AK509">
        <v>4.6500000000000004</v>
      </c>
      <c r="AL509">
        <v>4.68</v>
      </c>
      <c r="AM509">
        <v>4.55</v>
      </c>
      <c r="AN509">
        <v>4.67</v>
      </c>
      <c r="AO509">
        <v>4.68</v>
      </c>
      <c r="AP509">
        <v>-0.2137</v>
      </c>
      <c r="AQ509">
        <v>145445121</v>
      </c>
      <c r="AR509">
        <v>672397772</v>
      </c>
      <c r="AS509">
        <v>8.9800000000000005E-2</v>
      </c>
      <c r="AT509" s="9">
        <v>756176100000</v>
      </c>
      <c r="AU509" s="9">
        <v>854708000000</v>
      </c>
      <c r="AV509">
        <v>4.4832169999999998</v>
      </c>
      <c r="AW509" t="s">
        <v>3849</v>
      </c>
    </row>
    <row r="510" spans="1:49">
      <c r="A510" s="10">
        <v>509</v>
      </c>
      <c r="B510" t="s">
        <v>3847</v>
      </c>
      <c r="C510" t="s">
        <v>3848</v>
      </c>
      <c r="D510" s="8">
        <v>44411</v>
      </c>
      <c r="E510">
        <v>18.82</v>
      </c>
      <c r="F510">
        <v>20.55</v>
      </c>
      <c r="G510">
        <v>18.239999999999998</v>
      </c>
      <c r="H510">
        <v>20.2</v>
      </c>
      <c r="I510">
        <v>18.91</v>
      </c>
      <c r="J510">
        <v>6.8217999999999996</v>
      </c>
      <c r="K510">
        <v>470959551</v>
      </c>
      <c r="L510">
        <v>9103469593</v>
      </c>
      <c r="M510">
        <v>4.1574999999999998</v>
      </c>
      <c r="N510">
        <v>228823638378</v>
      </c>
      <c r="O510">
        <v>323418130831</v>
      </c>
      <c r="P510">
        <v>19.027618</v>
      </c>
      <c r="Q510" t="s">
        <v>3849</v>
      </c>
      <c r="R510" t="s">
        <v>3850</v>
      </c>
      <c r="S510" t="s">
        <v>3851</v>
      </c>
      <c r="T510" s="8">
        <v>44411</v>
      </c>
      <c r="U510">
        <v>1730</v>
      </c>
      <c r="V510">
        <v>1768.99</v>
      </c>
      <c r="W510">
        <v>1688.8</v>
      </c>
      <c r="X510">
        <v>1749.3</v>
      </c>
      <c r="Y510">
        <v>1755</v>
      </c>
      <c r="Z510">
        <v>-0.32479999999999998</v>
      </c>
      <c r="AA510">
        <v>5437475</v>
      </c>
      <c r="AB510">
        <v>9447823227</v>
      </c>
      <c r="AC510">
        <v>0.43290000000000001</v>
      </c>
      <c r="AD510" s="9">
        <v>2197467000000</v>
      </c>
      <c r="AE510" s="9">
        <v>2197467000000</v>
      </c>
      <c r="AF510">
        <v>1730.6264000000001</v>
      </c>
      <c r="AG510" t="s">
        <v>3849</v>
      </c>
      <c r="AH510" t="s">
        <v>3852</v>
      </c>
      <c r="AI510" t="s">
        <v>3853</v>
      </c>
      <c r="AJ510" s="8">
        <v>44411</v>
      </c>
      <c r="AK510">
        <v>4.5999999999999996</v>
      </c>
      <c r="AL510">
        <v>4.63</v>
      </c>
      <c r="AM510">
        <v>4.57</v>
      </c>
      <c r="AN510">
        <v>4.58</v>
      </c>
      <c r="AO510">
        <v>4.67</v>
      </c>
      <c r="AP510">
        <v>-1.9272</v>
      </c>
      <c r="AQ510">
        <v>128018000</v>
      </c>
      <c r="AR510">
        <v>588495804</v>
      </c>
      <c r="AS510">
        <v>7.9100000000000004E-2</v>
      </c>
      <c r="AT510" s="9">
        <v>741603100000</v>
      </c>
      <c r="AU510" s="9">
        <v>838236100000</v>
      </c>
      <c r="AV510">
        <v>4.3968170000000004</v>
      </c>
      <c r="AW510" t="s">
        <v>3849</v>
      </c>
    </row>
    <row r="511" spans="1:49">
      <c r="A511" s="10">
        <v>510</v>
      </c>
      <c r="B511" t="s">
        <v>3847</v>
      </c>
      <c r="C511" t="s">
        <v>3848</v>
      </c>
      <c r="D511" s="8">
        <v>44412</v>
      </c>
      <c r="E511">
        <v>19.88</v>
      </c>
      <c r="F511">
        <v>20.75</v>
      </c>
      <c r="G511">
        <v>19.670000000000002</v>
      </c>
      <c r="H511">
        <v>19.989999999999998</v>
      </c>
      <c r="I511">
        <v>20.2</v>
      </c>
      <c r="J511">
        <v>-1.0396000000000001</v>
      </c>
      <c r="K511">
        <v>353530277</v>
      </c>
      <c r="L511">
        <v>7125374150</v>
      </c>
      <c r="M511">
        <v>3.1208999999999998</v>
      </c>
      <c r="N511">
        <v>226444778771</v>
      </c>
      <c r="O511">
        <v>320055863134</v>
      </c>
      <c r="P511">
        <v>18.829806999999999</v>
      </c>
      <c r="Q511" t="s">
        <v>3849</v>
      </c>
      <c r="R511" t="s">
        <v>3850</v>
      </c>
      <c r="S511" t="s">
        <v>3851</v>
      </c>
      <c r="T511" s="8">
        <v>44412</v>
      </c>
      <c r="U511">
        <v>1734.06</v>
      </c>
      <c r="V511">
        <v>1760</v>
      </c>
      <c r="W511">
        <v>1718</v>
      </c>
      <c r="X511">
        <v>1724</v>
      </c>
      <c r="Y511">
        <v>1749.3</v>
      </c>
      <c r="Z511">
        <v>-1.4462999999999999</v>
      </c>
      <c r="AA511">
        <v>3817549</v>
      </c>
      <c r="AB511">
        <v>6614683378</v>
      </c>
      <c r="AC511">
        <v>0.3039</v>
      </c>
      <c r="AD511" s="9">
        <v>2165685000000</v>
      </c>
      <c r="AE511" s="9">
        <v>2165685000000</v>
      </c>
      <c r="AF511">
        <v>1705.5965000000001</v>
      </c>
      <c r="AG511" t="s">
        <v>3849</v>
      </c>
      <c r="AH511" t="s">
        <v>3852</v>
      </c>
      <c r="AI511" t="s">
        <v>3853</v>
      </c>
      <c r="AJ511" s="8">
        <v>44412</v>
      </c>
      <c r="AK511">
        <v>4.58</v>
      </c>
      <c r="AL511">
        <v>4.63</v>
      </c>
      <c r="AM511">
        <v>4.5599999999999996</v>
      </c>
      <c r="AN511">
        <v>4.6100000000000003</v>
      </c>
      <c r="AO511">
        <v>4.58</v>
      </c>
      <c r="AP511">
        <v>0.65500000000000003</v>
      </c>
      <c r="AQ511">
        <v>82971888</v>
      </c>
      <c r="AR511">
        <v>381465322</v>
      </c>
      <c r="AS511">
        <v>5.1200000000000002E-2</v>
      </c>
      <c r="AT511" s="9">
        <v>746460800000</v>
      </c>
      <c r="AU511" s="9">
        <v>843726700000</v>
      </c>
      <c r="AV511">
        <v>4.4256169999999999</v>
      </c>
      <c r="AW511" t="s">
        <v>3849</v>
      </c>
    </row>
    <row r="512" spans="1:49">
      <c r="A512" s="10">
        <v>511</v>
      </c>
      <c r="B512" t="s">
        <v>3847</v>
      </c>
      <c r="C512" t="s">
        <v>3848</v>
      </c>
      <c r="D512" s="8">
        <v>44413</v>
      </c>
      <c r="E512">
        <v>19.7</v>
      </c>
      <c r="F512">
        <v>20.28</v>
      </c>
      <c r="G512">
        <v>19.510000000000002</v>
      </c>
      <c r="H512">
        <v>19.690000000000001</v>
      </c>
      <c r="I512">
        <v>19.989999999999998</v>
      </c>
      <c r="J512">
        <v>-1.5007999999999999</v>
      </c>
      <c r="K512">
        <v>237776529</v>
      </c>
      <c r="L512">
        <v>4722496721</v>
      </c>
      <c r="M512">
        <v>2.0985999999999998</v>
      </c>
      <c r="N512">
        <v>223088124969</v>
      </c>
      <c r="O512">
        <v>315294340633</v>
      </c>
      <c r="P512">
        <v>18.547218000000001</v>
      </c>
      <c r="Q512" t="s">
        <v>3849</v>
      </c>
      <c r="R512" t="s">
        <v>3850</v>
      </c>
      <c r="S512" t="s">
        <v>3851</v>
      </c>
      <c r="T512" s="8">
        <v>44413</v>
      </c>
      <c r="U512">
        <v>1692.88</v>
      </c>
      <c r="V512">
        <v>1745</v>
      </c>
      <c r="W512">
        <v>1676.36</v>
      </c>
      <c r="X512">
        <v>1699</v>
      </c>
      <c r="Y512">
        <v>1724</v>
      </c>
      <c r="Z512">
        <v>-1.4500999999999999</v>
      </c>
      <c r="AA512">
        <v>4805969</v>
      </c>
      <c r="AB512">
        <v>8177369851</v>
      </c>
      <c r="AC512">
        <v>0.3826</v>
      </c>
      <c r="AD512" s="9">
        <v>2134280000000</v>
      </c>
      <c r="AE512" s="9">
        <v>2134280000000</v>
      </c>
      <c r="AF512">
        <v>1680.8634</v>
      </c>
      <c r="AG512" t="s">
        <v>3849</v>
      </c>
      <c r="AH512" t="s">
        <v>3852</v>
      </c>
      <c r="AI512" t="s">
        <v>3853</v>
      </c>
      <c r="AJ512" s="8">
        <v>44413</v>
      </c>
      <c r="AK512">
        <v>4.57</v>
      </c>
      <c r="AL512">
        <v>4.5999999999999996</v>
      </c>
      <c r="AM512">
        <v>4.55</v>
      </c>
      <c r="AN512">
        <v>4.5599999999999996</v>
      </c>
      <c r="AO512">
        <v>4.6100000000000003</v>
      </c>
      <c r="AP512">
        <v>-1.0846</v>
      </c>
      <c r="AQ512">
        <v>99971248</v>
      </c>
      <c r="AR512">
        <v>456895567</v>
      </c>
      <c r="AS512">
        <v>6.1699999999999998E-2</v>
      </c>
      <c r="AT512" s="9">
        <v>738364700000</v>
      </c>
      <c r="AU512" s="9">
        <v>834575700000</v>
      </c>
      <c r="AV512">
        <v>4.3776169999999999</v>
      </c>
      <c r="AW512" t="s">
        <v>3849</v>
      </c>
    </row>
    <row r="513" spans="1:49">
      <c r="A513" s="10">
        <v>512</v>
      </c>
      <c r="B513" t="s">
        <v>3847</v>
      </c>
      <c r="C513" t="s">
        <v>3848</v>
      </c>
      <c r="D513" s="8">
        <v>44414</v>
      </c>
      <c r="E513">
        <v>19.84</v>
      </c>
      <c r="F513">
        <v>20.29</v>
      </c>
      <c r="G513">
        <v>19.52</v>
      </c>
      <c r="H513">
        <v>20.18</v>
      </c>
      <c r="I513">
        <v>19.690000000000001</v>
      </c>
      <c r="J513">
        <v>2.4885999999999999</v>
      </c>
      <c r="K513">
        <v>225233264</v>
      </c>
      <c r="L513">
        <v>4516995686</v>
      </c>
      <c r="M513">
        <v>1.9879</v>
      </c>
      <c r="N513">
        <v>228639835545</v>
      </c>
      <c r="O513">
        <v>323140670085</v>
      </c>
      <c r="P513">
        <v>19.008779000000001</v>
      </c>
      <c r="Q513" t="s">
        <v>3849</v>
      </c>
      <c r="R513" t="s">
        <v>3850</v>
      </c>
      <c r="S513" t="s">
        <v>3851</v>
      </c>
      <c r="T513" s="8">
        <v>44414</v>
      </c>
      <c r="U513">
        <v>1689</v>
      </c>
      <c r="V513">
        <v>1694.01</v>
      </c>
      <c r="W513">
        <v>1646.6</v>
      </c>
      <c r="X513">
        <v>1671</v>
      </c>
      <c r="Y513">
        <v>1699</v>
      </c>
      <c r="Z513">
        <v>-1.6479999999999999</v>
      </c>
      <c r="AA513">
        <v>4568610</v>
      </c>
      <c r="AB513">
        <v>7616109615</v>
      </c>
      <c r="AC513">
        <v>0.36370000000000002</v>
      </c>
      <c r="AD513" s="9">
        <v>2099107000000</v>
      </c>
      <c r="AE513" s="9">
        <v>2099107000000</v>
      </c>
      <c r="AF513">
        <v>1653.1623</v>
      </c>
      <c r="AG513" t="s">
        <v>3849</v>
      </c>
      <c r="AH513" t="s">
        <v>3852</v>
      </c>
      <c r="AI513" t="s">
        <v>3853</v>
      </c>
      <c r="AJ513" s="8">
        <v>44414</v>
      </c>
      <c r="AK513">
        <v>4.57</v>
      </c>
      <c r="AL513">
        <v>4.58</v>
      </c>
      <c r="AM513">
        <v>4.51</v>
      </c>
      <c r="AN513">
        <v>4.55</v>
      </c>
      <c r="AO513">
        <v>4.5599999999999996</v>
      </c>
      <c r="AP513">
        <v>-0.21929999999999999</v>
      </c>
      <c r="AQ513">
        <v>94095256</v>
      </c>
      <c r="AR513">
        <v>427064484</v>
      </c>
      <c r="AS513">
        <v>5.8099999999999999E-2</v>
      </c>
      <c r="AT513" s="9">
        <v>736745500000</v>
      </c>
      <c r="AU513" s="9">
        <v>832745400000</v>
      </c>
      <c r="AV513">
        <v>4.368017</v>
      </c>
      <c r="AW513" t="s">
        <v>3849</v>
      </c>
    </row>
    <row r="514" spans="1:49">
      <c r="A514" s="10">
        <v>513</v>
      </c>
      <c r="B514" t="s">
        <v>3847</v>
      </c>
      <c r="C514" t="s">
        <v>3848</v>
      </c>
      <c r="D514" s="8">
        <v>44417</v>
      </c>
      <c r="E514">
        <v>20.29</v>
      </c>
      <c r="F514">
        <v>20.95</v>
      </c>
      <c r="G514">
        <v>20.079999999999998</v>
      </c>
      <c r="H514">
        <v>20.100000000000001</v>
      </c>
      <c r="I514">
        <v>20.18</v>
      </c>
      <c r="J514">
        <v>-0.39639999999999997</v>
      </c>
      <c r="K514">
        <v>270521362</v>
      </c>
      <c r="L514">
        <v>5541122980</v>
      </c>
      <c r="M514">
        <v>2.3877000000000002</v>
      </c>
      <c r="N514">
        <v>227733433818</v>
      </c>
      <c r="O514">
        <v>321859636705</v>
      </c>
      <c r="P514">
        <v>18.933422</v>
      </c>
      <c r="Q514" t="s">
        <v>3849</v>
      </c>
      <c r="R514" t="s">
        <v>3850</v>
      </c>
      <c r="S514" t="s">
        <v>3851</v>
      </c>
      <c r="T514" s="8">
        <v>44417</v>
      </c>
      <c r="U514">
        <v>1651</v>
      </c>
      <c r="V514">
        <v>1709</v>
      </c>
      <c r="W514">
        <v>1650</v>
      </c>
      <c r="X514">
        <v>1693.8</v>
      </c>
      <c r="Y514">
        <v>1671</v>
      </c>
      <c r="Z514">
        <v>1.3645</v>
      </c>
      <c r="AA514">
        <v>4769775</v>
      </c>
      <c r="AB514">
        <v>8028155490</v>
      </c>
      <c r="AC514">
        <v>0.37969999999999998</v>
      </c>
      <c r="AD514" s="9">
        <v>2127748000000</v>
      </c>
      <c r="AE514" s="9">
        <v>2127748000000</v>
      </c>
      <c r="AF514">
        <v>1675.7189000000001</v>
      </c>
      <c r="AG514" t="s">
        <v>3849</v>
      </c>
      <c r="AH514" t="s">
        <v>3852</v>
      </c>
      <c r="AI514" t="s">
        <v>3853</v>
      </c>
      <c r="AJ514" s="8">
        <v>44417</v>
      </c>
      <c r="AK514">
        <v>4.51</v>
      </c>
      <c r="AL514">
        <v>4.57</v>
      </c>
      <c r="AM514">
        <v>4.5</v>
      </c>
      <c r="AN514">
        <v>4.54</v>
      </c>
      <c r="AO514">
        <v>4.55</v>
      </c>
      <c r="AP514">
        <v>-0.2198</v>
      </c>
      <c r="AQ514">
        <v>80072142</v>
      </c>
      <c r="AR514">
        <v>363554510</v>
      </c>
      <c r="AS514">
        <v>4.9500000000000002E-2</v>
      </c>
      <c r="AT514" s="9">
        <v>735126200000</v>
      </c>
      <c r="AU514" s="9">
        <v>830915200000</v>
      </c>
      <c r="AV514">
        <v>4.3584170000000002</v>
      </c>
      <c r="AW514" t="s">
        <v>3849</v>
      </c>
    </row>
    <row r="515" spans="1:49">
      <c r="A515" s="10">
        <v>514</v>
      </c>
      <c r="B515" t="s">
        <v>3847</v>
      </c>
      <c r="C515" t="s">
        <v>3848</v>
      </c>
      <c r="D515" s="8">
        <v>44418</v>
      </c>
      <c r="E515">
        <v>19.989999999999998</v>
      </c>
      <c r="F515">
        <v>20.27</v>
      </c>
      <c r="G515">
        <v>19.5</v>
      </c>
      <c r="H515">
        <v>20</v>
      </c>
      <c r="I515">
        <v>20.100000000000001</v>
      </c>
      <c r="J515">
        <v>-0.4975</v>
      </c>
      <c r="K515">
        <v>221841512</v>
      </c>
      <c r="L515">
        <v>4408660453</v>
      </c>
      <c r="M515">
        <v>1.958</v>
      </c>
      <c r="N515">
        <v>226600431660</v>
      </c>
      <c r="O515">
        <v>320258344980</v>
      </c>
      <c r="P515">
        <v>18.839226</v>
      </c>
      <c r="Q515" t="s">
        <v>3849</v>
      </c>
      <c r="R515" t="s">
        <v>3850</v>
      </c>
      <c r="S515" t="s">
        <v>3851</v>
      </c>
      <c r="T515" s="8">
        <v>44418</v>
      </c>
      <c r="U515">
        <v>1700</v>
      </c>
      <c r="V515">
        <v>1802.88</v>
      </c>
      <c r="W515">
        <v>1675</v>
      </c>
      <c r="X515">
        <v>1799</v>
      </c>
      <c r="Y515">
        <v>1693.8</v>
      </c>
      <c r="Z515">
        <v>6.2108999999999996</v>
      </c>
      <c r="AA515">
        <v>8328505</v>
      </c>
      <c r="AB515">
        <v>14549496463</v>
      </c>
      <c r="AC515">
        <v>0.66300000000000003</v>
      </c>
      <c r="AD515" s="9">
        <v>2259900000000</v>
      </c>
      <c r="AE515" s="9">
        <v>2259900000000</v>
      </c>
      <c r="AF515">
        <v>1779.7959000000001</v>
      </c>
      <c r="AG515" t="s">
        <v>3849</v>
      </c>
      <c r="AH515" t="s">
        <v>3852</v>
      </c>
      <c r="AI515" t="s">
        <v>3853</v>
      </c>
      <c r="AJ515" s="8">
        <v>44418</v>
      </c>
      <c r="AK515">
        <v>4.53</v>
      </c>
      <c r="AL515">
        <v>4.5599999999999996</v>
      </c>
      <c r="AM515">
        <v>4.5</v>
      </c>
      <c r="AN515">
        <v>4.55</v>
      </c>
      <c r="AO515">
        <v>4.54</v>
      </c>
      <c r="AP515">
        <v>0.2203</v>
      </c>
      <c r="AQ515">
        <v>89859950</v>
      </c>
      <c r="AR515">
        <v>406666146</v>
      </c>
      <c r="AS515">
        <v>5.5500000000000001E-2</v>
      </c>
      <c r="AT515" s="9">
        <v>736745500000</v>
      </c>
      <c r="AU515" s="9">
        <v>832745400000</v>
      </c>
      <c r="AV515">
        <v>4.368017</v>
      </c>
      <c r="AW515" t="s">
        <v>3849</v>
      </c>
    </row>
    <row r="516" spans="1:49">
      <c r="A516" s="10">
        <v>515</v>
      </c>
      <c r="B516" t="s">
        <v>3847</v>
      </c>
      <c r="C516" t="s">
        <v>3848</v>
      </c>
      <c r="D516" s="8">
        <v>44419</v>
      </c>
      <c r="E516">
        <v>20.190000000000001</v>
      </c>
      <c r="F516">
        <v>20.93</v>
      </c>
      <c r="G516">
        <v>20.149999999999999</v>
      </c>
      <c r="H516">
        <v>20.71</v>
      </c>
      <c r="I516">
        <v>20</v>
      </c>
      <c r="J516">
        <v>3.55</v>
      </c>
      <c r="K516">
        <v>332596629</v>
      </c>
      <c r="L516">
        <v>6857705832</v>
      </c>
      <c r="M516">
        <v>2.9355000000000002</v>
      </c>
      <c r="N516">
        <v>234644746984</v>
      </c>
      <c r="O516">
        <v>331627516227</v>
      </c>
      <c r="P516">
        <v>19.508019000000001</v>
      </c>
      <c r="Q516" t="s">
        <v>3849</v>
      </c>
      <c r="R516" t="s">
        <v>3850</v>
      </c>
      <c r="S516" t="s">
        <v>3851</v>
      </c>
      <c r="T516" s="8">
        <v>44419</v>
      </c>
      <c r="U516">
        <v>1780.01</v>
      </c>
      <c r="V516">
        <v>1785.01</v>
      </c>
      <c r="W516">
        <v>1750.01</v>
      </c>
      <c r="X516">
        <v>1750.5</v>
      </c>
      <c r="Y516">
        <v>1799</v>
      </c>
      <c r="Z516">
        <v>-2.6959</v>
      </c>
      <c r="AA516">
        <v>3866259</v>
      </c>
      <c r="AB516">
        <v>6821292779</v>
      </c>
      <c r="AC516">
        <v>0.30780000000000002</v>
      </c>
      <c r="AD516" s="9">
        <v>2198974000000</v>
      </c>
      <c r="AE516" s="9">
        <v>2198974000000</v>
      </c>
      <c r="AF516">
        <v>1731.8136</v>
      </c>
      <c r="AG516" t="s">
        <v>3849</v>
      </c>
      <c r="AH516" t="s">
        <v>3852</v>
      </c>
      <c r="AI516" t="s">
        <v>3853</v>
      </c>
      <c r="AJ516" s="8">
        <v>44419</v>
      </c>
      <c r="AK516">
        <v>4.57</v>
      </c>
      <c r="AL516">
        <v>4.6399999999999997</v>
      </c>
      <c r="AM516">
        <v>4.57</v>
      </c>
      <c r="AN516">
        <v>4.6100000000000003</v>
      </c>
      <c r="AO516">
        <v>4.55</v>
      </c>
      <c r="AP516">
        <v>1.3187</v>
      </c>
      <c r="AQ516">
        <v>143398923</v>
      </c>
      <c r="AR516">
        <v>660651456</v>
      </c>
      <c r="AS516">
        <v>8.8599999999999998E-2</v>
      </c>
      <c r="AT516" s="9">
        <v>746460800000</v>
      </c>
      <c r="AU516" s="9">
        <v>843726700000</v>
      </c>
      <c r="AV516">
        <v>4.4256169999999999</v>
      </c>
      <c r="AW516" t="s">
        <v>3849</v>
      </c>
    </row>
    <row r="517" spans="1:49">
      <c r="A517" s="10">
        <v>516</v>
      </c>
      <c r="B517" t="s">
        <v>3847</v>
      </c>
      <c r="C517" t="s">
        <v>3848</v>
      </c>
      <c r="D517" s="8">
        <v>44420</v>
      </c>
      <c r="E517">
        <v>21</v>
      </c>
      <c r="F517">
        <v>22.45</v>
      </c>
      <c r="G517">
        <v>20.82</v>
      </c>
      <c r="H517">
        <v>22</v>
      </c>
      <c r="I517">
        <v>20.71</v>
      </c>
      <c r="J517">
        <v>6.2289000000000003</v>
      </c>
      <c r="K517">
        <v>422553530</v>
      </c>
      <c r="L517">
        <v>9188221756</v>
      </c>
      <c r="M517">
        <v>3.7294999999999998</v>
      </c>
      <c r="N517">
        <v>249260474826</v>
      </c>
      <c r="O517">
        <v>352284179478</v>
      </c>
      <c r="P517">
        <v>20.723148999999999</v>
      </c>
      <c r="Q517" t="s">
        <v>3849</v>
      </c>
      <c r="R517" t="s">
        <v>3850</v>
      </c>
      <c r="S517" t="s">
        <v>3851</v>
      </c>
      <c r="T517" s="8">
        <v>44420</v>
      </c>
      <c r="U517">
        <v>1732</v>
      </c>
      <c r="V517">
        <v>1749</v>
      </c>
      <c r="W517">
        <v>1686.19</v>
      </c>
      <c r="X517">
        <v>1690</v>
      </c>
      <c r="Y517">
        <v>1750.5</v>
      </c>
      <c r="Z517">
        <v>-3.4561999999999999</v>
      </c>
      <c r="AA517">
        <v>4755097</v>
      </c>
      <c r="AB517">
        <v>8130692626</v>
      </c>
      <c r="AC517">
        <v>0.3785</v>
      </c>
      <c r="AD517" s="9">
        <v>2122974000000</v>
      </c>
      <c r="AE517" s="9">
        <v>2122974000000</v>
      </c>
      <c r="AF517">
        <v>1671.9594999999999</v>
      </c>
      <c r="AG517" t="s">
        <v>3849</v>
      </c>
      <c r="AH517" t="s">
        <v>3852</v>
      </c>
      <c r="AI517" t="s">
        <v>3853</v>
      </c>
      <c r="AJ517" s="8">
        <v>44420</v>
      </c>
      <c r="AK517">
        <v>4.6100000000000003</v>
      </c>
      <c r="AL517">
        <v>4.6399999999999997</v>
      </c>
      <c r="AM517">
        <v>4.57</v>
      </c>
      <c r="AN517">
        <v>4.5999999999999996</v>
      </c>
      <c r="AO517">
        <v>4.6100000000000003</v>
      </c>
      <c r="AP517">
        <v>-0.21690000000000001</v>
      </c>
      <c r="AQ517">
        <v>93787358</v>
      </c>
      <c r="AR517">
        <v>432269709</v>
      </c>
      <c r="AS517">
        <v>5.79E-2</v>
      </c>
      <c r="AT517" s="9">
        <v>744841600000</v>
      </c>
      <c r="AU517" s="9">
        <v>841896500000</v>
      </c>
      <c r="AV517">
        <v>4.4160170000000001</v>
      </c>
      <c r="AW517" t="s">
        <v>3849</v>
      </c>
    </row>
    <row r="518" spans="1:49">
      <c r="A518" s="10">
        <v>517</v>
      </c>
      <c r="B518" t="s">
        <v>3847</v>
      </c>
      <c r="C518" t="s">
        <v>3848</v>
      </c>
      <c r="D518" s="8">
        <v>44421</v>
      </c>
      <c r="E518">
        <v>21.95</v>
      </c>
      <c r="F518">
        <v>22.65</v>
      </c>
      <c r="G518">
        <v>21.4</v>
      </c>
      <c r="H518">
        <v>21.66</v>
      </c>
      <c r="I518">
        <v>22</v>
      </c>
      <c r="J518">
        <v>-1.5455000000000001</v>
      </c>
      <c r="K518">
        <v>358349547</v>
      </c>
      <c r="L518">
        <v>7861148063</v>
      </c>
      <c r="M518">
        <v>3.1627999999999998</v>
      </c>
      <c r="N518">
        <v>245408267488</v>
      </c>
      <c r="O518">
        <v>346839787613</v>
      </c>
      <c r="P518">
        <v>20.402882000000002</v>
      </c>
      <c r="Q518" t="s">
        <v>3849</v>
      </c>
      <c r="R518" t="s">
        <v>3850</v>
      </c>
      <c r="S518" t="s">
        <v>3851</v>
      </c>
      <c r="T518" s="8">
        <v>44421</v>
      </c>
      <c r="U518">
        <v>1690</v>
      </c>
      <c r="V518">
        <v>1713</v>
      </c>
      <c r="W518">
        <v>1679</v>
      </c>
      <c r="X518">
        <v>1700.04</v>
      </c>
      <c r="Y518">
        <v>1690</v>
      </c>
      <c r="Z518">
        <v>0.59409999999999996</v>
      </c>
      <c r="AA518">
        <v>3790452</v>
      </c>
      <c r="AB518">
        <v>6418412544</v>
      </c>
      <c r="AC518">
        <v>0.30170000000000002</v>
      </c>
      <c r="AD518" s="9">
        <v>2135587000000</v>
      </c>
      <c r="AE518" s="9">
        <v>2135587000000</v>
      </c>
      <c r="AF518">
        <v>1681.8923</v>
      </c>
      <c r="AG518" t="s">
        <v>3849</v>
      </c>
      <c r="AH518" t="s">
        <v>3852</v>
      </c>
      <c r="AI518" t="s">
        <v>3853</v>
      </c>
      <c r="AJ518" s="8">
        <v>44421</v>
      </c>
      <c r="AK518">
        <v>4.5999999999999996</v>
      </c>
      <c r="AL518">
        <v>4.6100000000000003</v>
      </c>
      <c r="AM518">
        <v>4.54</v>
      </c>
      <c r="AN518">
        <v>4.55</v>
      </c>
      <c r="AO518">
        <v>4.5999999999999996</v>
      </c>
      <c r="AP518">
        <v>-1.087</v>
      </c>
      <c r="AQ518">
        <v>95321927</v>
      </c>
      <c r="AR518">
        <v>436110660</v>
      </c>
      <c r="AS518">
        <v>5.8900000000000001E-2</v>
      </c>
      <c r="AT518" s="9">
        <v>736745500000</v>
      </c>
      <c r="AU518" s="9">
        <v>832745400000</v>
      </c>
      <c r="AV518">
        <v>4.368017</v>
      </c>
      <c r="AW518" t="s">
        <v>3849</v>
      </c>
    </row>
    <row r="519" spans="1:49">
      <c r="A519" s="10">
        <v>518</v>
      </c>
      <c r="B519" t="s">
        <v>3847</v>
      </c>
      <c r="C519" t="s">
        <v>3848</v>
      </c>
      <c r="D519" s="8">
        <v>44424</v>
      </c>
      <c r="E519">
        <v>21.41</v>
      </c>
      <c r="F519">
        <v>21.69</v>
      </c>
      <c r="G519">
        <v>20.39</v>
      </c>
      <c r="H519">
        <v>20.59</v>
      </c>
      <c r="I519">
        <v>21.66</v>
      </c>
      <c r="J519">
        <v>-4.9400000000000004</v>
      </c>
      <c r="K519">
        <v>292106933</v>
      </c>
      <c r="L519">
        <v>6082974735</v>
      </c>
      <c r="M519">
        <v>2.5781999999999998</v>
      </c>
      <c r="N519">
        <v>233285144394</v>
      </c>
      <c r="O519">
        <v>329705966157</v>
      </c>
      <c r="P519">
        <v>19.394983</v>
      </c>
      <c r="Q519" t="s">
        <v>3849</v>
      </c>
      <c r="R519" t="s">
        <v>3850</v>
      </c>
      <c r="S519" t="s">
        <v>3851</v>
      </c>
      <c r="T519" s="8">
        <v>44424</v>
      </c>
      <c r="U519">
        <v>1696</v>
      </c>
      <c r="V519">
        <v>1713.6</v>
      </c>
      <c r="W519">
        <v>1685.08</v>
      </c>
      <c r="X519">
        <v>1699.2</v>
      </c>
      <c r="Y519">
        <v>1700.04</v>
      </c>
      <c r="Z519">
        <v>-4.9399999999999999E-2</v>
      </c>
      <c r="AA519">
        <v>2805697</v>
      </c>
      <c r="AB519">
        <v>4773049794</v>
      </c>
      <c r="AC519">
        <v>0.2233</v>
      </c>
      <c r="AD519" s="9">
        <v>2134531000000</v>
      </c>
      <c r="AE519" s="9">
        <v>2134531000000</v>
      </c>
      <c r="AF519">
        <v>1681.0612000000001</v>
      </c>
      <c r="AG519" t="s">
        <v>3849</v>
      </c>
      <c r="AH519" t="s">
        <v>3852</v>
      </c>
      <c r="AI519" t="s">
        <v>3853</v>
      </c>
      <c r="AJ519" s="8">
        <v>44424</v>
      </c>
      <c r="AK519">
        <v>4.54</v>
      </c>
      <c r="AL519">
        <v>4.62</v>
      </c>
      <c r="AM519">
        <v>4.5199999999999996</v>
      </c>
      <c r="AN519">
        <v>4.5999999999999996</v>
      </c>
      <c r="AO519">
        <v>4.55</v>
      </c>
      <c r="AP519">
        <v>1.0989</v>
      </c>
      <c r="AQ519">
        <v>128490359</v>
      </c>
      <c r="AR519">
        <v>590009947</v>
      </c>
      <c r="AS519">
        <v>7.9399999999999998E-2</v>
      </c>
      <c r="AT519" s="9">
        <v>744841600000</v>
      </c>
      <c r="AU519" s="9">
        <v>841896500000</v>
      </c>
      <c r="AV519">
        <v>4.4160170000000001</v>
      </c>
      <c r="AW519" t="s">
        <v>3849</v>
      </c>
    </row>
    <row r="520" spans="1:49">
      <c r="A520" s="10">
        <v>519</v>
      </c>
      <c r="B520" t="s">
        <v>3847</v>
      </c>
      <c r="C520" t="s">
        <v>3848</v>
      </c>
      <c r="D520" s="8">
        <v>44425</v>
      </c>
      <c r="E520">
        <v>20.5</v>
      </c>
      <c r="F520">
        <v>21.14</v>
      </c>
      <c r="G520">
        <v>20.309999999999999</v>
      </c>
      <c r="H520">
        <v>20.6</v>
      </c>
      <c r="I520">
        <v>20.59</v>
      </c>
      <c r="J520">
        <v>4.8599999999999997E-2</v>
      </c>
      <c r="K520">
        <v>229043749</v>
      </c>
      <c r="L520">
        <v>4746587135</v>
      </c>
      <c r="M520">
        <v>2.0215999999999998</v>
      </c>
      <c r="N520">
        <v>233398444610</v>
      </c>
      <c r="O520">
        <v>329866095329</v>
      </c>
      <c r="P520">
        <v>19.404402999999999</v>
      </c>
      <c r="Q520" t="s">
        <v>3849</v>
      </c>
      <c r="R520" t="s">
        <v>3850</v>
      </c>
      <c r="S520" t="s">
        <v>3851</v>
      </c>
      <c r="T520" s="8">
        <v>44425</v>
      </c>
      <c r="U520">
        <v>1700</v>
      </c>
      <c r="V520">
        <v>1700</v>
      </c>
      <c r="W520">
        <v>1628.88</v>
      </c>
      <c r="X520">
        <v>1635</v>
      </c>
      <c r="Y520">
        <v>1699.2</v>
      </c>
      <c r="Z520">
        <v>-3.7782</v>
      </c>
      <c r="AA520">
        <v>6120077</v>
      </c>
      <c r="AB520">
        <v>10140291982</v>
      </c>
      <c r="AC520">
        <v>0.48720000000000002</v>
      </c>
      <c r="AD520" s="9">
        <v>2053883000000</v>
      </c>
      <c r="AE520" s="9">
        <v>2053883000000</v>
      </c>
      <c r="AF520">
        <v>1617.5465999999999</v>
      </c>
      <c r="AG520" t="s">
        <v>3849</v>
      </c>
      <c r="AH520" t="s">
        <v>3852</v>
      </c>
      <c r="AI520" t="s">
        <v>3853</v>
      </c>
      <c r="AJ520" s="8">
        <v>44425</v>
      </c>
      <c r="AK520">
        <v>4.59</v>
      </c>
      <c r="AL520">
        <v>4.62</v>
      </c>
      <c r="AM520">
        <v>4.51</v>
      </c>
      <c r="AN520">
        <v>4.53</v>
      </c>
      <c r="AO520">
        <v>4.5999999999999996</v>
      </c>
      <c r="AP520">
        <v>-1.5217000000000001</v>
      </c>
      <c r="AQ520">
        <v>141404592</v>
      </c>
      <c r="AR520">
        <v>644469367</v>
      </c>
      <c r="AS520">
        <v>8.7300000000000003E-2</v>
      </c>
      <c r="AT520" s="9">
        <v>733507000000</v>
      </c>
      <c r="AU520" s="9">
        <v>829085000000</v>
      </c>
      <c r="AV520">
        <v>4.3488170000000004</v>
      </c>
      <c r="AW520" t="s">
        <v>3849</v>
      </c>
    </row>
    <row r="521" spans="1:49">
      <c r="A521" s="10">
        <v>520</v>
      </c>
      <c r="B521" t="s">
        <v>3847</v>
      </c>
      <c r="C521" t="s">
        <v>3848</v>
      </c>
      <c r="D521" s="8">
        <v>44426</v>
      </c>
      <c r="E521">
        <v>20.61</v>
      </c>
      <c r="F521">
        <v>21.13</v>
      </c>
      <c r="G521">
        <v>20.05</v>
      </c>
      <c r="H521">
        <v>21.13</v>
      </c>
      <c r="I521">
        <v>20.6</v>
      </c>
      <c r="J521">
        <v>2.5728</v>
      </c>
      <c r="K521">
        <v>220802826</v>
      </c>
      <c r="L521">
        <v>4573582578</v>
      </c>
      <c r="M521">
        <v>1.9488000000000001</v>
      </c>
      <c r="N521">
        <v>239403356049</v>
      </c>
      <c r="O521">
        <v>338352941471</v>
      </c>
      <c r="P521">
        <v>19.903642000000001</v>
      </c>
      <c r="Q521" t="s">
        <v>3849</v>
      </c>
      <c r="R521" t="s">
        <v>3850</v>
      </c>
      <c r="S521" t="s">
        <v>3851</v>
      </c>
      <c r="T521" s="8">
        <v>44426</v>
      </c>
      <c r="U521">
        <v>1624.66</v>
      </c>
      <c r="V521">
        <v>1642.99</v>
      </c>
      <c r="W521">
        <v>1600</v>
      </c>
      <c r="X521">
        <v>1620</v>
      </c>
      <c r="Y521">
        <v>1635</v>
      </c>
      <c r="Z521">
        <v>-0.91739999999999999</v>
      </c>
      <c r="AA521">
        <v>5997026</v>
      </c>
      <c r="AB521">
        <v>9701556273</v>
      </c>
      <c r="AC521">
        <v>0.47739999999999999</v>
      </c>
      <c r="AD521" s="9">
        <v>2035040000000</v>
      </c>
      <c r="AE521" s="9">
        <v>2035040000000</v>
      </c>
      <c r="AF521">
        <v>1602.7067</v>
      </c>
      <c r="AG521" t="s">
        <v>3849</v>
      </c>
      <c r="AH521" t="s">
        <v>3852</v>
      </c>
      <c r="AI521" t="s">
        <v>3853</v>
      </c>
      <c r="AJ521" s="8">
        <v>44426</v>
      </c>
      <c r="AK521">
        <v>4.51</v>
      </c>
      <c r="AL521">
        <v>4.55</v>
      </c>
      <c r="AM521">
        <v>4.4800000000000004</v>
      </c>
      <c r="AN521">
        <v>4.54</v>
      </c>
      <c r="AO521">
        <v>4.53</v>
      </c>
      <c r="AP521">
        <v>0.2208</v>
      </c>
      <c r="AQ521">
        <v>114550677</v>
      </c>
      <c r="AR521">
        <v>516395750</v>
      </c>
      <c r="AS521">
        <v>7.0699999999999999E-2</v>
      </c>
      <c r="AT521" s="9">
        <v>735126200000</v>
      </c>
      <c r="AU521" s="9">
        <v>830915200000</v>
      </c>
      <c r="AV521">
        <v>4.3584170000000002</v>
      </c>
      <c r="AW521" t="s">
        <v>3849</v>
      </c>
    </row>
    <row r="522" spans="1:49">
      <c r="A522" s="10">
        <v>521</v>
      </c>
      <c r="B522" t="s">
        <v>3847</v>
      </c>
      <c r="C522" t="s">
        <v>3848</v>
      </c>
      <c r="D522" s="8">
        <v>44427</v>
      </c>
      <c r="E522">
        <v>21</v>
      </c>
      <c r="F522">
        <v>21.28</v>
      </c>
      <c r="G522">
        <v>20.78</v>
      </c>
      <c r="H522">
        <v>20.79</v>
      </c>
      <c r="I522">
        <v>21.13</v>
      </c>
      <c r="J522">
        <v>-1.6091</v>
      </c>
      <c r="K522">
        <v>188349930</v>
      </c>
      <c r="L522">
        <v>3949546501</v>
      </c>
      <c r="M522">
        <v>1.6624000000000001</v>
      </c>
      <c r="N522">
        <v>235551148711</v>
      </c>
      <c r="O522">
        <v>332908549607</v>
      </c>
      <c r="P522">
        <v>19.583376000000001</v>
      </c>
      <c r="Q522" t="s">
        <v>3849</v>
      </c>
      <c r="R522" t="s">
        <v>3850</v>
      </c>
      <c r="S522" t="s">
        <v>3851</v>
      </c>
      <c r="T522" s="8">
        <v>44427</v>
      </c>
      <c r="U522">
        <v>1622.22</v>
      </c>
      <c r="V522">
        <v>1643.2</v>
      </c>
      <c r="W522">
        <v>1600</v>
      </c>
      <c r="X522">
        <v>1619.97</v>
      </c>
      <c r="Y522">
        <v>1620</v>
      </c>
      <c r="Z522">
        <v>-1.9E-3</v>
      </c>
      <c r="AA522">
        <v>4129195</v>
      </c>
      <c r="AB522">
        <v>6682355678</v>
      </c>
      <c r="AC522">
        <v>0.32869999999999999</v>
      </c>
      <c r="AD522" s="9">
        <v>2035003000000</v>
      </c>
      <c r="AE522" s="9">
        <v>2035003000000</v>
      </c>
      <c r="AF522">
        <v>1602.6769999999999</v>
      </c>
      <c r="AG522" t="s">
        <v>3849</v>
      </c>
      <c r="AH522" t="s">
        <v>3852</v>
      </c>
      <c r="AI522" t="s">
        <v>3853</v>
      </c>
      <c r="AJ522" s="8">
        <v>44427</v>
      </c>
      <c r="AK522">
        <v>4.5</v>
      </c>
      <c r="AL522">
        <v>4.51</v>
      </c>
      <c r="AM522">
        <v>4.43</v>
      </c>
      <c r="AN522">
        <v>4.4400000000000004</v>
      </c>
      <c r="AO522">
        <v>4.54</v>
      </c>
      <c r="AP522">
        <v>-2.2025999999999999</v>
      </c>
      <c r="AQ522">
        <v>141052508</v>
      </c>
      <c r="AR522">
        <v>629432572</v>
      </c>
      <c r="AS522">
        <v>8.7099999999999997E-2</v>
      </c>
      <c r="AT522" s="9">
        <v>718934000000</v>
      </c>
      <c r="AU522" s="9">
        <v>812613100000</v>
      </c>
      <c r="AV522">
        <v>4.2624170000000001</v>
      </c>
      <c r="AW522" t="s">
        <v>3849</v>
      </c>
    </row>
    <row r="523" spans="1:49">
      <c r="A523" s="10">
        <v>522</v>
      </c>
      <c r="B523" t="s">
        <v>3847</v>
      </c>
      <c r="C523" t="s">
        <v>3848</v>
      </c>
      <c r="D523" s="8">
        <v>44428</v>
      </c>
      <c r="E523">
        <v>20.399999999999999</v>
      </c>
      <c r="F523">
        <v>20.56</v>
      </c>
      <c r="G523">
        <v>19.2</v>
      </c>
      <c r="H523">
        <v>20</v>
      </c>
      <c r="I523">
        <v>20.79</v>
      </c>
      <c r="J523">
        <v>-3.7999000000000001</v>
      </c>
      <c r="K523">
        <v>294278778</v>
      </c>
      <c r="L523">
        <v>5846080371</v>
      </c>
      <c r="M523">
        <v>2.5973000000000002</v>
      </c>
      <c r="N523">
        <v>226600431660</v>
      </c>
      <c r="O523">
        <v>320258344980</v>
      </c>
      <c r="P523">
        <v>18.839226</v>
      </c>
      <c r="Q523" t="s">
        <v>3849</v>
      </c>
      <c r="R523" t="s">
        <v>3850</v>
      </c>
      <c r="S523" t="s">
        <v>3851</v>
      </c>
      <c r="T523" s="8">
        <v>44428</v>
      </c>
      <c r="U523">
        <v>1555.17</v>
      </c>
      <c r="V523">
        <v>1597.55</v>
      </c>
      <c r="W523">
        <v>1525.5</v>
      </c>
      <c r="X523">
        <v>1548</v>
      </c>
      <c r="Y523">
        <v>1619.97</v>
      </c>
      <c r="Z523">
        <v>-4.4427000000000003</v>
      </c>
      <c r="AA523">
        <v>11454454</v>
      </c>
      <c r="AB523">
        <v>17825198286</v>
      </c>
      <c r="AC523">
        <v>0.91180000000000005</v>
      </c>
      <c r="AD523" s="9">
        <v>1944594000000</v>
      </c>
      <c r="AE523" s="9">
        <v>1944594000000</v>
      </c>
      <c r="AF523">
        <v>1531.4753000000001</v>
      </c>
      <c r="AG523" t="s">
        <v>3849</v>
      </c>
      <c r="AH523" t="s">
        <v>3852</v>
      </c>
      <c r="AI523" t="s">
        <v>3853</v>
      </c>
      <c r="AJ523" s="8">
        <v>44428</v>
      </c>
      <c r="AK523">
        <v>4.43</v>
      </c>
      <c r="AL523">
        <v>4.45</v>
      </c>
      <c r="AM523">
        <v>4.37</v>
      </c>
      <c r="AN523">
        <v>4.4000000000000004</v>
      </c>
      <c r="AO523">
        <v>4.4400000000000004</v>
      </c>
      <c r="AP523">
        <v>-0.90090000000000003</v>
      </c>
      <c r="AQ523">
        <v>132496951</v>
      </c>
      <c r="AR523">
        <v>582751338</v>
      </c>
      <c r="AS523">
        <v>8.1799999999999998E-2</v>
      </c>
      <c r="AT523" s="9">
        <v>712457100000</v>
      </c>
      <c r="AU523" s="9">
        <v>805292300000</v>
      </c>
      <c r="AV523">
        <v>4.2240159999999998</v>
      </c>
      <c r="AW523" t="s">
        <v>3849</v>
      </c>
    </row>
    <row r="524" spans="1:49">
      <c r="A524" s="10">
        <v>523</v>
      </c>
      <c r="B524" t="s">
        <v>3847</v>
      </c>
      <c r="C524" t="s">
        <v>3848</v>
      </c>
      <c r="D524" s="8">
        <v>44431</v>
      </c>
      <c r="E524">
        <v>20.2</v>
      </c>
      <c r="F524">
        <v>21.5</v>
      </c>
      <c r="G524">
        <v>19.86</v>
      </c>
      <c r="H524">
        <v>21.34</v>
      </c>
      <c r="I524">
        <v>20</v>
      </c>
      <c r="J524">
        <v>6.7</v>
      </c>
      <c r="K524">
        <v>328792115</v>
      </c>
      <c r="L524">
        <v>6827471326</v>
      </c>
      <c r="M524">
        <v>2.9020000000000001</v>
      </c>
      <c r="N524">
        <v>241782660581</v>
      </c>
      <c r="O524">
        <v>341715654094</v>
      </c>
      <c r="P524">
        <v>20.101454</v>
      </c>
      <c r="Q524" t="s">
        <v>3849</v>
      </c>
      <c r="R524" t="s">
        <v>3850</v>
      </c>
      <c r="S524" t="s">
        <v>3851</v>
      </c>
      <c r="T524" s="8">
        <v>44431</v>
      </c>
      <c r="U524">
        <v>1537.88</v>
      </c>
      <c r="V524">
        <v>1599</v>
      </c>
      <c r="W524">
        <v>1536.77</v>
      </c>
      <c r="X524">
        <v>1570.19</v>
      </c>
      <c r="Y524">
        <v>1548</v>
      </c>
      <c r="Z524">
        <v>1.4335</v>
      </c>
      <c r="AA524">
        <v>7159720</v>
      </c>
      <c r="AB524">
        <v>11218832883</v>
      </c>
      <c r="AC524">
        <v>0.56999999999999995</v>
      </c>
      <c r="AD524" s="9">
        <v>1972469000000</v>
      </c>
      <c r="AE524" s="9">
        <v>1972469000000</v>
      </c>
      <c r="AF524">
        <v>1553.4284</v>
      </c>
      <c r="AG524" t="s">
        <v>3849</v>
      </c>
      <c r="AH524" t="s">
        <v>3852</v>
      </c>
      <c r="AI524" t="s">
        <v>3853</v>
      </c>
      <c r="AJ524" s="8">
        <v>44431</v>
      </c>
      <c r="AK524">
        <v>4.3899999999999997</v>
      </c>
      <c r="AL524">
        <v>4.46</v>
      </c>
      <c r="AM524">
        <v>4.3899999999999997</v>
      </c>
      <c r="AN524">
        <v>4.43</v>
      </c>
      <c r="AO524">
        <v>4.4000000000000004</v>
      </c>
      <c r="AP524">
        <v>0.68179999999999996</v>
      </c>
      <c r="AQ524">
        <v>100281056</v>
      </c>
      <c r="AR524">
        <v>444226409</v>
      </c>
      <c r="AS524">
        <v>6.1899999999999997E-2</v>
      </c>
      <c r="AT524" s="9">
        <v>717314800000</v>
      </c>
      <c r="AU524" s="9">
        <v>810782900000</v>
      </c>
      <c r="AV524">
        <v>4.2528170000000003</v>
      </c>
      <c r="AW524" t="s">
        <v>3849</v>
      </c>
    </row>
    <row r="525" spans="1:49">
      <c r="A525" s="10">
        <v>524</v>
      </c>
      <c r="B525" t="s">
        <v>3847</v>
      </c>
      <c r="C525" t="s">
        <v>3848</v>
      </c>
      <c r="D525" s="8">
        <v>44432</v>
      </c>
      <c r="E525">
        <v>21.58</v>
      </c>
      <c r="F525">
        <v>22.25</v>
      </c>
      <c r="G525">
        <v>20.95</v>
      </c>
      <c r="H525">
        <v>21.07</v>
      </c>
      <c r="I525">
        <v>21.34</v>
      </c>
      <c r="J525">
        <v>-1.2652000000000001</v>
      </c>
      <c r="K525">
        <v>305060062</v>
      </c>
      <c r="L525">
        <v>6568851536</v>
      </c>
      <c r="M525">
        <v>2.6924999999999999</v>
      </c>
      <c r="N525">
        <v>238723554754</v>
      </c>
      <c r="O525">
        <v>337392166436</v>
      </c>
      <c r="P525">
        <v>19.847124999999998</v>
      </c>
      <c r="Q525" t="s">
        <v>3849</v>
      </c>
      <c r="R525" t="s">
        <v>3850</v>
      </c>
      <c r="S525" t="s">
        <v>3851</v>
      </c>
      <c r="T525" s="8">
        <v>44432</v>
      </c>
      <c r="U525">
        <v>1575</v>
      </c>
      <c r="V525">
        <v>1642.55</v>
      </c>
      <c r="W525">
        <v>1565.77</v>
      </c>
      <c r="X525">
        <v>1625.18</v>
      </c>
      <c r="Y525">
        <v>1570.19</v>
      </c>
      <c r="Z525">
        <v>3.5021</v>
      </c>
      <c r="AA525">
        <v>7259447</v>
      </c>
      <c r="AB525">
        <v>11703813764</v>
      </c>
      <c r="AC525">
        <v>0.57789999999999997</v>
      </c>
      <c r="AD525" s="9">
        <v>2041548000000</v>
      </c>
      <c r="AE525" s="9">
        <v>2041548000000</v>
      </c>
      <c r="AF525">
        <v>1607.8314</v>
      </c>
      <c r="AG525" t="s">
        <v>3849</v>
      </c>
      <c r="AH525" t="s">
        <v>3852</v>
      </c>
      <c r="AI525" t="s">
        <v>3853</v>
      </c>
      <c r="AJ525" s="8">
        <v>44432</v>
      </c>
      <c r="AK525">
        <v>4.49</v>
      </c>
      <c r="AL525">
        <v>4.5199999999999996</v>
      </c>
      <c r="AM525">
        <v>4.47</v>
      </c>
      <c r="AN525">
        <v>4.51</v>
      </c>
      <c r="AO525">
        <v>4.43</v>
      </c>
      <c r="AP525">
        <v>1.8059000000000001</v>
      </c>
      <c r="AQ525">
        <v>134590994</v>
      </c>
      <c r="AR525">
        <v>605311583</v>
      </c>
      <c r="AS525">
        <v>8.3099999999999993E-2</v>
      </c>
      <c r="AT525" s="9">
        <v>730268600000</v>
      </c>
      <c r="AU525" s="9">
        <v>825424600000</v>
      </c>
      <c r="AV525">
        <v>4.3296169999999998</v>
      </c>
      <c r="AW525" t="s">
        <v>3849</v>
      </c>
    </row>
    <row r="526" spans="1:49">
      <c r="A526" s="10">
        <v>525</v>
      </c>
      <c r="B526" t="s">
        <v>3847</v>
      </c>
      <c r="C526" t="s">
        <v>3848</v>
      </c>
      <c r="D526" s="8">
        <v>44433</v>
      </c>
      <c r="E526">
        <v>21.17</v>
      </c>
      <c r="F526">
        <v>21.95</v>
      </c>
      <c r="G526">
        <v>21.15</v>
      </c>
      <c r="H526">
        <v>21.67</v>
      </c>
      <c r="I526">
        <v>21.07</v>
      </c>
      <c r="J526">
        <v>2.8477000000000001</v>
      </c>
      <c r="K526">
        <v>285179372</v>
      </c>
      <c r="L526">
        <v>6162260742</v>
      </c>
      <c r="M526">
        <v>2.5169999999999999</v>
      </c>
      <c r="N526">
        <v>245521567704</v>
      </c>
      <c r="O526">
        <v>346999916786</v>
      </c>
      <c r="P526">
        <v>20.412302</v>
      </c>
      <c r="Q526" t="s">
        <v>3849</v>
      </c>
      <c r="R526" t="s">
        <v>3850</v>
      </c>
      <c r="S526" t="s">
        <v>3851</v>
      </c>
      <c r="T526" s="8">
        <v>44433</v>
      </c>
      <c r="U526">
        <v>1647.64</v>
      </c>
      <c r="V526">
        <v>1680.87</v>
      </c>
      <c r="W526">
        <v>1643</v>
      </c>
      <c r="X526">
        <v>1665.02</v>
      </c>
      <c r="Y526">
        <v>1625.18</v>
      </c>
      <c r="Z526">
        <v>2.4514</v>
      </c>
      <c r="AA526">
        <v>5423890</v>
      </c>
      <c r="AB526">
        <v>9037626406</v>
      </c>
      <c r="AC526">
        <v>0.43180000000000002</v>
      </c>
      <c r="AD526" s="9">
        <v>2091594000000</v>
      </c>
      <c r="AE526" s="9">
        <v>2091594000000</v>
      </c>
      <c r="AF526">
        <v>1647.2461000000001</v>
      </c>
      <c r="AG526" t="s">
        <v>3849</v>
      </c>
      <c r="AH526" t="s">
        <v>3852</v>
      </c>
      <c r="AI526" t="s">
        <v>3853</v>
      </c>
      <c r="AJ526" s="8">
        <v>44433</v>
      </c>
      <c r="AK526">
        <v>4.54</v>
      </c>
      <c r="AL526">
        <v>4.6100000000000003</v>
      </c>
      <c r="AM526">
        <v>4.5</v>
      </c>
      <c r="AN526">
        <v>4.6100000000000003</v>
      </c>
      <c r="AO526">
        <v>4.51</v>
      </c>
      <c r="AP526">
        <v>2.2172999999999998</v>
      </c>
      <c r="AQ526">
        <v>136977460</v>
      </c>
      <c r="AR526">
        <v>623849148</v>
      </c>
      <c r="AS526">
        <v>8.4599999999999995E-2</v>
      </c>
      <c r="AT526" s="9">
        <v>746460800000</v>
      </c>
      <c r="AU526" s="9">
        <v>843726700000</v>
      </c>
      <c r="AV526">
        <v>4.4256169999999999</v>
      </c>
      <c r="AW526" t="s">
        <v>3849</v>
      </c>
    </row>
    <row r="527" spans="1:49">
      <c r="A527" s="10">
        <v>526</v>
      </c>
      <c r="B527" t="s">
        <v>3847</v>
      </c>
      <c r="C527" t="s">
        <v>3848</v>
      </c>
      <c r="D527" s="8">
        <v>44434</v>
      </c>
      <c r="E527">
        <v>21.51</v>
      </c>
      <c r="F527">
        <v>22.12</v>
      </c>
      <c r="G527">
        <v>21.4</v>
      </c>
      <c r="H527">
        <v>21.47</v>
      </c>
      <c r="I527">
        <v>21.67</v>
      </c>
      <c r="J527">
        <v>-0.92290000000000005</v>
      </c>
      <c r="K527">
        <v>281497674</v>
      </c>
      <c r="L527">
        <v>6131576932</v>
      </c>
      <c r="M527">
        <v>2.4845000000000002</v>
      </c>
      <c r="N527">
        <v>243255563387</v>
      </c>
      <c r="O527">
        <v>343797333336</v>
      </c>
      <c r="P527">
        <v>20.223908999999999</v>
      </c>
      <c r="Q527" t="s">
        <v>3849</v>
      </c>
      <c r="R527" t="s">
        <v>3850</v>
      </c>
      <c r="S527" t="s">
        <v>3851</v>
      </c>
      <c r="T527" s="8">
        <v>44434</v>
      </c>
      <c r="U527">
        <v>1664.99</v>
      </c>
      <c r="V527">
        <v>1664.99</v>
      </c>
      <c r="W527">
        <v>1594.72</v>
      </c>
      <c r="X527">
        <v>1595</v>
      </c>
      <c r="Y527">
        <v>1665.02</v>
      </c>
      <c r="Z527">
        <v>-4.2054</v>
      </c>
      <c r="AA527">
        <v>5402037</v>
      </c>
      <c r="AB527">
        <v>8722233201</v>
      </c>
      <c r="AC527">
        <v>0.43</v>
      </c>
      <c r="AD527" s="9">
        <v>2003635000000</v>
      </c>
      <c r="AE527" s="9">
        <v>2003635000000</v>
      </c>
      <c r="AF527">
        <v>1577.9736</v>
      </c>
      <c r="AG527" t="s">
        <v>3849</v>
      </c>
      <c r="AH527" t="s">
        <v>3852</v>
      </c>
      <c r="AI527" t="s">
        <v>3853</v>
      </c>
      <c r="AJ527" s="8">
        <v>44434</v>
      </c>
      <c r="AK527">
        <v>4.6100000000000003</v>
      </c>
      <c r="AL527">
        <v>4.7</v>
      </c>
      <c r="AM527">
        <v>4.59</v>
      </c>
      <c r="AN527">
        <v>4.6500000000000004</v>
      </c>
      <c r="AO527">
        <v>4.6100000000000003</v>
      </c>
      <c r="AP527">
        <v>0.86770000000000003</v>
      </c>
      <c r="AQ527">
        <v>158848460</v>
      </c>
      <c r="AR527">
        <v>738955852</v>
      </c>
      <c r="AS527">
        <v>9.8100000000000007E-2</v>
      </c>
      <c r="AT527" s="9">
        <v>752937700000</v>
      </c>
      <c r="AU527" s="9">
        <v>851047500000</v>
      </c>
      <c r="AV527">
        <v>4.4640170000000001</v>
      </c>
      <c r="AW527" t="s">
        <v>3849</v>
      </c>
    </row>
    <row r="528" spans="1:49">
      <c r="A528" s="10">
        <v>527</v>
      </c>
      <c r="B528" t="s">
        <v>3847</v>
      </c>
      <c r="C528" t="s">
        <v>3848</v>
      </c>
      <c r="D528" s="8">
        <v>44435</v>
      </c>
      <c r="E528">
        <v>21.2</v>
      </c>
      <c r="F528">
        <v>21.94</v>
      </c>
      <c r="G528">
        <v>20.8</v>
      </c>
      <c r="H528">
        <v>21.74</v>
      </c>
      <c r="I528">
        <v>21.47</v>
      </c>
      <c r="J528">
        <v>1.2576000000000001</v>
      </c>
      <c r="K528">
        <v>279974086</v>
      </c>
      <c r="L528">
        <v>5987067633</v>
      </c>
      <c r="M528">
        <v>2.4710999999999999</v>
      </c>
      <c r="N528">
        <v>246314669214</v>
      </c>
      <c r="O528">
        <v>348120820993</v>
      </c>
      <c r="P528">
        <v>20.478238999999999</v>
      </c>
      <c r="Q528" t="s">
        <v>3849</v>
      </c>
      <c r="R528" t="s">
        <v>3850</v>
      </c>
      <c r="S528" t="s">
        <v>3851</v>
      </c>
      <c r="T528" s="8">
        <v>44435</v>
      </c>
      <c r="U528">
        <v>1589</v>
      </c>
      <c r="V528">
        <v>1625</v>
      </c>
      <c r="W528">
        <v>1584.1</v>
      </c>
      <c r="X528">
        <v>1596.03</v>
      </c>
      <c r="Y528">
        <v>1595</v>
      </c>
      <c r="Z528">
        <v>6.4600000000000005E-2</v>
      </c>
      <c r="AA528">
        <v>3609545</v>
      </c>
      <c r="AB528">
        <v>5791426192</v>
      </c>
      <c r="AC528">
        <v>0.2873</v>
      </c>
      <c r="AD528" s="9">
        <v>2004929000000</v>
      </c>
      <c r="AE528" s="9">
        <v>2004929000000</v>
      </c>
      <c r="AF528">
        <v>1578.9926</v>
      </c>
      <c r="AG528" t="s">
        <v>3849</v>
      </c>
      <c r="AH528" t="s">
        <v>3852</v>
      </c>
      <c r="AI528" t="s">
        <v>3853</v>
      </c>
      <c r="AJ528" s="8">
        <v>44435</v>
      </c>
      <c r="AK528">
        <v>4.67</v>
      </c>
      <c r="AL528">
        <v>4.7300000000000004</v>
      </c>
      <c r="AM528">
        <v>4.6500000000000004</v>
      </c>
      <c r="AN528">
        <v>4.7300000000000004</v>
      </c>
      <c r="AO528">
        <v>4.6500000000000004</v>
      </c>
      <c r="AP528">
        <v>1.7203999999999999</v>
      </c>
      <c r="AQ528">
        <v>164829467</v>
      </c>
      <c r="AR528">
        <v>774002542</v>
      </c>
      <c r="AS528">
        <v>0.1018</v>
      </c>
      <c r="AT528" s="9">
        <v>765891400000</v>
      </c>
      <c r="AU528" s="9">
        <v>865689200000</v>
      </c>
      <c r="AV528">
        <v>4.5408179999999998</v>
      </c>
      <c r="AW528" t="s">
        <v>3849</v>
      </c>
    </row>
    <row r="529" spans="1:49">
      <c r="A529" s="10">
        <v>528</v>
      </c>
      <c r="B529" t="s">
        <v>3847</v>
      </c>
      <c r="C529" t="s">
        <v>3848</v>
      </c>
      <c r="D529" s="8">
        <v>44438</v>
      </c>
      <c r="E529">
        <v>21.85</v>
      </c>
      <c r="F529">
        <v>22.45</v>
      </c>
      <c r="G529">
        <v>21.51</v>
      </c>
      <c r="H529">
        <v>21.99</v>
      </c>
      <c r="I529">
        <v>21.74</v>
      </c>
      <c r="J529">
        <v>1.1499999999999999</v>
      </c>
      <c r="K529">
        <v>355824633</v>
      </c>
      <c r="L529">
        <v>7814663289</v>
      </c>
      <c r="M529">
        <v>3.1404999999999998</v>
      </c>
      <c r="N529">
        <v>249147174610</v>
      </c>
      <c r="O529">
        <v>352124050306</v>
      </c>
      <c r="P529">
        <v>20.713729000000001</v>
      </c>
      <c r="Q529" t="s">
        <v>3849</v>
      </c>
      <c r="R529" t="s">
        <v>3850</v>
      </c>
      <c r="S529" t="s">
        <v>3851</v>
      </c>
      <c r="T529" s="8">
        <v>44438</v>
      </c>
      <c r="U529">
        <v>1605</v>
      </c>
      <c r="V529">
        <v>1613</v>
      </c>
      <c r="W529">
        <v>1545.95</v>
      </c>
      <c r="X529">
        <v>1586</v>
      </c>
      <c r="Y529">
        <v>1596.03</v>
      </c>
      <c r="Z529">
        <v>-0.62839999999999996</v>
      </c>
      <c r="AA529">
        <v>5158770</v>
      </c>
      <c r="AB529">
        <v>8098190333</v>
      </c>
      <c r="AC529">
        <v>0.41070000000000001</v>
      </c>
      <c r="AD529" s="9">
        <v>1992330000000</v>
      </c>
      <c r="AE529" s="9">
        <v>1992330000000</v>
      </c>
      <c r="AF529">
        <v>1569.0696</v>
      </c>
      <c r="AG529" t="s">
        <v>3849</v>
      </c>
      <c r="AH529" t="s">
        <v>3852</v>
      </c>
      <c r="AI529" t="s">
        <v>3853</v>
      </c>
      <c r="AJ529" s="8">
        <v>44438</v>
      </c>
      <c r="AK529">
        <v>4.78</v>
      </c>
      <c r="AL529">
        <v>4.88</v>
      </c>
      <c r="AM529">
        <v>4.7699999999999996</v>
      </c>
      <c r="AN529">
        <v>4.8600000000000003</v>
      </c>
      <c r="AO529">
        <v>4.7300000000000004</v>
      </c>
      <c r="AP529">
        <v>2.7484000000000002</v>
      </c>
      <c r="AQ529">
        <v>240349140</v>
      </c>
      <c r="AR529">
        <v>1159501187</v>
      </c>
      <c r="AS529">
        <v>0.1484</v>
      </c>
      <c r="AT529" s="9">
        <v>786941300000</v>
      </c>
      <c r="AU529" s="9">
        <v>889482000000</v>
      </c>
      <c r="AV529">
        <v>4.6656180000000003</v>
      </c>
      <c r="AW529" t="s">
        <v>3849</v>
      </c>
    </row>
    <row r="530" spans="1:49">
      <c r="A530" s="10">
        <v>529</v>
      </c>
      <c r="B530" t="s">
        <v>3847</v>
      </c>
      <c r="C530" t="s">
        <v>3848</v>
      </c>
      <c r="D530" s="8">
        <v>44439</v>
      </c>
      <c r="E530">
        <v>22</v>
      </c>
      <c r="F530">
        <v>22.04</v>
      </c>
      <c r="G530">
        <v>20.399999999999999</v>
      </c>
      <c r="H530">
        <v>20.74</v>
      </c>
      <c r="I530">
        <v>21.99</v>
      </c>
      <c r="J530">
        <v>-5.6844000000000001</v>
      </c>
      <c r="K530">
        <v>406532332</v>
      </c>
      <c r="L530">
        <v>8558974142</v>
      </c>
      <c r="M530">
        <v>3.5880999999999998</v>
      </c>
      <c r="N530">
        <v>234984647631</v>
      </c>
      <c r="O530">
        <v>332107903744</v>
      </c>
      <c r="P530">
        <v>19.536277999999999</v>
      </c>
      <c r="Q530" t="s">
        <v>3849</v>
      </c>
      <c r="R530" t="s">
        <v>3850</v>
      </c>
      <c r="S530" t="s">
        <v>3851</v>
      </c>
      <c r="T530" s="8">
        <v>44439</v>
      </c>
      <c r="U530">
        <v>1589.8</v>
      </c>
      <c r="V530">
        <v>1616.35</v>
      </c>
      <c r="W530">
        <v>1555.1</v>
      </c>
      <c r="X530">
        <v>1558</v>
      </c>
      <c r="Y530">
        <v>1586</v>
      </c>
      <c r="Z530">
        <v>-1.7654000000000001</v>
      </c>
      <c r="AA530">
        <v>4367709</v>
      </c>
      <c r="AB530">
        <v>6888080927</v>
      </c>
      <c r="AC530">
        <v>0.34770000000000001</v>
      </c>
      <c r="AD530" s="9">
        <v>1957156000000</v>
      </c>
      <c r="AE530" s="9">
        <v>1957156000000</v>
      </c>
      <c r="AF530">
        <v>1541.3685</v>
      </c>
      <c r="AG530" t="s">
        <v>3849</v>
      </c>
      <c r="AH530" t="s">
        <v>3852</v>
      </c>
      <c r="AI530" t="s">
        <v>3853</v>
      </c>
      <c r="AJ530" s="8">
        <v>44439</v>
      </c>
      <c r="AK530">
        <v>4.84</v>
      </c>
      <c r="AL530">
        <v>4.95</v>
      </c>
      <c r="AM530">
        <v>4.78</v>
      </c>
      <c r="AN530">
        <v>4.9400000000000004</v>
      </c>
      <c r="AO530">
        <v>4.8600000000000003</v>
      </c>
      <c r="AP530">
        <v>1.6460999999999999</v>
      </c>
      <c r="AQ530">
        <v>216671818</v>
      </c>
      <c r="AR530">
        <v>1056313801</v>
      </c>
      <c r="AS530">
        <v>0.1338</v>
      </c>
      <c r="AT530" s="9">
        <v>799895100000</v>
      </c>
      <c r="AU530" s="9">
        <v>904123600000</v>
      </c>
      <c r="AV530">
        <v>4.7424179999999998</v>
      </c>
      <c r="AW530" t="s">
        <v>3849</v>
      </c>
    </row>
    <row r="531" spans="1:49">
      <c r="A531" s="10">
        <v>530</v>
      </c>
      <c r="B531" t="s">
        <v>3847</v>
      </c>
      <c r="C531" t="s">
        <v>3848</v>
      </c>
      <c r="D531" s="8">
        <v>44440</v>
      </c>
      <c r="E531">
        <v>20.53</v>
      </c>
      <c r="F531">
        <v>21.13</v>
      </c>
      <c r="G531">
        <v>20.2</v>
      </c>
      <c r="H531">
        <v>20.58</v>
      </c>
      <c r="I531">
        <v>20.74</v>
      </c>
      <c r="J531">
        <v>-0.77149999999999996</v>
      </c>
      <c r="K531">
        <v>242610657</v>
      </c>
      <c r="L531">
        <v>5018772130</v>
      </c>
      <c r="M531">
        <v>2.1413000000000002</v>
      </c>
      <c r="N531">
        <v>233171844178</v>
      </c>
      <c r="O531">
        <v>329545836984</v>
      </c>
      <c r="P531">
        <v>19.385563999999999</v>
      </c>
      <c r="Q531" t="s">
        <v>3849</v>
      </c>
      <c r="R531" t="s">
        <v>3850</v>
      </c>
      <c r="S531" t="s">
        <v>3851</v>
      </c>
      <c r="T531" s="8">
        <v>44440</v>
      </c>
      <c r="U531">
        <v>1559</v>
      </c>
      <c r="V531">
        <v>1634.99</v>
      </c>
      <c r="W531">
        <v>1531.1</v>
      </c>
      <c r="X531">
        <v>1622.01</v>
      </c>
      <c r="Y531">
        <v>1558</v>
      </c>
      <c r="Z531">
        <v>4.1085000000000003</v>
      </c>
      <c r="AA531">
        <v>7731610</v>
      </c>
      <c r="AB531">
        <v>12370243405</v>
      </c>
      <c r="AC531">
        <v>0.61550000000000005</v>
      </c>
      <c r="AD531" s="9">
        <v>2037565000000</v>
      </c>
      <c r="AE531" s="9">
        <v>2037565000000</v>
      </c>
      <c r="AF531">
        <v>1604.6952000000001</v>
      </c>
      <c r="AG531" t="s">
        <v>3849</v>
      </c>
      <c r="AH531" t="s">
        <v>3852</v>
      </c>
      <c r="AI531" t="s">
        <v>3853</v>
      </c>
      <c r="AJ531" s="8">
        <v>44440</v>
      </c>
      <c r="AK531">
        <v>4.96</v>
      </c>
      <c r="AL531">
        <v>5</v>
      </c>
      <c r="AM531">
        <v>4.87</v>
      </c>
      <c r="AN531">
        <v>4.93</v>
      </c>
      <c r="AO531">
        <v>4.9400000000000004</v>
      </c>
      <c r="AP531">
        <v>-0.2024</v>
      </c>
      <c r="AQ531">
        <v>177335823</v>
      </c>
      <c r="AR531">
        <v>874749967</v>
      </c>
      <c r="AS531">
        <v>0.1095</v>
      </c>
      <c r="AT531" s="9">
        <v>798275800000</v>
      </c>
      <c r="AU531" s="9">
        <v>902293400000</v>
      </c>
      <c r="AV531">
        <v>4.732818</v>
      </c>
      <c r="AW531" t="s">
        <v>3849</v>
      </c>
    </row>
    <row r="532" spans="1:49">
      <c r="A532" s="10">
        <v>531</v>
      </c>
      <c r="B532" t="s">
        <v>3847</v>
      </c>
      <c r="C532" t="s">
        <v>3848</v>
      </c>
      <c r="D532" s="8">
        <v>44441</v>
      </c>
      <c r="E532">
        <v>20.8</v>
      </c>
      <c r="F532">
        <v>21.1</v>
      </c>
      <c r="G532">
        <v>19.8</v>
      </c>
      <c r="H532">
        <v>19.920000000000002</v>
      </c>
      <c r="I532">
        <v>20.58</v>
      </c>
      <c r="J532">
        <v>-3.2069999999999999</v>
      </c>
      <c r="K532">
        <v>349986692</v>
      </c>
      <c r="L532">
        <v>7052715332</v>
      </c>
      <c r="M532">
        <v>3.089</v>
      </c>
      <c r="N532">
        <v>225694029933</v>
      </c>
      <c r="O532">
        <v>318977311600</v>
      </c>
      <c r="P532">
        <v>18.763869</v>
      </c>
      <c r="Q532" t="s">
        <v>3849</v>
      </c>
      <c r="R532" t="s">
        <v>3850</v>
      </c>
      <c r="S532" t="s">
        <v>3851</v>
      </c>
      <c r="T532" s="8">
        <v>44441</v>
      </c>
      <c r="U532">
        <v>1632.99</v>
      </c>
      <c r="V532">
        <v>1643</v>
      </c>
      <c r="W532">
        <v>1600.89</v>
      </c>
      <c r="X532">
        <v>1618.8</v>
      </c>
      <c r="Y532">
        <v>1622.01</v>
      </c>
      <c r="Z532">
        <v>-0.19789999999999999</v>
      </c>
      <c r="AA532">
        <v>4283679</v>
      </c>
      <c r="AB532">
        <v>6939707277</v>
      </c>
      <c r="AC532">
        <v>0.34100000000000003</v>
      </c>
      <c r="AD532" s="9">
        <v>2033533000000</v>
      </c>
      <c r="AE532" s="9">
        <v>2033533000000</v>
      </c>
      <c r="AF532">
        <v>1601.5195000000001</v>
      </c>
      <c r="AG532" t="s">
        <v>3849</v>
      </c>
      <c r="AH532" t="s">
        <v>3852</v>
      </c>
      <c r="AI532" t="s">
        <v>3853</v>
      </c>
      <c r="AJ532" s="8">
        <v>44441</v>
      </c>
      <c r="AK532">
        <v>4.92</v>
      </c>
      <c r="AL532">
        <v>4.99</v>
      </c>
      <c r="AM532">
        <v>4.8899999999999997</v>
      </c>
      <c r="AN532">
        <v>4.96</v>
      </c>
      <c r="AO532">
        <v>4.93</v>
      </c>
      <c r="AP532">
        <v>0.60850000000000004</v>
      </c>
      <c r="AQ532">
        <v>147180093</v>
      </c>
      <c r="AR532">
        <v>727690565</v>
      </c>
      <c r="AS532">
        <v>9.0899999999999995E-2</v>
      </c>
      <c r="AT532" s="9">
        <v>803133500000</v>
      </c>
      <c r="AU532" s="9">
        <v>907784000000</v>
      </c>
      <c r="AV532">
        <v>4.7616189999999996</v>
      </c>
      <c r="AW532" t="s">
        <v>3849</v>
      </c>
    </row>
    <row r="533" spans="1:49">
      <c r="A533" s="10">
        <v>532</v>
      </c>
      <c r="B533" t="s">
        <v>3847</v>
      </c>
      <c r="C533" t="s">
        <v>3848</v>
      </c>
      <c r="D533" s="8">
        <v>44442</v>
      </c>
      <c r="E533">
        <v>19.899999999999999</v>
      </c>
      <c r="F533">
        <v>20.440000000000001</v>
      </c>
      <c r="G533">
        <v>19.21</v>
      </c>
      <c r="H533">
        <v>19.95</v>
      </c>
      <c r="I533">
        <v>19.920000000000002</v>
      </c>
      <c r="J533">
        <v>0.15060000000000001</v>
      </c>
      <c r="K533">
        <v>220742075</v>
      </c>
      <c r="L533">
        <v>4408300941</v>
      </c>
      <c r="M533">
        <v>1.9482999999999999</v>
      </c>
      <c r="N533">
        <v>226033930581</v>
      </c>
      <c r="O533">
        <v>319457699118</v>
      </c>
      <c r="P533">
        <v>18.792128000000002</v>
      </c>
      <c r="Q533" t="s">
        <v>3849</v>
      </c>
      <c r="R533" t="s">
        <v>3850</v>
      </c>
      <c r="S533" t="s">
        <v>3851</v>
      </c>
      <c r="T533" s="8">
        <v>44442</v>
      </c>
      <c r="U533">
        <v>1610.02</v>
      </c>
      <c r="V533">
        <v>1659.79</v>
      </c>
      <c r="W533">
        <v>1582</v>
      </c>
      <c r="X533">
        <v>1658.22</v>
      </c>
      <c r="Y533">
        <v>1618.8</v>
      </c>
      <c r="Z533">
        <v>2.4350999999999998</v>
      </c>
      <c r="AA533">
        <v>5283518</v>
      </c>
      <c r="AB533">
        <v>8631165696</v>
      </c>
      <c r="AC533">
        <v>0.42059999999999997</v>
      </c>
      <c r="AD533" s="9">
        <v>2083052000000</v>
      </c>
      <c r="AE533" s="9">
        <v>2083052000000</v>
      </c>
      <c r="AF533">
        <v>1640.5187000000001</v>
      </c>
      <c r="AG533" t="s">
        <v>3849</v>
      </c>
      <c r="AH533" t="s">
        <v>3852</v>
      </c>
      <c r="AI533" t="s">
        <v>3853</v>
      </c>
      <c r="AJ533" s="8">
        <v>44442</v>
      </c>
      <c r="AK533">
        <v>5.0199999999999996</v>
      </c>
      <c r="AL533">
        <v>5.08</v>
      </c>
      <c r="AM533">
        <v>5.01</v>
      </c>
      <c r="AN533">
        <v>5.05</v>
      </c>
      <c r="AO533">
        <v>4.96</v>
      </c>
      <c r="AP533">
        <v>1.8145</v>
      </c>
      <c r="AQ533">
        <v>180042394</v>
      </c>
      <c r="AR533">
        <v>908595050</v>
      </c>
      <c r="AS533">
        <v>0.11119999999999999</v>
      </c>
      <c r="AT533" s="9">
        <v>817706500000</v>
      </c>
      <c r="AU533" s="9">
        <v>924255900000</v>
      </c>
      <c r="AV533">
        <v>4.8480189999999999</v>
      </c>
      <c r="AW533" t="s">
        <v>3849</v>
      </c>
    </row>
    <row r="534" spans="1:49">
      <c r="A534" s="10">
        <v>533</v>
      </c>
      <c r="B534" t="s">
        <v>3847</v>
      </c>
      <c r="C534" t="s">
        <v>3848</v>
      </c>
      <c r="D534" s="8">
        <v>44445</v>
      </c>
      <c r="E534">
        <v>20</v>
      </c>
      <c r="F534">
        <v>20.27</v>
      </c>
      <c r="G534">
        <v>19.32</v>
      </c>
      <c r="H534">
        <v>19.989999999999998</v>
      </c>
      <c r="I534">
        <v>19.95</v>
      </c>
      <c r="J534">
        <v>0.20050000000000001</v>
      </c>
      <c r="K534">
        <v>210282613</v>
      </c>
      <c r="L534">
        <v>4164866114</v>
      </c>
      <c r="M534">
        <v>1.8560000000000001</v>
      </c>
      <c r="N534">
        <v>226487131444</v>
      </c>
      <c r="O534">
        <v>320098215808</v>
      </c>
      <c r="P534">
        <v>18.829806999999999</v>
      </c>
      <c r="Q534" t="s">
        <v>3849</v>
      </c>
      <c r="R534" t="s">
        <v>3850</v>
      </c>
      <c r="S534" t="s">
        <v>3851</v>
      </c>
      <c r="T534" s="8">
        <v>44445</v>
      </c>
      <c r="U534">
        <v>1649</v>
      </c>
      <c r="V534">
        <v>1708.16</v>
      </c>
      <c r="W534">
        <v>1626.15</v>
      </c>
      <c r="X534">
        <v>1670.67</v>
      </c>
      <c r="Y534">
        <v>1658.22</v>
      </c>
      <c r="Z534">
        <v>0.75080000000000002</v>
      </c>
      <c r="AA534">
        <v>5533806</v>
      </c>
      <c r="AB534">
        <v>9306030671</v>
      </c>
      <c r="AC534">
        <v>0.4405</v>
      </c>
      <c r="AD534" s="9">
        <v>2098692000000</v>
      </c>
      <c r="AE534" s="9">
        <v>2098692000000</v>
      </c>
      <c r="AF534">
        <v>1652.8358000000001</v>
      </c>
      <c r="AG534" t="s">
        <v>3849</v>
      </c>
      <c r="AH534" t="s">
        <v>3852</v>
      </c>
      <c r="AI534" t="s">
        <v>3853</v>
      </c>
      <c r="AJ534" s="8">
        <v>44445</v>
      </c>
      <c r="AK534">
        <v>5.03</v>
      </c>
      <c r="AL534">
        <v>5.0999999999999996</v>
      </c>
      <c r="AM534">
        <v>5</v>
      </c>
      <c r="AN534">
        <v>5.01</v>
      </c>
      <c r="AO534">
        <v>5.05</v>
      </c>
      <c r="AP534">
        <v>-0.79210000000000003</v>
      </c>
      <c r="AQ534">
        <v>133887827</v>
      </c>
      <c r="AR534">
        <v>673689559</v>
      </c>
      <c r="AS534">
        <v>8.2699999999999996E-2</v>
      </c>
      <c r="AT534" s="9">
        <v>811229600000</v>
      </c>
      <c r="AU534" s="9">
        <v>916935100000</v>
      </c>
      <c r="AV534">
        <v>4.8096189999999996</v>
      </c>
      <c r="AW534" t="s">
        <v>3849</v>
      </c>
    </row>
    <row r="535" spans="1:49">
      <c r="A535" s="10">
        <v>534</v>
      </c>
      <c r="B535" t="s">
        <v>3847</v>
      </c>
      <c r="C535" t="s">
        <v>3848</v>
      </c>
      <c r="D535" s="8">
        <v>44446</v>
      </c>
      <c r="E535">
        <v>19.95</v>
      </c>
      <c r="F535">
        <v>20.95</v>
      </c>
      <c r="G535">
        <v>19.809999999999999</v>
      </c>
      <c r="H535">
        <v>20.9</v>
      </c>
      <c r="I535">
        <v>19.989999999999998</v>
      </c>
      <c r="J535">
        <v>4.5522999999999998</v>
      </c>
      <c r="K535">
        <v>304667128</v>
      </c>
      <c r="L535">
        <v>6290453120</v>
      </c>
      <c r="M535">
        <v>2.6890000000000001</v>
      </c>
      <c r="N535">
        <v>236797451085</v>
      </c>
      <c r="O535">
        <v>334669970504</v>
      </c>
      <c r="P535">
        <v>19.686990999999999</v>
      </c>
      <c r="Q535" t="s">
        <v>3849</v>
      </c>
      <c r="R535" t="s">
        <v>3850</v>
      </c>
      <c r="S535" t="s">
        <v>3851</v>
      </c>
      <c r="T535" s="8">
        <v>44446</v>
      </c>
      <c r="U535">
        <v>1661.03</v>
      </c>
      <c r="V535">
        <v>1684.48</v>
      </c>
      <c r="W535">
        <v>1651</v>
      </c>
      <c r="X535">
        <v>1669</v>
      </c>
      <c r="Y535">
        <v>1670.67</v>
      </c>
      <c r="Z535">
        <v>-0.1</v>
      </c>
      <c r="AA535">
        <v>3121122</v>
      </c>
      <c r="AB535">
        <v>5204051657</v>
      </c>
      <c r="AC535">
        <v>0.2485</v>
      </c>
      <c r="AD535" s="9">
        <v>2096594000000</v>
      </c>
      <c r="AE535" s="9">
        <v>2096594000000</v>
      </c>
      <c r="AF535">
        <v>1651.1836000000001</v>
      </c>
      <c r="AG535" t="s">
        <v>3849</v>
      </c>
      <c r="AH535" t="s">
        <v>3852</v>
      </c>
      <c r="AI535" t="s">
        <v>3853</v>
      </c>
      <c r="AJ535" s="8">
        <v>44446</v>
      </c>
      <c r="AK535">
        <v>5.0199999999999996</v>
      </c>
      <c r="AL535">
        <v>5.15</v>
      </c>
      <c r="AM535">
        <v>5</v>
      </c>
      <c r="AN535">
        <v>5.13</v>
      </c>
      <c r="AO535">
        <v>5.01</v>
      </c>
      <c r="AP535">
        <v>2.3952</v>
      </c>
      <c r="AQ535">
        <v>204743489</v>
      </c>
      <c r="AR535">
        <v>1042099266</v>
      </c>
      <c r="AS535">
        <v>0.12640000000000001</v>
      </c>
      <c r="AT535" s="9">
        <v>830660300000</v>
      </c>
      <c r="AU535" s="9">
        <v>938897600000</v>
      </c>
      <c r="AV535">
        <v>4.9248190000000003</v>
      </c>
      <c r="AW535" t="s">
        <v>3849</v>
      </c>
    </row>
    <row r="536" spans="1:49">
      <c r="A536" s="10">
        <v>535</v>
      </c>
      <c r="B536" t="s">
        <v>3847</v>
      </c>
      <c r="C536" t="s">
        <v>3848</v>
      </c>
      <c r="D536" s="8">
        <v>44447</v>
      </c>
      <c r="E536">
        <v>20.99</v>
      </c>
      <c r="F536">
        <v>21.69</v>
      </c>
      <c r="G536">
        <v>20.72</v>
      </c>
      <c r="H536">
        <v>21.38</v>
      </c>
      <c r="I536">
        <v>20.9</v>
      </c>
      <c r="J536">
        <v>2.2967</v>
      </c>
      <c r="K536">
        <v>311937630</v>
      </c>
      <c r="L536">
        <v>6654308870</v>
      </c>
      <c r="M536">
        <v>2.7532000000000001</v>
      </c>
      <c r="N536">
        <v>242236513535</v>
      </c>
      <c r="O536">
        <v>342356822874</v>
      </c>
      <c r="P536">
        <v>20.139133000000001</v>
      </c>
      <c r="Q536" t="s">
        <v>3849</v>
      </c>
      <c r="R536" t="s">
        <v>3850</v>
      </c>
      <c r="S536" t="s">
        <v>3851</v>
      </c>
      <c r="T536" s="8">
        <v>44447</v>
      </c>
      <c r="U536">
        <v>1660</v>
      </c>
      <c r="V536">
        <v>1671.18</v>
      </c>
      <c r="W536">
        <v>1628.08</v>
      </c>
      <c r="X536">
        <v>1633.1</v>
      </c>
      <c r="Y536">
        <v>1669</v>
      </c>
      <c r="Z536">
        <v>-2.1509999999999998</v>
      </c>
      <c r="AA536">
        <v>3306367</v>
      </c>
      <c r="AB536">
        <v>5428265636</v>
      </c>
      <c r="AC536">
        <v>0.26319999999999999</v>
      </c>
      <c r="AD536" s="9">
        <v>2051497000000</v>
      </c>
      <c r="AE536" s="9">
        <v>2051497000000</v>
      </c>
      <c r="AF536">
        <v>1615.6668999999999</v>
      </c>
      <c r="AG536" t="s">
        <v>3849</v>
      </c>
      <c r="AH536" t="s">
        <v>3852</v>
      </c>
      <c r="AI536" t="s">
        <v>3853</v>
      </c>
      <c r="AJ536" s="8">
        <v>44447</v>
      </c>
      <c r="AK536">
        <v>5.0999999999999996</v>
      </c>
      <c r="AL536">
        <v>5.23</v>
      </c>
      <c r="AM536">
        <v>5.08</v>
      </c>
      <c r="AN536">
        <v>5.16</v>
      </c>
      <c r="AO536">
        <v>5.13</v>
      </c>
      <c r="AP536">
        <v>0.58479999999999999</v>
      </c>
      <c r="AQ536">
        <v>143115301</v>
      </c>
      <c r="AR536">
        <v>736914148</v>
      </c>
      <c r="AS536">
        <v>8.8400000000000006E-2</v>
      </c>
      <c r="AT536" s="9">
        <v>835517900000</v>
      </c>
      <c r="AU536" s="9">
        <v>944388200000</v>
      </c>
      <c r="AV536">
        <v>4.9536189999999998</v>
      </c>
      <c r="AW536" t="s">
        <v>3849</v>
      </c>
    </row>
    <row r="537" spans="1:49">
      <c r="A537" s="10">
        <v>536</v>
      </c>
      <c r="B537" t="s">
        <v>3847</v>
      </c>
      <c r="C537" t="s">
        <v>3848</v>
      </c>
      <c r="D537" s="8">
        <v>44448</v>
      </c>
      <c r="E537">
        <v>21.18</v>
      </c>
      <c r="F537">
        <v>21.32</v>
      </c>
      <c r="G537">
        <v>20.8</v>
      </c>
      <c r="H537">
        <v>20.82</v>
      </c>
      <c r="I537">
        <v>21.38</v>
      </c>
      <c r="J537">
        <v>-2.6193</v>
      </c>
      <c r="K537">
        <v>220688016</v>
      </c>
      <c r="L537">
        <v>4630439200</v>
      </c>
      <c r="M537">
        <v>1.9478</v>
      </c>
      <c r="N537">
        <v>235891684368</v>
      </c>
      <c r="O537">
        <v>333389572134</v>
      </c>
      <c r="P537">
        <v>19.611633999999999</v>
      </c>
      <c r="Q537" t="s">
        <v>3849</v>
      </c>
      <c r="R537" t="s">
        <v>3850</v>
      </c>
      <c r="S537" t="s">
        <v>3851</v>
      </c>
      <c r="T537" s="8">
        <v>44448</v>
      </c>
      <c r="U537">
        <v>1626</v>
      </c>
      <c r="V537">
        <v>1645</v>
      </c>
      <c r="W537">
        <v>1624.01</v>
      </c>
      <c r="X537">
        <v>1634.08</v>
      </c>
      <c r="Y537">
        <v>1633.1</v>
      </c>
      <c r="Z537">
        <v>0.06</v>
      </c>
      <c r="AA537">
        <v>1995013</v>
      </c>
      <c r="AB537">
        <v>3257785762</v>
      </c>
      <c r="AC537">
        <v>0.1588</v>
      </c>
      <c r="AD537" s="9">
        <v>2052728000000</v>
      </c>
      <c r="AE537" s="9">
        <v>2052728000000</v>
      </c>
      <c r="AF537">
        <v>1616.6364000000001</v>
      </c>
      <c r="AG537" t="s">
        <v>3849</v>
      </c>
      <c r="AH537" t="s">
        <v>3852</v>
      </c>
      <c r="AI537" t="s">
        <v>3853</v>
      </c>
      <c r="AJ537" s="8">
        <v>44448</v>
      </c>
      <c r="AK537">
        <v>5.16</v>
      </c>
      <c r="AL537">
        <v>5.33</v>
      </c>
      <c r="AM537">
        <v>5.15</v>
      </c>
      <c r="AN537">
        <v>5.27</v>
      </c>
      <c r="AO537">
        <v>5.16</v>
      </c>
      <c r="AP537">
        <v>2.1318000000000001</v>
      </c>
      <c r="AQ537">
        <v>255254540</v>
      </c>
      <c r="AR537">
        <v>1342188798</v>
      </c>
      <c r="AS537">
        <v>0.15759999999999999</v>
      </c>
      <c r="AT537" s="9">
        <v>853329400000</v>
      </c>
      <c r="AU537" s="9">
        <v>964520600000</v>
      </c>
      <c r="AV537">
        <v>5.0592199999999998</v>
      </c>
      <c r="AW537" t="s">
        <v>3849</v>
      </c>
    </row>
    <row r="538" spans="1:49">
      <c r="A538" s="10">
        <v>537</v>
      </c>
      <c r="B538" t="s">
        <v>3847</v>
      </c>
      <c r="C538" t="s">
        <v>3848</v>
      </c>
      <c r="D538" s="8">
        <v>44449</v>
      </c>
      <c r="E538">
        <v>20.78</v>
      </c>
      <c r="F538">
        <v>22.88</v>
      </c>
      <c r="G538">
        <v>20.77</v>
      </c>
      <c r="H538">
        <v>22.42</v>
      </c>
      <c r="I538">
        <v>20.82</v>
      </c>
      <c r="J538">
        <v>7.6848999999999998</v>
      </c>
      <c r="K538">
        <v>557485589</v>
      </c>
      <c r="L538">
        <v>12380554321</v>
      </c>
      <c r="M538">
        <v>4.9203999999999999</v>
      </c>
      <c r="N538">
        <v>254019767701</v>
      </c>
      <c r="O538">
        <v>359010288533</v>
      </c>
      <c r="P538">
        <v>21.118773000000001</v>
      </c>
      <c r="Q538" t="s">
        <v>3849</v>
      </c>
      <c r="R538" t="s">
        <v>3850</v>
      </c>
      <c r="S538" t="s">
        <v>3851</v>
      </c>
      <c r="T538" s="8">
        <v>44449</v>
      </c>
      <c r="U538">
        <v>1634.08</v>
      </c>
      <c r="V538">
        <v>1668.8</v>
      </c>
      <c r="W538">
        <v>1633</v>
      </c>
      <c r="X538">
        <v>1662.58</v>
      </c>
      <c r="Y538">
        <v>1634.08</v>
      </c>
      <c r="Z538">
        <v>1.7441</v>
      </c>
      <c r="AA538">
        <v>3338811</v>
      </c>
      <c r="AB538">
        <v>5528034093</v>
      </c>
      <c r="AC538">
        <v>0.26579999999999998</v>
      </c>
      <c r="AD538" s="9">
        <v>2088529000000</v>
      </c>
      <c r="AE538" s="9">
        <v>2088529000000</v>
      </c>
      <c r="AF538">
        <v>1644.8322000000001</v>
      </c>
      <c r="AG538" t="s">
        <v>3849</v>
      </c>
      <c r="AH538" t="s">
        <v>3852</v>
      </c>
      <c r="AI538" t="s">
        <v>3853</v>
      </c>
      <c r="AJ538" s="8">
        <v>44449</v>
      </c>
      <c r="AK538">
        <v>5.24</v>
      </c>
      <c r="AL538">
        <v>5.3</v>
      </c>
      <c r="AM538">
        <v>5.16</v>
      </c>
      <c r="AN538">
        <v>5.19</v>
      </c>
      <c r="AO538">
        <v>5.27</v>
      </c>
      <c r="AP538">
        <v>-1.518</v>
      </c>
      <c r="AQ538">
        <v>211373070</v>
      </c>
      <c r="AR538">
        <v>1102471882</v>
      </c>
      <c r="AS538">
        <v>0.1305</v>
      </c>
      <c r="AT538" s="9">
        <v>840375600000</v>
      </c>
      <c r="AU538" s="9">
        <v>949878900000</v>
      </c>
      <c r="AV538">
        <v>4.9824190000000002</v>
      </c>
      <c r="AW538" t="s">
        <v>3849</v>
      </c>
    </row>
    <row r="539" spans="1:49">
      <c r="A539" s="10">
        <v>538</v>
      </c>
      <c r="B539" t="s">
        <v>3847</v>
      </c>
      <c r="C539" t="s">
        <v>3848</v>
      </c>
      <c r="D539" s="8">
        <v>44452</v>
      </c>
      <c r="E539">
        <v>22</v>
      </c>
      <c r="F539">
        <v>23.55</v>
      </c>
      <c r="G539">
        <v>21.75</v>
      </c>
      <c r="H539">
        <v>23.09</v>
      </c>
      <c r="I539">
        <v>22.42</v>
      </c>
      <c r="J539">
        <v>2.9883999999999999</v>
      </c>
      <c r="K539">
        <v>495696568</v>
      </c>
      <c r="L539">
        <v>11377932400</v>
      </c>
      <c r="M539">
        <v>4.3750999999999998</v>
      </c>
      <c r="N539">
        <v>261610902596</v>
      </c>
      <c r="O539">
        <v>369738963524</v>
      </c>
      <c r="P539">
        <v>21.749887000000001</v>
      </c>
      <c r="Q539" t="s">
        <v>3849</v>
      </c>
      <c r="R539" t="s">
        <v>3850</v>
      </c>
      <c r="S539" t="s">
        <v>3851</v>
      </c>
      <c r="T539" s="8">
        <v>44452</v>
      </c>
      <c r="U539">
        <v>1665</v>
      </c>
      <c r="V539">
        <v>1684</v>
      </c>
      <c r="W539">
        <v>1640.1</v>
      </c>
      <c r="X539">
        <v>1654</v>
      </c>
      <c r="Y539">
        <v>1662.58</v>
      </c>
      <c r="Z539">
        <v>-0.5161</v>
      </c>
      <c r="AA539">
        <v>2772002</v>
      </c>
      <c r="AB539">
        <v>4605031711</v>
      </c>
      <c r="AC539">
        <v>0.22070000000000001</v>
      </c>
      <c r="AD539" s="9">
        <v>2077751000000</v>
      </c>
      <c r="AE539" s="9">
        <v>2077751000000</v>
      </c>
      <c r="AF539">
        <v>1636.3438000000001</v>
      </c>
      <c r="AG539" t="s">
        <v>3849</v>
      </c>
      <c r="AH539" t="s">
        <v>3852</v>
      </c>
      <c r="AI539" t="s">
        <v>3853</v>
      </c>
      <c r="AJ539" s="8">
        <v>44452</v>
      </c>
      <c r="AK539">
        <v>5.26</v>
      </c>
      <c r="AL539">
        <v>5.51</v>
      </c>
      <c r="AM539">
        <v>5.24</v>
      </c>
      <c r="AN539">
        <v>5.5</v>
      </c>
      <c r="AO539">
        <v>5.19</v>
      </c>
      <c r="AP539">
        <v>5.9729999999999999</v>
      </c>
      <c r="AQ539">
        <v>391445040</v>
      </c>
      <c r="AR539">
        <v>2116002014</v>
      </c>
      <c r="AS539">
        <v>0.2417</v>
      </c>
      <c r="AT539" s="9">
        <v>890571400000</v>
      </c>
      <c r="AU539" s="9">
        <v>1006615000000</v>
      </c>
      <c r="AV539">
        <v>5.2800209999999996</v>
      </c>
      <c r="AW539" t="s">
        <v>3849</v>
      </c>
    </row>
    <row r="540" spans="1:49">
      <c r="A540" s="10">
        <v>539</v>
      </c>
      <c r="B540" t="s">
        <v>3847</v>
      </c>
      <c r="C540" t="s">
        <v>3848</v>
      </c>
      <c r="D540" s="8">
        <v>44453</v>
      </c>
      <c r="E540">
        <v>23.1</v>
      </c>
      <c r="F540">
        <v>23.49</v>
      </c>
      <c r="G540">
        <v>22.02</v>
      </c>
      <c r="H540">
        <v>22.07</v>
      </c>
      <c r="I540">
        <v>23.09</v>
      </c>
      <c r="J540">
        <v>-4.4175000000000004</v>
      </c>
      <c r="K540">
        <v>387913289</v>
      </c>
      <c r="L540">
        <v>8768179877</v>
      </c>
      <c r="M540">
        <v>3.4238</v>
      </c>
      <c r="N540">
        <v>250054249472</v>
      </c>
      <c r="O540">
        <v>353405756820</v>
      </c>
      <c r="P540">
        <v>20.789086000000001</v>
      </c>
      <c r="Q540" t="s">
        <v>3849</v>
      </c>
      <c r="R540" t="s">
        <v>3850</v>
      </c>
      <c r="S540" t="s">
        <v>3851</v>
      </c>
      <c r="T540" s="8">
        <v>44453</v>
      </c>
      <c r="U540">
        <v>1659</v>
      </c>
      <c r="V540">
        <v>1683</v>
      </c>
      <c r="W540">
        <v>1653</v>
      </c>
      <c r="X540">
        <v>1657</v>
      </c>
      <c r="Y540">
        <v>1654</v>
      </c>
      <c r="Z540">
        <v>0.18140000000000001</v>
      </c>
      <c r="AA540">
        <v>3376061</v>
      </c>
      <c r="AB540">
        <v>5638962654</v>
      </c>
      <c r="AC540">
        <v>0.26879999999999998</v>
      </c>
      <c r="AD540" s="9">
        <v>2081520000000</v>
      </c>
      <c r="AE540" s="9">
        <v>2081520000000</v>
      </c>
      <c r="AF540">
        <v>1639.3117</v>
      </c>
      <c r="AG540" t="s">
        <v>3849</v>
      </c>
      <c r="AH540" t="s">
        <v>3852</v>
      </c>
      <c r="AI540" t="s">
        <v>3853</v>
      </c>
      <c r="AJ540" s="8">
        <v>44453</v>
      </c>
      <c r="AK540">
        <v>5.53</v>
      </c>
      <c r="AL540">
        <v>5.99</v>
      </c>
      <c r="AM540">
        <v>5.46</v>
      </c>
      <c r="AN540">
        <v>5.71</v>
      </c>
      <c r="AO540">
        <v>5.5</v>
      </c>
      <c r="AP540">
        <v>3.8182</v>
      </c>
      <c r="AQ540">
        <v>660045926</v>
      </c>
      <c r="AR540">
        <v>3766091328</v>
      </c>
      <c r="AS540">
        <v>0.40760000000000002</v>
      </c>
      <c r="AT540" s="9">
        <v>924575100000</v>
      </c>
      <c r="AU540" s="9">
        <v>1045050000000</v>
      </c>
      <c r="AV540">
        <v>5.4816209999999996</v>
      </c>
      <c r="AW540" t="s">
        <v>3849</v>
      </c>
    </row>
    <row r="541" spans="1:49">
      <c r="A541" s="10">
        <v>540</v>
      </c>
      <c r="B541" t="s">
        <v>3847</v>
      </c>
      <c r="C541" t="s">
        <v>3848</v>
      </c>
      <c r="D541" s="8">
        <v>44454</v>
      </c>
      <c r="E541">
        <v>22.18</v>
      </c>
      <c r="F541">
        <v>22.39</v>
      </c>
      <c r="G541">
        <v>21.59</v>
      </c>
      <c r="H541">
        <v>21.65</v>
      </c>
      <c r="I541">
        <v>22.07</v>
      </c>
      <c r="J541">
        <v>-1.903</v>
      </c>
      <c r="K541">
        <v>237107047</v>
      </c>
      <c r="L541">
        <v>5172826721</v>
      </c>
      <c r="M541">
        <v>2.0926999999999998</v>
      </c>
      <c r="N541">
        <v>245295627597</v>
      </c>
      <c r="O541">
        <v>346680318766</v>
      </c>
      <c r="P541">
        <v>20.393462</v>
      </c>
      <c r="Q541" t="s">
        <v>3849</v>
      </c>
      <c r="R541" t="s">
        <v>3850</v>
      </c>
      <c r="S541" t="s">
        <v>3851</v>
      </c>
      <c r="T541" s="8">
        <v>44454</v>
      </c>
      <c r="U541">
        <v>1650</v>
      </c>
      <c r="V541">
        <v>1660</v>
      </c>
      <c r="W541">
        <v>1610</v>
      </c>
      <c r="X541">
        <v>1615.74</v>
      </c>
      <c r="Y541">
        <v>1657</v>
      </c>
      <c r="Z541">
        <v>-2.4900000000000002</v>
      </c>
      <c r="AA541">
        <v>4157005</v>
      </c>
      <c r="AB541">
        <v>6781755393</v>
      </c>
      <c r="AC541">
        <v>0.33090000000000003</v>
      </c>
      <c r="AD541" s="9">
        <v>2029689000000</v>
      </c>
      <c r="AE541" s="9">
        <v>2029689000000</v>
      </c>
      <c r="AF541">
        <v>1598.4921999999999</v>
      </c>
      <c r="AG541" t="s">
        <v>3849</v>
      </c>
      <c r="AH541" t="s">
        <v>3852</v>
      </c>
      <c r="AI541" t="s">
        <v>3853</v>
      </c>
      <c r="AJ541" s="8">
        <v>44454</v>
      </c>
      <c r="AK541">
        <v>5.62</v>
      </c>
      <c r="AL541">
        <v>6.11</v>
      </c>
      <c r="AM541">
        <v>5.6</v>
      </c>
      <c r="AN541">
        <v>5.99</v>
      </c>
      <c r="AO541">
        <v>5.71</v>
      </c>
      <c r="AP541">
        <v>4.9036999999999997</v>
      </c>
      <c r="AQ541">
        <v>592728613</v>
      </c>
      <c r="AR541">
        <v>3515749153</v>
      </c>
      <c r="AS541">
        <v>0.36609999999999998</v>
      </c>
      <c r="AT541" s="9">
        <v>969913200000</v>
      </c>
      <c r="AU541" s="9">
        <v>1096296000000</v>
      </c>
      <c r="AV541">
        <v>5.7504220000000004</v>
      </c>
      <c r="AW541" t="s">
        <v>3849</v>
      </c>
    </row>
    <row r="542" spans="1:49">
      <c r="A542" s="10">
        <v>541</v>
      </c>
      <c r="B542" t="s">
        <v>3847</v>
      </c>
      <c r="C542" t="s">
        <v>3848</v>
      </c>
      <c r="D542" s="8">
        <v>44455</v>
      </c>
      <c r="E542">
        <v>21.84</v>
      </c>
      <c r="F542">
        <v>22.08</v>
      </c>
      <c r="G542">
        <v>20.399999999999999</v>
      </c>
      <c r="H542">
        <v>20.45</v>
      </c>
      <c r="I542">
        <v>21.65</v>
      </c>
      <c r="J542">
        <v>-5.5427</v>
      </c>
      <c r="K542">
        <v>344090376</v>
      </c>
      <c r="L542">
        <v>7262596915</v>
      </c>
      <c r="M542">
        <v>3.0369999999999999</v>
      </c>
      <c r="N542">
        <v>231699565097</v>
      </c>
      <c r="O542">
        <v>327464781467</v>
      </c>
      <c r="P542">
        <v>19.263109</v>
      </c>
      <c r="Q542" t="s">
        <v>3849</v>
      </c>
      <c r="R542" t="s">
        <v>3850</v>
      </c>
      <c r="S542" t="s">
        <v>3851</v>
      </c>
      <c r="T542" s="8">
        <v>44455</v>
      </c>
      <c r="U542">
        <v>1603</v>
      </c>
      <c r="V542">
        <v>1644</v>
      </c>
      <c r="W542">
        <v>1585</v>
      </c>
      <c r="X542">
        <v>1638.07</v>
      </c>
      <c r="Y542">
        <v>1615.74</v>
      </c>
      <c r="Z542">
        <v>1.3819999999999999</v>
      </c>
      <c r="AA542">
        <v>4596802</v>
      </c>
      <c r="AB542">
        <v>7458455126</v>
      </c>
      <c r="AC542">
        <v>0.3659</v>
      </c>
      <c r="AD542" s="9">
        <v>2057740000000</v>
      </c>
      <c r="AE542" s="9">
        <v>2057740000000</v>
      </c>
      <c r="AF542">
        <v>1620.5838000000001</v>
      </c>
      <c r="AG542" t="s">
        <v>3849</v>
      </c>
      <c r="AH542" t="s">
        <v>3852</v>
      </c>
      <c r="AI542" t="s">
        <v>3853</v>
      </c>
      <c r="AJ542" s="8">
        <v>44455</v>
      </c>
      <c r="AK542">
        <v>6.15</v>
      </c>
      <c r="AL542">
        <v>6.19</v>
      </c>
      <c r="AM542">
        <v>5.86</v>
      </c>
      <c r="AN542">
        <v>5.95</v>
      </c>
      <c r="AO542">
        <v>5.99</v>
      </c>
      <c r="AP542">
        <v>-0.66779999999999995</v>
      </c>
      <c r="AQ542">
        <v>541831229</v>
      </c>
      <c r="AR542">
        <v>3263725748</v>
      </c>
      <c r="AS542">
        <v>0.33460000000000001</v>
      </c>
      <c r="AT542" s="9">
        <v>963436400000</v>
      </c>
      <c r="AU542" s="9">
        <v>1088975000000</v>
      </c>
      <c r="AV542">
        <v>5.7120220000000002</v>
      </c>
      <c r="AW542" t="s">
        <v>3849</v>
      </c>
    </row>
    <row r="543" spans="1:49">
      <c r="A543" s="10">
        <v>542</v>
      </c>
      <c r="B543" t="s">
        <v>3847</v>
      </c>
      <c r="C543" t="s">
        <v>3848</v>
      </c>
      <c r="D543" s="8">
        <v>44456</v>
      </c>
      <c r="E543">
        <v>20.39</v>
      </c>
      <c r="F543">
        <v>21.28</v>
      </c>
      <c r="G543">
        <v>20.3</v>
      </c>
      <c r="H543">
        <v>20.68</v>
      </c>
      <c r="I543">
        <v>20.45</v>
      </c>
      <c r="J543">
        <v>1.1247</v>
      </c>
      <c r="K543">
        <v>216692097</v>
      </c>
      <c r="L543">
        <v>4499783312</v>
      </c>
      <c r="M543">
        <v>1.9125000000000001</v>
      </c>
      <c r="N543">
        <v>234305477076</v>
      </c>
      <c r="O543">
        <v>331147759449</v>
      </c>
      <c r="P543">
        <v>19.479759999999999</v>
      </c>
      <c r="Q543" t="s">
        <v>3849</v>
      </c>
      <c r="R543" t="s">
        <v>3850</v>
      </c>
      <c r="S543" t="s">
        <v>3851</v>
      </c>
      <c r="T543" s="8">
        <v>44456</v>
      </c>
      <c r="U543">
        <v>1620</v>
      </c>
      <c r="V543">
        <v>1705.6</v>
      </c>
      <c r="W543">
        <v>1620</v>
      </c>
      <c r="X543">
        <v>1686</v>
      </c>
      <c r="Y543">
        <v>1638.07</v>
      </c>
      <c r="Z543">
        <v>2.9260000000000002</v>
      </c>
      <c r="AA543">
        <v>5513025</v>
      </c>
      <c r="AB543">
        <v>9242101552</v>
      </c>
      <c r="AC543">
        <v>0.43890000000000001</v>
      </c>
      <c r="AD543" s="9">
        <v>2117949000000</v>
      </c>
      <c r="AE543" s="9">
        <v>2117949000000</v>
      </c>
      <c r="AF543">
        <v>1668.0021999999999</v>
      </c>
      <c r="AG543" t="s">
        <v>3849</v>
      </c>
      <c r="AH543" t="s">
        <v>3852</v>
      </c>
      <c r="AI543" t="s">
        <v>3854</v>
      </c>
      <c r="AJ543" s="8">
        <v>44456</v>
      </c>
      <c r="AK543">
        <v>5.78</v>
      </c>
      <c r="AL543">
        <v>5.94</v>
      </c>
      <c r="AM543">
        <v>5.5</v>
      </c>
      <c r="AN543">
        <v>5.7</v>
      </c>
      <c r="AO543">
        <v>5.82</v>
      </c>
      <c r="AP543">
        <v>-2.0619000000000001</v>
      </c>
      <c r="AQ543">
        <v>431724314</v>
      </c>
      <c r="AR543">
        <v>2471115038</v>
      </c>
      <c r="AS543">
        <v>0.2666</v>
      </c>
      <c r="AT543" s="9">
        <v>922955800000</v>
      </c>
      <c r="AU543" s="9">
        <v>1043220000000</v>
      </c>
      <c r="AV543">
        <v>5.5942489999999996</v>
      </c>
      <c r="AW543" t="s">
        <v>3849</v>
      </c>
    </row>
    <row r="544" spans="1:49">
      <c r="A544" s="10">
        <v>543</v>
      </c>
      <c r="B544" t="s">
        <v>3847</v>
      </c>
      <c r="C544" t="s">
        <v>3848</v>
      </c>
      <c r="D544" s="8">
        <v>44461</v>
      </c>
      <c r="E544">
        <v>20</v>
      </c>
      <c r="F544">
        <v>21.17</v>
      </c>
      <c r="G544">
        <v>19.95</v>
      </c>
      <c r="H544">
        <v>21.1</v>
      </c>
      <c r="I544">
        <v>20.68</v>
      </c>
      <c r="J544">
        <v>2.0308999999999999</v>
      </c>
      <c r="K544">
        <v>193013820</v>
      </c>
      <c r="L544">
        <v>4007301211</v>
      </c>
      <c r="M544">
        <v>1.7036</v>
      </c>
      <c r="N544">
        <v>239064098951</v>
      </c>
      <c r="O544">
        <v>337873197504</v>
      </c>
      <c r="P544">
        <v>19.875384</v>
      </c>
      <c r="Q544" t="s">
        <v>3849</v>
      </c>
      <c r="R544" t="s">
        <v>3850</v>
      </c>
      <c r="S544" t="s">
        <v>3851</v>
      </c>
      <c r="T544" s="8">
        <v>44461</v>
      </c>
      <c r="U544">
        <v>1658.83</v>
      </c>
      <c r="V544">
        <v>1688</v>
      </c>
      <c r="W544">
        <v>1635</v>
      </c>
      <c r="X544">
        <v>1637.69</v>
      </c>
      <c r="Y544">
        <v>1686</v>
      </c>
      <c r="Z544">
        <v>-2.8654000000000002</v>
      </c>
      <c r="AA544">
        <v>3174300</v>
      </c>
      <c r="AB544">
        <v>5227723003</v>
      </c>
      <c r="AC544">
        <v>0.25269999999999998</v>
      </c>
      <c r="AD544" s="9">
        <v>2057263000000</v>
      </c>
      <c r="AE544" s="9">
        <v>2057263000000</v>
      </c>
      <c r="AF544">
        <v>1620.2079000000001</v>
      </c>
      <c r="AG544" t="s">
        <v>3849</v>
      </c>
      <c r="AH544" t="s">
        <v>3852</v>
      </c>
      <c r="AI544" t="s">
        <v>3853</v>
      </c>
      <c r="AJ544" s="8">
        <v>44461</v>
      </c>
      <c r="AK544">
        <v>5.63</v>
      </c>
      <c r="AL544">
        <v>6.15</v>
      </c>
      <c r="AM544">
        <v>5.58</v>
      </c>
      <c r="AN544">
        <v>6.11</v>
      </c>
      <c r="AO544">
        <v>5.7</v>
      </c>
      <c r="AP544">
        <v>7.1929999999999996</v>
      </c>
      <c r="AQ544">
        <v>490501184</v>
      </c>
      <c r="AR544">
        <v>2884718062</v>
      </c>
      <c r="AS544">
        <v>0.3029</v>
      </c>
      <c r="AT544" s="9">
        <v>989343900000</v>
      </c>
      <c r="AU544" s="9">
        <v>1118258000000</v>
      </c>
      <c r="AV544">
        <v>5.9966419999999996</v>
      </c>
      <c r="AW544" t="s">
        <v>3849</v>
      </c>
    </row>
    <row r="545" spans="1:49">
      <c r="A545" s="10">
        <v>544</v>
      </c>
      <c r="B545" t="s">
        <v>3847</v>
      </c>
      <c r="C545" t="s">
        <v>3848</v>
      </c>
      <c r="D545" s="8">
        <v>44462</v>
      </c>
      <c r="E545">
        <v>21.15</v>
      </c>
      <c r="F545">
        <v>21.7</v>
      </c>
      <c r="G545">
        <v>20.64</v>
      </c>
      <c r="H545">
        <v>20.87</v>
      </c>
      <c r="I545">
        <v>21.1</v>
      </c>
      <c r="J545">
        <v>-1.0900000000000001</v>
      </c>
      <c r="K545">
        <v>242207803</v>
      </c>
      <c r="L545">
        <v>5125308301</v>
      </c>
      <c r="M545">
        <v>2.1377000000000002</v>
      </c>
      <c r="N545">
        <v>236458186972</v>
      </c>
      <c r="O545">
        <v>334190219522</v>
      </c>
      <c r="P545">
        <v>19.658732000000001</v>
      </c>
      <c r="Q545" t="s">
        <v>3849</v>
      </c>
      <c r="R545" t="s">
        <v>3850</v>
      </c>
      <c r="S545" t="s">
        <v>3851</v>
      </c>
      <c r="T545" s="8">
        <v>44462</v>
      </c>
      <c r="U545">
        <v>1638</v>
      </c>
      <c r="V545">
        <v>1655.88</v>
      </c>
      <c r="W545">
        <v>1625.08</v>
      </c>
      <c r="X545">
        <v>1635</v>
      </c>
      <c r="Y545">
        <v>1637.69</v>
      </c>
      <c r="Z545">
        <v>-0.1643</v>
      </c>
      <c r="AA545">
        <v>3034181</v>
      </c>
      <c r="AB545">
        <v>4964210091</v>
      </c>
      <c r="AC545">
        <v>0.24149999999999999</v>
      </c>
      <c r="AD545" s="9">
        <v>2053883000000</v>
      </c>
      <c r="AE545" s="9">
        <v>2053883000000</v>
      </c>
      <c r="AF545">
        <v>1617.5465999999999</v>
      </c>
      <c r="AG545" t="s">
        <v>3849</v>
      </c>
      <c r="AH545" t="s">
        <v>3852</v>
      </c>
      <c r="AI545" t="s">
        <v>3853</v>
      </c>
      <c r="AJ545" s="8">
        <v>44462</v>
      </c>
      <c r="AK545">
        <v>6.15</v>
      </c>
      <c r="AL545">
        <v>6.18</v>
      </c>
      <c r="AM545">
        <v>5.92</v>
      </c>
      <c r="AN545">
        <v>5.99</v>
      </c>
      <c r="AO545">
        <v>6.11</v>
      </c>
      <c r="AP545">
        <v>-1.964</v>
      </c>
      <c r="AQ545">
        <v>433737638</v>
      </c>
      <c r="AR545">
        <v>2613908671</v>
      </c>
      <c r="AS545">
        <v>0.26790000000000003</v>
      </c>
      <c r="AT545" s="9">
        <v>969913200000</v>
      </c>
      <c r="AU545" s="9">
        <v>1096296000000</v>
      </c>
      <c r="AV545">
        <v>5.8788679999999998</v>
      </c>
      <c r="AW545" t="s">
        <v>3849</v>
      </c>
    </row>
    <row r="546" spans="1:49">
      <c r="A546" s="10">
        <v>545</v>
      </c>
      <c r="B546" t="s">
        <v>3847</v>
      </c>
      <c r="C546" t="s">
        <v>3848</v>
      </c>
      <c r="D546" s="8">
        <v>44463</v>
      </c>
      <c r="E546">
        <v>21.27</v>
      </c>
      <c r="F546">
        <v>21.98</v>
      </c>
      <c r="G546">
        <v>21.15</v>
      </c>
      <c r="H546">
        <v>21.49</v>
      </c>
      <c r="I546">
        <v>20.87</v>
      </c>
      <c r="J546">
        <v>2.9708000000000001</v>
      </c>
      <c r="K546">
        <v>303368558</v>
      </c>
      <c r="L546">
        <v>6562661658</v>
      </c>
      <c r="M546">
        <v>2.6776</v>
      </c>
      <c r="N546">
        <v>243482819264</v>
      </c>
      <c r="O546">
        <v>344118247126</v>
      </c>
      <c r="P546">
        <v>20.242747999999999</v>
      </c>
      <c r="Q546" t="s">
        <v>3849</v>
      </c>
      <c r="R546" t="s">
        <v>3850</v>
      </c>
      <c r="S546" t="s">
        <v>3851</v>
      </c>
      <c r="T546" s="8">
        <v>44463</v>
      </c>
      <c r="U546">
        <v>1628</v>
      </c>
      <c r="V546">
        <v>1719.98</v>
      </c>
      <c r="W546">
        <v>1628</v>
      </c>
      <c r="X546">
        <v>1694</v>
      </c>
      <c r="Y546">
        <v>1635</v>
      </c>
      <c r="Z546">
        <v>3.6086</v>
      </c>
      <c r="AA546">
        <v>6953660</v>
      </c>
      <c r="AB546">
        <v>11756596091</v>
      </c>
      <c r="AC546">
        <v>0.55349999999999999</v>
      </c>
      <c r="AD546" s="9">
        <v>2127999000000</v>
      </c>
      <c r="AE546" s="9">
        <v>2127999000000</v>
      </c>
      <c r="AF546">
        <v>1675.9168</v>
      </c>
      <c r="AG546" t="s">
        <v>3849</v>
      </c>
      <c r="AH546" t="s">
        <v>3852</v>
      </c>
      <c r="AI546" t="s">
        <v>3853</v>
      </c>
      <c r="AJ546" s="8">
        <v>44463</v>
      </c>
      <c r="AK546">
        <v>6.05</v>
      </c>
      <c r="AL546">
        <v>6.25</v>
      </c>
      <c r="AM546">
        <v>5.94</v>
      </c>
      <c r="AN546">
        <v>5.97</v>
      </c>
      <c r="AO546">
        <v>5.99</v>
      </c>
      <c r="AP546">
        <v>-0.33389999999999997</v>
      </c>
      <c r="AQ546">
        <v>370097507</v>
      </c>
      <c r="AR546">
        <v>2248674025</v>
      </c>
      <c r="AS546">
        <v>0.2286</v>
      </c>
      <c r="AT546" s="9">
        <v>966674800000</v>
      </c>
      <c r="AU546" s="9">
        <v>1092635000000</v>
      </c>
      <c r="AV546">
        <v>5.8592389999999996</v>
      </c>
      <c r="AW546" t="s">
        <v>3849</v>
      </c>
    </row>
    <row r="547" spans="1:49">
      <c r="A547" s="10">
        <v>546</v>
      </c>
      <c r="B547" t="s">
        <v>3847</v>
      </c>
      <c r="C547" t="s">
        <v>3848</v>
      </c>
      <c r="D547" s="8">
        <v>44466</v>
      </c>
      <c r="E547">
        <v>21.07</v>
      </c>
      <c r="F547">
        <v>21.1</v>
      </c>
      <c r="G547">
        <v>19.34</v>
      </c>
      <c r="H547">
        <v>19.34</v>
      </c>
      <c r="I547">
        <v>21.49</v>
      </c>
      <c r="J547">
        <v>-10.0047</v>
      </c>
      <c r="K547">
        <v>380702640</v>
      </c>
      <c r="L547">
        <v>7533671065</v>
      </c>
      <c r="M547">
        <v>3.3601000000000001</v>
      </c>
      <c r="N547">
        <v>219123207285</v>
      </c>
      <c r="O547">
        <v>309690409466</v>
      </c>
      <c r="P547">
        <v>18.217531999999999</v>
      </c>
      <c r="Q547" t="s">
        <v>3849</v>
      </c>
      <c r="R547" t="s">
        <v>3850</v>
      </c>
      <c r="S547" t="s">
        <v>3851</v>
      </c>
      <c r="T547" s="8">
        <v>44466</v>
      </c>
      <c r="U547">
        <v>1750</v>
      </c>
      <c r="V547">
        <v>1863.4</v>
      </c>
      <c r="W547">
        <v>1750</v>
      </c>
      <c r="X547">
        <v>1855</v>
      </c>
      <c r="Y547">
        <v>1694</v>
      </c>
      <c r="Z547">
        <v>9.5040999999999993</v>
      </c>
      <c r="AA547">
        <v>12686892</v>
      </c>
      <c r="AB547">
        <v>23270689702</v>
      </c>
      <c r="AC547">
        <v>1.0099</v>
      </c>
      <c r="AD547" s="9">
        <v>2330247000000</v>
      </c>
      <c r="AE547" s="9">
        <v>2330247000000</v>
      </c>
      <c r="AF547">
        <v>1835.1981000000001</v>
      </c>
      <c r="AG547" t="s">
        <v>3849</v>
      </c>
      <c r="AH547" t="s">
        <v>3852</v>
      </c>
      <c r="AI547" t="s">
        <v>3853</v>
      </c>
      <c r="AJ547" s="8">
        <v>44466</v>
      </c>
      <c r="AK547">
        <v>6.1</v>
      </c>
      <c r="AL547">
        <v>6.36</v>
      </c>
      <c r="AM547">
        <v>6.06</v>
      </c>
      <c r="AN547">
        <v>6.21</v>
      </c>
      <c r="AO547">
        <v>5.97</v>
      </c>
      <c r="AP547">
        <v>4.0201000000000002</v>
      </c>
      <c r="AQ547">
        <v>565182628</v>
      </c>
      <c r="AR547">
        <v>3500043157</v>
      </c>
      <c r="AS547">
        <v>0.34899999999999998</v>
      </c>
      <c r="AT547" s="9">
        <v>1005536000000</v>
      </c>
      <c r="AU547" s="9">
        <v>1136560000000</v>
      </c>
      <c r="AV547">
        <v>6.0947870000000002</v>
      </c>
      <c r="AW547" t="s">
        <v>3849</v>
      </c>
    </row>
    <row r="548" spans="1:49">
      <c r="A548" s="10">
        <v>547</v>
      </c>
      <c r="B548" t="s">
        <v>3847</v>
      </c>
      <c r="C548" t="s">
        <v>3848</v>
      </c>
      <c r="D548" s="8">
        <v>44467</v>
      </c>
      <c r="E548">
        <v>18.61</v>
      </c>
      <c r="F548">
        <v>18.91</v>
      </c>
      <c r="G548">
        <v>17.87</v>
      </c>
      <c r="H548">
        <v>18.190000000000001</v>
      </c>
      <c r="I548">
        <v>19.34</v>
      </c>
      <c r="J548">
        <v>-5.9462000000000002</v>
      </c>
      <c r="K548">
        <v>330176145</v>
      </c>
      <c r="L548">
        <v>6043676031</v>
      </c>
      <c r="M548">
        <v>2.9142000000000001</v>
      </c>
      <c r="N548">
        <v>206093647390</v>
      </c>
      <c r="O548">
        <v>291275519554</v>
      </c>
      <c r="P548">
        <v>17.134276</v>
      </c>
      <c r="Q548" t="s">
        <v>3849</v>
      </c>
      <c r="R548" t="s">
        <v>3850</v>
      </c>
      <c r="S548" t="s">
        <v>3851</v>
      </c>
      <c r="T548" s="8">
        <v>44467</v>
      </c>
      <c r="U548">
        <v>1848</v>
      </c>
      <c r="V548">
        <v>1860</v>
      </c>
      <c r="W548">
        <v>1795</v>
      </c>
      <c r="X548">
        <v>1822.06</v>
      </c>
      <c r="Y548">
        <v>1855</v>
      </c>
      <c r="Z548">
        <v>-1.7757000000000001</v>
      </c>
      <c r="AA548">
        <v>4922105</v>
      </c>
      <c r="AB548">
        <v>8973408813</v>
      </c>
      <c r="AC548">
        <v>0.39179999999999998</v>
      </c>
      <c r="AD548" s="9">
        <v>2288868000000</v>
      </c>
      <c r="AE548" s="9">
        <v>2288868000000</v>
      </c>
      <c r="AF548">
        <v>1802.6097</v>
      </c>
      <c r="AG548" t="s">
        <v>3849</v>
      </c>
      <c r="AH548" t="s">
        <v>3852</v>
      </c>
      <c r="AI548" t="s">
        <v>3853</v>
      </c>
      <c r="AJ548" s="8">
        <v>44467</v>
      </c>
      <c r="AK548">
        <v>6.3</v>
      </c>
      <c r="AL548">
        <v>6.49</v>
      </c>
      <c r="AM548">
        <v>6.09</v>
      </c>
      <c r="AN548">
        <v>6.49</v>
      </c>
      <c r="AO548">
        <v>6.21</v>
      </c>
      <c r="AP548">
        <v>4.5088999999999997</v>
      </c>
      <c r="AQ548">
        <v>558838749</v>
      </c>
      <c r="AR548">
        <v>3530201595</v>
      </c>
      <c r="AS548">
        <v>0.34510000000000002</v>
      </c>
      <c r="AT548" s="9">
        <v>1050874000000</v>
      </c>
      <c r="AU548" s="9">
        <v>1187806000000</v>
      </c>
      <c r="AV548">
        <v>6.3695919999999999</v>
      </c>
      <c r="AW548" t="s">
        <v>3849</v>
      </c>
    </row>
    <row r="549" spans="1:49">
      <c r="A549" s="10">
        <v>548</v>
      </c>
      <c r="B549" t="s">
        <v>3847</v>
      </c>
      <c r="C549" t="s">
        <v>3848</v>
      </c>
      <c r="D549" s="8">
        <v>44468</v>
      </c>
      <c r="E549">
        <v>17.899999999999999</v>
      </c>
      <c r="F549">
        <v>18.07</v>
      </c>
      <c r="G549">
        <v>16.510000000000002</v>
      </c>
      <c r="H549">
        <v>16.54</v>
      </c>
      <c r="I549">
        <v>18.190000000000001</v>
      </c>
      <c r="J549">
        <v>-9.0709</v>
      </c>
      <c r="K549">
        <v>398267212</v>
      </c>
      <c r="L549">
        <v>6814707975</v>
      </c>
      <c r="M549">
        <v>3.5150999999999999</v>
      </c>
      <c r="N549">
        <v>187399061453</v>
      </c>
      <c r="O549">
        <v>264854155768</v>
      </c>
      <c r="P549">
        <v>15.58004</v>
      </c>
      <c r="Q549" t="s">
        <v>3849</v>
      </c>
      <c r="R549" t="s">
        <v>3850</v>
      </c>
      <c r="S549" t="s">
        <v>3851</v>
      </c>
      <c r="T549" s="8">
        <v>44468</v>
      </c>
      <c r="U549">
        <v>1809</v>
      </c>
      <c r="V549">
        <v>1845.01</v>
      </c>
      <c r="W549">
        <v>1785.9</v>
      </c>
      <c r="X549">
        <v>1820</v>
      </c>
      <c r="Y549">
        <v>1822.06</v>
      </c>
      <c r="Z549">
        <v>-0.11310000000000001</v>
      </c>
      <c r="AA549">
        <v>4329065</v>
      </c>
      <c r="AB549">
        <v>7870151768</v>
      </c>
      <c r="AC549">
        <v>0.34460000000000002</v>
      </c>
      <c r="AD549" s="9">
        <v>2286280000000</v>
      </c>
      <c r="AE549" s="9">
        <v>2286280000000</v>
      </c>
      <c r="AF549">
        <v>1800.5717</v>
      </c>
      <c r="AG549" t="s">
        <v>3849</v>
      </c>
      <c r="AH549" t="s">
        <v>3852</v>
      </c>
      <c r="AI549" t="s">
        <v>3853</v>
      </c>
      <c r="AJ549" s="8">
        <v>44468</v>
      </c>
      <c r="AK549">
        <v>6.29</v>
      </c>
      <c r="AL549">
        <v>6.29</v>
      </c>
      <c r="AM549">
        <v>5.86</v>
      </c>
      <c r="AN549">
        <v>6.04</v>
      </c>
      <c r="AO549">
        <v>6.49</v>
      </c>
      <c r="AP549">
        <v>-6.9337</v>
      </c>
      <c r="AQ549">
        <v>580119931</v>
      </c>
      <c r="AR549">
        <v>3537612512</v>
      </c>
      <c r="AS549">
        <v>0.35830000000000001</v>
      </c>
      <c r="AT549" s="9">
        <v>978009400000</v>
      </c>
      <c r="AU549" s="9">
        <v>1105447000000</v>
      </c>
      <c r="AV549">
        <v>5.9279409999999997</v>
      </c>
      <c r="AW549" t="s">
        <v>3849</v>
      </c>
    </row>
    <row r="550" spans="1:49">
      <c r="A550" s="10">
        <v>549</v>
      </c>
      <c r="B550" t="s">
        <v>3847</v>
      </c>
      <c r="C550" t="s">
        <v>3848</v>
      </c>
      <c r="D550" s="8">
        <v>44469</v>
      </c>
      <c r="E550">
        <v>16.95</v>
      </c>
      <c r="F550">
        <v>17.420000000000002</v>
      </c>
      <c r="G550">
        <v>16.8</v>
      </c>
      <c r="H550">
        <v>17.28</v>
      </c>
      <c r="I550">
        <v>16.54</v>
      </c>
      <c r="J550">
        <v>4.4740000000000002</v>
      </c>
      <c r="K550">
        <v>229469597</v>
      </c>
      <c r="L550">
        <v>3937110784</v>
      </c>
      <c r="M550">
        <v>2.0253000000000001</v>
      </c>
      <c r="N550">
        <v>195783299994</v>
      </c>
      <c r="O550">
        <v>276703737103</v>
      </c>
      <c r="P550">
        <v>16.277090999999999</v>
      </c>
      <c r="Q550" t="s">
        <v>3849</v>
      </c>
      <c r="R550" t="s">
        <v>3850</v>
      </c>
      <c r="S550" t="s">
        <v>3851</v>
      </c>
      <c r="T550" s="8">
        <v>44469</v>
      </c>
      <c r="U550">
        <v>1818.18</v>
      </c>
      <c r="V550">
        <v>1850.22</v>
      </c>
      <c r="W550">
        <v>1803.4</v>
      </c>
      <c r="X550">
        <v>1830</v>
      </c>
      <c r="Y550">
        <v>1820</v>
      </c>
      <c r="Z550">
        <v>0.54949999999999999</v>
      </c>
      <c r="AA550">
        <v>4053929</v>
      </c>
      <c r="AB550">
        <v>7411735790</v>
      </c>
      <c r="AC550">
        <v>0.32269999999999999</v>
      </c>
      <c r="AD550" s="9">
        <v>2298842000000</v>
      </c>
      <c r="AE550" s="9">
        <v>2298842000000</v>
      </c>
      <c r="AF550">
        <v>1810.4649999999999</v>
      </c>
      <c r="AG550" t="s">
        <v>3849</v>
      </c>
      <c r="AH550" t="s">
        <v>3852</v>
      </c>
      <c r="AI550" t="s">
        <v>3853</v>
      </c>
      <c r="AJ550" s="8">
        <v>44469</v>
      </c>
      <c r="AK550">
        <v>5.94</v>
      </c>
      <c r="AL550">
        <v>6.07</v>
      </c>
      <c r="AM550">
        <v>5.79</v>
      </c>
      <c r="AN550">
        <v>6.01</v>
      </c>
      <c r="AO550">
        <v>6.04</v>
      </c>
      <c r="AP550">
        <v>-0.49669999999999997</v>
      </c>
      <c r="AQ550">
        <v>331622535</v>
      </c>
      <c r="AR550">
        <v>1970997786</v>
      </c>
      <c r="AS550">
        <v>0.20480000000000001</v>
      </c>
      <c r="AT550" s="9">
        <v>973151700000</v>
      </c>
      <c r="AU550" s="9">
        <v>1099956000000</v>
      </c>
      <c r="AV550">
        <v>5.8984969999999999</v>
      </c>
      <c r="AW550" t="s">
        <v>3849</v>
      </c>
    </row>
    <row r="551" spans="1:49">
      <c r="A551" s="10">
        <v>550</v>
      </c>
      <c r="B551" t="s">
        <v>3847</v>
      </c>
      <c r="C551" t="s">
        <v>3848</v>
      </c>
      <c r="D551" s="8">
        <v>44477</v>
      </c>
      <c r="E551">
        <v>16.899999999999999</v>
      </c>
      <c r="F551">
        <v>17.11</v>
      </c>
      <c r="G551">
        <v>15.98</v>
      </c>
      <c r="H551">
        <v>16.8</v>
      </c>
      <c r="I551">
        <v>17.28</v>
      </c>
      <c r="J551">
        <v>-2.7778</v>
      </c>
      <c r="K551">
        <v>342406153</v>
      </c>
      <c r="L551">
        <v>5653946667</v>
      </c>
      <c r="M551">
        <v>3.0219</v>
      </c>
      <c r="N551">
        <v>190357551871</v>
      </c>
      <c r="O551">
        <v>269030199060</v>
      </c>
      <c r="P551">
        <v>15.824949999999999</v>
      </c>
      <c r="Q551" t="s">
        <v>3849</v>
      </c>
      <c r="R551" t="s">
        <v>3850</v>
      </c>
      <c r="S551" t="s">
        <v>3851</v>
      </c>
      <c r="T551" s="8">
        <v>44477</v>
      </c>
      <c r="U551">
        <v>1822.42</v>
      </c>
      <c r="V551">
        <v>1878</v>
      </c>
      <c r="W551">
        <v>1807.23</v>
      </c>
      <c r="X551">
        <v>1839.6</v>
      </c>
      <c r="Y551">
        <v>1830</v>
      </c>
      <c r="Z551">
        <v>0.52459999999999996</v>
      </c>
      <c r="AA551">
        <v>4745196</v>
      </c>
      <c r="AB551">
        <v>8780381118</v>
      </c>
      <c r="AC551">
        <v>0.37769999999999998</v>
      </c>
      <c r="AD551" s="9">
        <v>2310901000000</v>
      </c>
      <c r="AE551" s="9">
        <v>2310901000000</v>
      </c>
      <c r="AF551">
        <v>1819.9625000000001</v>
      </c>
      <c r="AG551" t="s">
        <v>3849</v>
      </c>
      <c r="AH551" t="s">
        <v>3852</v>
      </c>
      <c r="AI551" t="s">
        <v>3853</v>
      </c>
      <c r="AJ551" s="8">
        <v>44477</v>
      </c>
      <c r="AK551">
        <v>6.36</v>
      </c>
      <c r="AL551">
        <v>6.47</v>
      </c>
      <c r="AM551">
        <v>6.13</v>
      </c>
      <c r="AN551">
        <v>6.28</v>
      </c>
      <c r="AO551">
        <v>6.01</v>
      </c>
      <c r="AP551">
        <v>4.4924999999999997</v>
      </c>
      <c r="AQ551">
        <v>376290774</v>
      </c>
      <c r="AR551">
        <v>2371218867</v>
      </c>
      <c r="AS551">
        <v>0.2324</v>
      </c>
      <c r="AT551" s="9">
        <v>1016871000000</v>
      </c>
      <c r="AU551" s="9">
        <v>1149372000000</v>
      </c>
      <c r="AV551">
        <v>6.1634880000000001</v>
      </c>
      <c r="AW551" t="s">
        <v>3849</v>
      </c>
    </row>
    <row r="552" spans="1:49">
      <c r="A552" s="10">
        <v>551</v>
      </c>
      <c r="B552" t="s">
        <v>3847</v>
      </c>
      <c r="C552" t="s">
        <v>3848</v>
      </c>
      <c r="D552" s="8">
        <v>44480</v>
      </c>
      <c r="E552">
        <v>17.45</v>
      </c>
      <c r="F552">
        <v>17.46</v>
      </c>
      <c r="G552">
        <v>16.72</v>
      </c>
      <c r="H552">
        <v>16.829999999999998</v>
      </c>
      <c r="I552">
        <v>16.8</v>
      </c>
      <c r="J552">
        <v>0.17860000000000001</v>
      </c>
      <c r="K552">
        <v>242089705</v>
      </c>
      <c r="L552">
        <v>4118319217</v>
      </c>
      <c r="M552">
        <v>2.1366000000000001</v>
      </c>
      <c r="N552">
        <v>190697476071</v>
      </c>
      <c r="O552">
        <v>269510610130</v>
      </c>
      <c r="P552">
        <v>15.853209</v>
      </c>
      <c r="Q552" t="s">
        <v>3849</v>
      </c>
      <c r="R552" t="s">
        <v>3850</v>
      </c>
      <c r="S552" t="s">
        <v>3851</v>
      </c>
      <c r="T552" s="8">
        <v>44480</v>
      </c>
      <c r="U552">
        <v>1839.51</v>
      </c>
      <c r="V552">
        <v>1889.9</v>
      </c>
      <c r="W552">
        <v>1831.01</v>
      </c>
      <c r="X552">
        <v>1867.12</v>
      </c>
      <c r="Y552">
        <v>1839.6</v>
      </c>
      <c r="Z552">
        <v>1.496</v>
      </c>
      <c r="AA552">
        <v>3767557</v>
      </c>
      <c r="AB552">
        <v>7040475327</v>
      </c>
      <c r="AC552">
        <v>0.2999</v>
      </c>
      <c r="AD552" s="9">
        <v>2345472000000</v>
      </c>
      <c r="AE552" s="9">
        <v>2345472000000</v>
      </c>
      <c r="AF552">
        <v>1847.1886999999999</v>
      </c>
      <c r="AG552" t="s">
        <v>3849</v>
      </c>
      <c r="AH552" t="s">
        <v>3852</v>
      </c>
      <c r="AI552" t="s">
        <v>3853</v>
      </c>
      <c r="AJ552" s="8">
        <v>44480</v>
      </c>
      <c r="AK552">
        <v>6.33</v>
      </c>
      <c r="AL552">
        <v>6.39</v>
      </c>
      <c r="AM552">
        <v>6.11</v>
      </c>
      <c r="AN552">
        <v>6.15</v>
      </c>
      <c r="AO552">
        <v>6.28</v>
      </c>
      <c r="AP552">
        <v>-2.0701000000000001</v>
      </c>
      <c r="AQ552">
        <v>263885657</v>
      </c>
      <c r="AR552">
        <v>1634055374</v>
      </c>
      <c r="AS552">
        <v>0.16300000000000001</v>
      </c>
      <c r="AT552" s="9">
        <v>995820800000</v>
      </c>
      <c r="AU552" s="9">
        <v>1125579000000</v>
      </c>
      <c r="AV552">
        <v>6.0358999999999998</v>
      </c>
      <c r="AW552" t="s">
        <v>3849</v>
      </c>
    </row>
    <row r="553" spans="1:49">
      <c r="A553" s="10">
        <v>552</v>
      </c>
      <c r="B553" t="s">
        <v>3847</v>
      </c>
      <c r="C553" t="s">
        <v>3848</v>
      </c>
      <c r="D553" s="8">
        <v>44481</v>
      </c>
      <c r="E553">
        <v>16.8</v>
      </c>
      <c r="F553">
        <v>17.059999999999999</v>
      </c>
      <c r="G553">
        <v>16.29</v>
      </c>
      <c r="H553">
        <v>16.850000000000001</v>
      </c>
      <c r="I553">
        <v>16.829999999999998</v>
      </c>
      <c r="J553">
        <v>0.1188</v>
      </c>
      <c r="K553">
        <v>202195840</v>
      </c>
      <c r="L553">
        <v>3367887239</v>
      </c>
      <c r="M553">
        <v>1.7845</v>
      </c>
      <c r="N553">
        <v>190924092204</v>
      </c>
      <c r="O553">
        <v>269830884176</v>
      </c>
      <c r="P553">
        <v>15.872047999999999</v>
      </c>
      <c r="Q553" t="s">
        <v>3849</v>
      </c>
      <c r="R553" t="s">
        <v>3850</v>
      </c>
      <c r="S553" t="s">
        <v>3851</v>
      </c>
      <c r="T553" s="8">
        <v>44481</v>
      </c>
      <c r="U553">
        <v>1866</v>
      </c>
      <c r="V553">
        <v>1877</v>
      </c>
      <c r="W553">
        <v>1842.42</v>
      </c>
      <c r="X553">
        <v>1870.99</v>
      </c>
      <c r="Y553">
        <v>1867.12</v>
      </c>
      <c r="Z553">
        <v>0.20730000000000001</v>
      </c>
      <c r="AA553">
        <v>3060642</v>
      </c>
      <c r="AB553">
        <v>5688160837</v>
      </c>
      <c r="AC553">
        <v>0.24360000000000001</v>
      </c>
      <c r="AD553" s="9">
        <v>2350334000000</v>
      </c>
      <c r="AE553" s="9">
        <v>2350334000000</v>
      </c>
      <c r="AF553">
        <v>1851.0174</v>
      </c>
      <c r="AG553" t="s">
        <v>3849</v>
      </c>
      <c r="AH553" t="s">
        <v>3852</v>
      </c>
      <c r="AI553" t="s">
        <v>3853</v>
      </c>
      <c r="AJ553" s="8">
        <v>44481</v>
      </c>
      <c r="AK553">
        <v>6.12</v>
      </c>
      <c r="AL553">
        <v>6.26</v>
      </c>
      <c r="AM553">
        <v>5.91</v>
      </c>
      <c r="AN553">
        <v>6</v>
      </c>
      <c r="AO553">
        <v>6.15</v>
      </c>
      <c r="AP553">
        <v>-2.4390000000000001</v>
      </c>
      <c r="AQ553">
        <v>300847619</v>
      </c>
      <c r="AR553">
        <v>1822498094</v>
      </c>
      <c r="AS553">
        <v>0.18579999999999999</v>
      </c>
      <c r="AT553" s="9">
        <v>971532500000</v>
      </c>
      <c r="AU553" s="9">
        <v>1098126000000</v>
      </c>
      <c r="AV553">
        <v>5.8886830000000003</v>
      </c>
      <c r="AW553" t="s">
        <v>3849</v>
      </c>
    </row>
    <row r="554" spans="1:49">
      <c r="A554" s="10">
        <v>553</v>
      </c>
      <c r="B554" t="s">
        <v>3847</v>
      </c>
      <c r="C554" t="s">
        <v>3848</v>
      </c>
      <c r="D554" s="8">
        <v>44482</v>
      </c>
      <c r="E554">
        <v>17.05</v>
      </c>
      <c r="F554">
        <v>17.149999999999999</v>
      </c>
      <c r="G554">
        <v>16.55</v>
      </c>
      <c r="H554">
        <v>16.82</v>
      </c>
      <c r="I554">
        <v>16.850000000000001</v>
      </c>
      <c r="J554">
        <v>-0.17799999999999999</v>
      </c>
      <c r="K554">
        <v>155721292</v>
      </c>
      <c r="L554">
        <v>2622088788</v>
      </c>
      <c r="M554">
        <v>1.3743000000000001</v>
      </c>
      <c r="N554">
        <v>190584168004</v>
      </c>
      <c r="O554">
        <v>269350473106</v>
      </c>
      <c r="P554">
        <v>15.843788999999999</v>
      </c>
      <c r="Q554" t="s">
        <v>3849</v>
      </c>
      <c r="R554" t="s">
        <v>3850</v>
      </c>
      <c r="S554" t="s">
        <v>3851</v>
      </c>
      <c r="T554" s="8">
        <v>44482</v>
      </c>
      <c r="U554">
        <v>1870</v>
      </c>
      <c r="V554">
        <v>1949.95</v>
      </c>
      <c r="W554">
        <v>1862</v>
      </c>
      <c r="X554">
        <v>1929.9</v>
      </c>
      <c r="Y554">
        <v>1870.99</v>
      </c>
      <c r="Z554">
        <v>3.1486000000000001</v>
      </c>
      <c r="AA554">
        <v>5014261</v>
      </c>
      <c r="AB554">
        <v>9625769127</v>
      </c>
      <c r="AC554">
        <v>0.3992</v>
      </c>
      <c r="AD554" s="9">
        <v>2424336000000</v>
      </c>
      <c r="AE554" s="9">
        <v>2424336000000</v>
      </c>
      <c r="AF554">
        <v>1909.2986000000001</v>
      </c>
      <c r="AG554" t="s">
        <v>3849</v>
      </c>
      <c r="AH554" t="s">
        <v>3852</v>
      </c>
      <c r="AI554" t="s">
        <v>3853</v>
      </c>
      <c r="AJ554" s="8">
        <v>44482</v>
      </c>
      <c r="AK554">
        <v>5.9</v>
      </c>
      <c r="AL554">
        <v>5.93</v>
      </c>
      <c r="AM554">
        <v>5.54</v>
      </c>
      <c r="AN554">
        <v>5.75</v>
      </c>
      <c r="AO554">
        <v>6</v>
      </c>
      <c r="AP554">
        <v>-4.1666999999999996</v>
      </c>
      <c r="AQ554">
        <v>383123761</v>
      </c>
      <c r="AR554">
        <v>2194026564</v>
      </c>
      <c r="AS554">
        <v>0.2366</v>
      </c>
      <c r="AT554" s="9">
        <v>931051900000</v>
      </c>
      <c r="AU554" s="9">
        <v>1052371000000</v>
      </c>
      <c r="AV554">
        <v>5.6433210000000003</v>
      </c>
      <c r="AW554" t="s">
        <v>3849</v>
      </c>
    </row>
    <row r="555" spans="1:49">
      <c r="A555" s="10">
        <v>554</v>
      </c>
      <c r="B555" t="s">
        <v>3847</v>
      </c>
      <c r="C555" t="s">
        <v>3848</v>
      </c>
      <c r="D555" s="8">
        <v>44483</v>
      </c>
      <c r="E555">
        <v>16.309999999999999</v>
      </c>
      <c r="F555">
        <v>16.489999999999998</v>
      </c>
      <c r="G555">
        <v>15.7</v>
      </c>
      <c r="H555">
        <v>16.07</v>
      </c>
      <c r="I555">
        <v>16.82</v>
      </c>
      <c r="J555">
        <v>-4.4589999999999996</v>
      </c>
      <c r="K555">
        <v>267754930</v>
      </c>
      <c r="L555">
        <v>4306487768</v>
      </c>
      <c r="M555">
        <v>2.3631000000000002</v>
      </c>
      <c r="N555">
        <v>182086063010</v>
      </c>
      <c r="O555">
        <v>257340196363</v>
      </c>
      <c r="P555">
        <v>15.137318</v>
      </c>
      <c r="Q555" t="s">
        <v>3849</v>
      </c>
      <c r="R555" t="s">
        <v>3850</v>
      </c>
      <c r="S555" t="s">
        <v>3851</v>
      </c>
      <c r="T555" s="8">
        <v>44483</v>
      </c>
      <c r="U555">
        <v>1928.93</v>
      </c>
      <c r="V555">
        <v>1941.8</v>
      </c>
      <c r="W555">
        <v>1896</v>
      </c>
      <c r="X555">
        <v>1911</v>
      </c>
      <c r="Y555">
        <v>1929.9</v>
      </c>
      <c r="Z555">
        <v>-0.97929999999999995</v>
      </c>
      <c r="AA555">
        <v>2662255</v>
      </c>
      <c r="AB555">
        <v>5097602232</v>
      </c>
      <c r="AC555">
        <v>0.21190000000000001</v>
      </c>
      <c r="AD555" s="9">
        <v>2400594000000</v>
      </c>
      <c r="AE555" s="9">
        <v>2400594000000</v>
      </c>
      <c r="AF555">
        <v>1890.6003000000001</v>
      </c>
      <c r="AG555" t="s">
        <v>3849</v>
      </c>
      <c r="AH555" t="s">
        <v>3852</v>
      </c>
      <c r="AI555" t="s">
        <v>3853</v>
      </c>
      <c r="AJ555" s="8">
        <v>44483</v>
      </c>
      <c r="AK555">
        <v>5.74</v>
      </c>
      <c r="AL555">
        <v>5.8</v>
      </c>
      <c r="AM555">
        <v>5.66</v>
      </c>
      <c r="AN555">
        <v>5.7</v>
      </c>
      <c r="AO555">
        <v>5.75</v>
      </c>
      <c r="AP555">
        <v>-0.86960000000000004</v>
      </c>
      <c r="AQ555">
        <v>193726194</v>
      </c>
      <c r="AR555">
        <v>1110525677</v>
      </c>
      <c r="AS555">
        <v>0.1196</v>
      </c>
      <c r="AT555" s="9">
        <v>922955800000</v>
      </c>
      <c r="AU555" s="9">
        <v>1043220000000</v>
      </c>
      <c r="AV555">
        <v>5.5942489999999996</v>
      </c>
      <c r="AW555" t="s">
        <v>3849</v>
      </c>
    </row>
    <row r="556" spans="1:49">
      <c r="A556" s="10">
        <v>555</v>
      </c>
      <c r="B556" t="s">
        <v>3847</v>
      </c>
      <c r="C556" t="s">
        <v>3848</v>
      </c>
      <c r="D556" s="8">
        <v>44484</v>
      </c>
      <c r="E556">
        <v>15.63</v>
      </c>
      <c r="F556">
        <v>15.79</v>
      </c>
      <c r="G556">
        <v>15</v>
      </c>
      <c r="H556">
        <v>15.05</v>
      </c>
      <c r="I556">
        <v>16.07</v>
      </c>
      <c r="J556">
        <v>-6.3472</v>
      </c>
      <c r="K556">
        <v>435429680</v>
      </c>
      <c r="L556">
        <v>6638451269</v>
      </c>
      <c r="M556">
        <v>3.8429000000000002</v>
      </c>
      <c r="N556">
        <v>170528640218</v>
      </c>
      <c r="O556">
        <v>241006219991</v>
      </c>
      <c r="P556">
        <v>14.176518</v>
      </c>
      <c r="Q556" t="s">
        <v>3849</v>
      </c>
      <c r="R556" t="s">
        <v>3850</v>
      </c>
      <c r="S556" t="s">
        <v>3851</v>
      </c>
      <c r="T556" s="8">
        <v>44484</v>
      </c>
      <c r="U556">
        <v>1890.1</v>
      </c>
      <c r="V556">
        <v>1929.99</v>
      </c>
      <c r="W556">
        <v>1890.1</v>
      </c>
      <c r="X556">
        <v>1916.97</v>
      </c>
      <c r="Y556">
        <v>1911</v>
      </c>
      <c r="Z556">
        <v>0.31240000000000001</v>
      </c>
      <c r="AA556">
        <v>2856078</v>
      </c>
      <c r="AB556">
        <v>5452953879</v>
      </c>
      <c r="AC556">
        <v>0.22739999999999999</v>
      </c>
      <c r="AD556" s="9">
        <v>2408093000000</v>
      </c>
      <c r="AE556" s="9">
        <v>2408093000000</v>
      </c>
      <c r="AF556">
        <v>1896.5065999999999</v>
      </c>
      <c r="AG556" t="s">
        <v>3849</v>
      </c>
      <c r="AH556" t="s">
        <v>3852</v>
      </c>
      <c r="AI556" t="s">
        <v>3853</v>
      </c>
      <c r="AJ556" s="8">
        <v>44484</v>
      </c>
      <c r="AK556">
        <v>5.75</v>
      </c>
      <c r="AL556">
        <v>6</v>
      </c>
      <c r="AM556">
        <v>5.68</v>
      </c>
      <c r="AN556">
        <v>5.95</v>
      </c>
      <c r="AO556">
        <v>5.7</v>
      </c>
      <c r="AP556">
        <v>4.3860000000000001</v>
      </c>
      <c r="AQ556">
        <v>301990121</v>
      </c>
      <c r="AR556">
        <v>1766343322</v>
      </c>
      <c r="AS556">
        <v>0.1865</v>
      </c>
      <c r="AT556" s="9">
        <v>963436400000</v>
      </c>
      <c r="AU556" s="9">
        <v>1088975000000</v>
      </c>
      <c r="AV556">
        <v>5.8396100000000004</v>
      </c>
      <c r="AW556" t="s">
        <v>3849</v>
      </c>
    </row>
    <row r="557" spans="1:49">
      <c r="A557" s="10">
        <v>556</v>
      </c>
      <c r="B557" t="s">
        <v>3847</v>
      </c>
      <c r="C557" t="s">
        <v>3848</v>
      </c>
      <c r="D557" s="8">
        <v>44487</v>
      </c>
      <c r="E557">
        <v>15.13</v>
      </c>
      <c r="F557">
        <v>15.92</v>
      </c>
      <c r="G557">
        <v>15.13</v>
      </c>
      <c r="H557">
        <v>15.85</v>
      </c>
      <c r="I557">
        <v>15.05</v>
      </c>
      <c r="J557">
        <v>5.3155999999999999</v>
      </c>
      <c r="K557">
        <v>327597324</v>
      </c>
      <c r="L557">
        <v>5121872514</v>
      </c>
      <c r="M557">
        <v>2.8912</v>
      </c>
      <c r="N557">
        <v>179593285545</v>
      </c>
      <c r="O557">
        <v>253817181851</v>
      </c>
      <c r="P557">
        <v>14.930087</v>
      </c>
      <c r="Q557" t="s">
        <v>3849</v>
      </c>
      <c r="R557" t="s">
        <v>3850</v>
      </c>
      <c r="S557" t="s">
        <v>3851</v>
      </c>
      <c r="T557" s="8">
        <v>44487</v>
      </c>
      <c r="U557">
        <v>1888</v>
      </c>
      <c r="V557">
        <v>1888</v>
      </c>
      <c r="W557">
        <v>1787</v>
      </c>
      <c r="X557">
        <v>1800</v>
      </c>
      <c r="Y557">
        <v>1916.97</v>
      </c>
      <c r="Z557">
        <v>-6.1017999999999999</v>
      </c>
      <c r="AA557">
        <v>6965202</v>
      </c>
      <c r="AB557">
        <v>12651498607</v>
      </c>
      <c r="AC557">
        <v>0.55449999999999999</v>
      </c>
      <c r="AD557" s="9">
        <v>2261156000000</v>
      </c>
      <c r="AE557" s="9">
        <v>2261156000000</v>
      </c>
      <c r="AF557">
        <v>1780.7852</v>
      </c>
      <c r="AG557" t="s">
        <v>3849</v>
      </c>
      <c r="AH557" t="s">
        <v>3852</v>
      </c>
      <c r="AI557" t="s">
        <v>3853</v>
      </c>
      <c r="AJ557" s="8">
        <v>44487</v>
      </c>
      <c r="AK557">
        <v>5.99</v>
      </c>
      <c r="AL557">
        <v>6.08</v>
      </c>
      <c r="AM557">
        <v>5.86</v>
      </c>
      <c r="AN557">
        <v>6.01</v>
      </c>
      <c r="AO557">
        <v>5.95</v>
      </c>
      <c r="AP557">
        <v>1.0084</v>
      </c>
      <c r="AQ557">
        <v>203643268</v>
      </c>
      <c r="AR557">
        <v>1219266186</v>
      </c>
      <c r="AS557">
        <v>0.1258</v>
      </c>
      <c r="AT557" s="9">
        <v>973151700000</v>
      </c>
      <c r="AU557" s="9">
        <v>1099956000000</v>
      </c>
      <c r="AV557">
        <v>5.8984969999999999</v>
      </c>
      <c r="AW557" t="s">
        <v>3849</v>
      </c>
    </row>
    <row r="558" spans="1:49">
      <c r="A558" s="10">
        <v>557</v>
      </c>
      <c r="B558" t="s">
        <v>3847</v>
      </c>
      <c r="C558" t="s">
        <v>3848</v>
      </c>
      <c r="D558" s="8">
        <v>44488</v>
      </c>
      <c r="E558">
        <v>16.399999999999999</v>
      </c>
      <c r="F558">
        <v>16.940000000000001</v>
      </c>
      <c r="G558">
        <v>16.149999999999999</v>
      </c>
      <c r="H558">
        <v>16.940000000000001</v>
      </c>
      <c r="I558">
        <v>15.85</v>
      </c>
      <c r="J558">
        <v>6.8769999999999998</v>
      </c>
      <c r="K558">
        <v>331722493</v>
      </c>
      <c r="L558">
        <v>5494498000</v>
      </c>
      <c r="M558">
        <v>2.9276</v>
      </c>
      <c r="N558">
        <v>191943864803</v>
      </c>
      <c r="O558">
        <v>271272117386</v>
      </c>
      <c r="P558">
        <v>15.956825</v>
      </c>
      <c r="Q558" t="s">
        <v>3849</v>
      </c>
      <c r="R558" t="s">
        <v>3850</v>
      </c>
      <c r="S558" t="s">
        <v>3851</v>
      </c>
      <c r="T558" s="8">
        <v>44488</v>
      </c>
      <c r="U558">
        <v>1800</v>
      </c>
      <c r="V558">
        <v>1838.8</v>
      </c>
      <c r="W558">
        <v>1799.88</v>
      </c>
      <c r="X558">
        <v>1812.18</v>
      </c>
      <c r="Y558">
        <v>1800</v>
      </c>
      <c r="Z558">
        <v>0.67669999999999997</v>
      </c>
      <c r="AA558">
        <v>4031456</v>
      </c>
      <c r="AB558">
        <v>7330114082</v>
      </c>
      <c r="AC558">
        <v>0.32090000000000002</v>
      </c>
      <c r="AD558" s="9">
        <v>2276457000000</v>
      </c>
      <c r="AE558" s="9">
        <v>2276457000000</v>
      </c>
      <c r="AF558">
        <v>1792.8352</v>
      </c>
      <c r="AG558" t="s">
        <v>3849</v>
      </c>
      <c r="AH558" t="s">
        <v>3852</v>
      </c>
      <c r="AI558" t="s">
        <v>3853</v>
      </c>
      <c r="AJ558" s="8">
        <v>44488</v>
      </c>
      <c r="AK558">
        <v>5.9</v>
      </c>
      <c r="AL558">
        <v>5.99</v>
      </c>
      <c r="AM558">
        <v>5.84</v>
      </c>
      <c r="AN558">
        <v>5.96</v>
      </c>
      <c r="AO558">
        <v>6.01</v>
      </c>
      <c r="AP558">
        <v>-0.83189999999999997</v>
      </c>
      <c r="AQ558">
        <v>180080788</v>
      </c>
      <c r="AR558">
        <v>1067329539</v>
      </c>
      <c r="AS558">
        <v>0.11119999999999999</v>
      </c>
      <c r="AT558" s="9">
        <v>965055600000</v>
      </c>
      <c r="AU558" s="9">
        <v>1090805000000</v>
      </c>
      <c r="AV558">
        <v>5.8494250000000001</v>
      </c>
      <c r="AW558" t="s">
        <v>3849</v>
      </c>
    </row>
    <row r="559" spans="1:49">
      <c r="A559" s="10">
        <v>558</v>
      </c>
      <c r="B559" t="s">
        <v>3847</v>
      </c>
      <c r="C559" t="s">
        <v>3848</v>
      </c>
      <c r="D559" s="8">
        <v>44489</v>
      </c>
      <c r="E559">
        <v>16.88</v>
      </c>
      <c r="F559">
        <v>16.88</v>
      </c>
      <c r="G559">
        <v>16.059999999999999</v>
      </c>
      <c r="H559">
        <v>16.11</v>
      </c>
      <c r="I559">
        <v>16.940000000000001</v>
      </c>
      <c r="J559">
        <v>-4.8996000000000004</v>
      </c>
      <c r="K559">
        <v>293562816</v>
      </c>
      <c r="L559">
        <v>4776920046</v>
      </c>
      <c r="M559">
        <v>2.5908000000000002</v>
      </c>
      <c r="N559">
        <v>182539295276</v>
      </c>
      <c r="O559">
        <v>257980744456</v>
      </c>
      <c r="P559">
        <v>15.174996999999999</v>
      </c>
      <c r="Q559" t="s">
        <v>3849</v>
      </c>
      <c r="R559" t="s">
        <v>3850</v>
      </c>
      <c r="S559" t="s">
        <v>3851</v>
      </c>
      <c r="T559" s="8">
        <v>44489</v>
      </c>
      <c r="U559">
        <v>1833</v>
      </c>
      <c r="V559">
        <v>1849.8</v>
      </c>
      <c r="W559">
        <v>1806.01</v>
      </c>
      <c r="X559">
        <v>1841</v>
      </c>
      <c r="Y559">
        <v>1812.18</v>
      </c>
      <c r="Z559">
        <v>1.5903</v>
      </c>
      <c r="AA559">
        <v>2866339</v>
      </c>
      <c r="AB559">
        <v>5246404615</v>
      </c>
      <c r="AC559">
        <v>0.22819999999999999</v>
      </c>
      <c r="AD559" s="9">
        <v>2312660000000</v>
      </c>
      <c r="AE559" s="9">
        <v>2312660000000</v>
      </c>
      <c r="AF559">
        <v>1821.3476000000001</v>
      </c>
      <c r="AG559" t="s">
        <v>3849</v>
      </c>
      <c r="AH559" t="s">
        <v>3852</v>
      </c>
      <c r="AI559" t="s">
        <v>3853</v>
      </c>
      <c r="AJ559" s="8">
        <v>44489</v>
      </c>
      <c r="AK559">
        <v>5.85</v>
      </c>
      <c r="AL559">
        <v>5.92</v>
      </c>
      <c r="AM559">
        <v>5.81</v>
      </c>
      <c r="AN559">
        <v>5.85</v>
      </c>
      <c r="AO559">
        <v>5.96</v>
      </c>
      <c r="AP559">
        <v>-1.8455999999999999</v>
      </c>
      <c r="AQ559">
        <v>161208047</v>
      </c>
      <c r="AR559">
        <v>943179965</v>
      </c>
      <c r="AS559">
        <v>9.9599999999999994E-2</v>
      </c>
      <c r="AT559" s="9">
        <v>947244200000</v>
      </c>
      <c r="AU559" s="9">
        <v>1070673000000</v>
      </c>
      <c r="AV559">
        <v>5.741466</v>
      </c>
      <c r="AW559" t="s">
        <v>3849</v>
      </c>
    </row>
    <row r="560" spans="1:49">
      <c r="A560" s="10">
        <v>559</v>
      </c>
      <c r="B560" t="s">
        <v>3847</v>
      </c>
      <c r="C560" t="s">
        <v>3848</v>
      </c>
      <c r="D560" s="8">
        <v>44490</v>
      </c>
      <c r="E560">
        <v>16.2</v>
      </c>
      <c r="F560">
        <v>16.32</v>
      </c>
      <c r="G560">
        <v>15.88</v>
      </c>
      <c r="H560">
        <v>16.100000000000001</v>
      </c>
      <c r="I560">
        <v>16.11</v>
      </c>
      <c r="J560">
        <v>-6.2100000000000002E-2</v>
      </c>
      <c r="K560">
        <v>161585301</v>
      </c>
      <c r="L560">
        <v>2595227547</v>
      </c>
      <c r="M560">
        <v>1.4260999999999999</v>
      </c>
      <c r="N560">
        <v>182425987210</v>
      </c>
      <c r="O560">
        <v>257820607432</v>
      </c>
      <c r="P560">
        <v>15.165577000000001</v>
      </c>
      <c r="Q560" t="s">
        <v>3849</v>
      </c>
      <c r="R560" t="s">
        <v>3850</v>
      </c>
      <c r="S560" t="s">
        <v>3851</v>
      </c>
      <c r="T560" s="8">
        <v>44490</v>
      </c>
      <c r="U560">
        <v>1841.1</v>
      </c>
      <c r="V560">
        <v>1860</v>
      </c>
      <c r="W560">
        <v>1829</v>
      </c>
      <c r="X560">
        <v>1844</v>
      </c>
      <c r="Y560">
        <v>1841</v>
      </c>
      <c r="Z560">
        <v>0.16300000000000001</v>
      </c>
      <c r="AA560">
        <v>2301870</v>
      </c>
      <c r="AB560">
        <v>4238584294</v>
      </c>
      <c r="AC560">
        <v>0.1832</v>
      </c>
      <c r="AD560" s="9">
        <v>2316429000000</v>
      </c>
      <c r="AE560" s="9">
        <v>2316429000000</v>
      </c>
      <c r="AF560">
        <v>1824.3154999999999</v>
      </c>
      <c r="AG560" t="s">
        <v>3849</v>
      </c>
      <c r="AH560" t="s">
        <v>3852</v>
      </c>
      <c r="AI560" t="s">
        <v>3853</v>
      </c>
      <c r="AJ560" s="8">
        <v>44490</v>
      </c>
      <c r="AK560">
        <v>5.91</v>
      </c>
      <c r="AL560">
        <v>5.98</v>
      </c>
      <c r="AM560">
        <v>5.85</v>
      </c>
      <c r="AN560">
        <v>5.88</v>
      </c>
      <c r="AO560">
        <v>5.85</v>
      </c>
      <c r="AP560">
        <v>0.51280000000000003</v>
      </c>
      <c r="AQ560">
        <v>154179771</v>
      </c>
      <c r="AR560">
        <v>911696083</v>
      </c>
      <c r="AS560">
        <v>9.5200000000000007E-2</v>
      </c>
      <c r="AT560" s="9">
        <v>952101800000</v>
      </c>
      <c r="AU560" s="9">
        <v>1076163000000</v>
      </c>
      <c r="AV560">
        <v>5.7709089999999996</v>
      </c>
      <c r="AW560" t="s">
        <v>3849</v>
      </c>
    </row>
    <row r="561" spans="1:49">
      <c r="A561" s="10">
        <v>560</v>
      </c>
      <c r="B561" t="s">
        <v>3847</v>
      </c>
      <c r="C561" t="s">
        <v>3848</v>
      </c>
      <c r="D561" s="8">
        <v>44491</v>
      </c>
      <c r="E561">
        <v>16.21</v>
      </c>
      <c r="F561">
        <v>16.36</v>
      </c>
      <c r="G561">
        <v>15.64</v>
      </c>
      <c r="H561">
        <v>15.8</v>
      </c>
      <c r="I561">
        <v>16.100000000000001</v>
      </c>
      <c r="J561">
        <v>-1.8633999999999999</v>
      </c>
      <c r="K561">
        <v>178611687</v>
      </c>
      <c r="L561">
        <v>2852955361</v>
      </c>
      <c r="M561">
        <v>1.5763</v>
      </c>
      <c r="N561">
        <v>179026745212</v>
      </c>
      <c r="O561">
        <v>253016496735</v>
      </c>
      <c r="P561">
        <v>14.882989</v>
      </c>
      <c r="Q561" t="s">
        <v>3849</v>
      </c>
      <c r="R561" t="s">
        <v>3850</v>
      </c>
      <c r="S561" t="s">
        <v>3851</v>
      </c>
      <c r="T561" s="8">
        <v>44491</v>
      </c>
      <c r="U561">
        <v>1855</v>
      </c>
      <c r="V561">
        <v>1921.01</v>
      </c>
      <c r="W561">
        <v>1854</v>
      </c>
      <c r="X561">
        <v>1901</v>
      </c>
      <c r="Y561">
        <v>1844</v>
      </c>
      <c r="Z561">
        <v>3.0911</v>
      </c>
      <c r="AA561">
        <v>3596260</v>
      </c>
      <c r="AB561">
        <v>6794850056</v>
      </c>
      <c r="AC561">
        <v>0.2863</v>
      </c>
      <c r="AD561" s="9">
        <v>2388032000000</v>
      </c>
      <c r="AE561" s="9">
        <v>2388032000000</v>
      </c>
      <c r="AF561">
        <v>1880.7071000000001</v>
      </c>
      <c r="AG561" t="s">
        <v>3849</v>
      </c>
      <c r="AH561" t="s">
        <v>3852</v>
      </c>
      <c r="AI561" t="s">
        <v>3853</v>
      </c>
      <c r="AJ561" s="8">
        <v>44491</v>
      </c>
      <c r="AK561">
        <v>5.83</v>
      </c>
      <c r="AL561">
        <v>5.88</v>
      </c>
      <c r="AM561">
        <v>5.66</v>
      </c>
      <c r="AN561">
        <v>5.7</v>
      </c>
      <c r="AO561">
        <v>5.88</v>
      </c>
      <c r="AP561">
        <v>-3.0611999999999999</v>
      </c>
      <c r="AQ561">
        <v>199879302</v>
      </c>
      <c r="AR561">
        <v>1147465480</v>
      </c>
      <c r="AS561">
        <v>0.1234</v>
      </c>
      <c r="AT561" s="9">
        <v>922955800000</v>
      </c>
      <c r="AU561" s="9">
        <v>1043220000000</v>
      </c>
      <c r="AV561">
        <v>5.5942489999999996</v>
      </c>
      <c r="AW561" t="s">
        <v>3849</v>
      </c>
    </row>
    <row r="562" spans="1:49">
      <c r="A562" s="10">
        <v>561</v>
      </c>
      <c r="B562" t="s">
        <v>3847</v>
      </c>
      <c r="C562" t="s">
        <v>3848</v>
      </c>
      <c r="D562" s="8">
        <v>44494</v>
      </c>
      <c r="E562">
        <v>15.5</v>
      </c>
      <c r="F562">
        <v>16.36</v>
      </c>
      <c r="G562">
        <v>15.32</v>
      </c>
      <c r="H562">
        <v>16.260000000000002</v>
      </c>
      <c r="I562">
        <v>15.8</v>
      </c>
      <c r="J562">
        <v>2.9114</v>
      </c>
      <c r="K562">
        <v>192507486</v>
      </c>
      <c r="L562">
        <v>3102927826</v>
      </c>
      <c r="M562">
        <v>1.6990000000000001</v>
      </c>
      <c r="N562">
        <v>184238916275</v>
      </c>
      <c r="O562">
        <v>260382799804</v>
      </c>
      <c r="P562">
        <v>15.316291</v>
      </c>
      <c r="Q562" t="s">
        <v>3849</v>
      </c>
      <c r="R562" t="s">
        <v>3850</v>
      </c>
      <c r="S562" t="s">
        <v>3851</v>
      </c>
      <c r="T562" s="8">
        <v>44494</v>
      </c>
      <c r="U562">
        <v>1880</v>
      </c>
      <c r="V562">
        <v>1885.01</v>
      </c>
      <c r="W562">
        <v>1858</v>
      </c>
      <c r="X562">
        <v>1873.03</v>
      </c>
      <c r="Y562">
        <v>1901</v>
      </c>
      <c r="Z562">
        <v>-1.4713000000000001</v>
      </c>
      <c r="AA562">
        <v>3246133</v>
      </c>
      <c r="AB562">
        <v>6076219948</v>
      </c>
      <c r="AC562">
        <v>0.25840000000000002</v>
      </c>
      <c r="AD562" s="9">
        <v>2352896000000</v>
      </c>
      <c r="AE562" s="9">
        <v>2352896000000</v>
      </c>
      <c r="AF562">
        <v>1853.0355999999999</v>
      </c>
      <c r="AG562" t="s">
        <v>3849</v>
      </c>
      <c r="AH562" t="s">
        <v>3852</v>
      </c>
      <c r="AI562" t="s">
        <v>3853</v>
      </c>
      <c r="AJ562" s="8">
        <v>44494</v>
      </c>
      <c r="AK562">
        <v>5.76</v>
      </c>
      <c r="AL562">
        <v>6.02</v>
      </c>
      <c r="AM562">
        <v>5.7</v>
      </c>
      <c r="AN562">
        <v>5.91</v>
      </c>
      <c r="AO562">
        <v>5.7</v>
      </c>
      <c r="AP562">
        <v>3.6842000000000001</v>
      </c>
      <c r="AQ562">
        <v>215676103</v>
      </c>
      <c r="AR562">
        <v>1271729150</v>
      </c>
      <c r="AS562">
        <v>0.13320000000000001</v>
      </c>
      <c r="AT562" s="9">
        <v>956959500000</v>
      </c>
      <c r="AU562" s="9">
        <v>1081654000000</v>
      </c>
      <c r="AV562">
        <v>5.8003530000000003</v>
      </c>
      <c r="AW562" t="s">
        <v>3849</v>
      </c>
    </row>
    <row r="563" spans="1:49">
      <c r="A563" s="10">
        <v>562</v>
      </c>
      <c r="B563" t="s">
        <v>3847</v>
      </c>
      <c r="C563" t="s">
        <v>3848</v>
      </c>
      <c r="D563" s="8">
        <v>44495</v>
      </c>
      <c r="E563">
        <v>16.440000000000001</v>
      </c>
      <c r="F563">
        <v>16.46</v>
      </c>
      <c r="G563">
        <v>15.94</v>
      </c>
      <c r="H563">
        <v>16.260000000000002</v>
      </c>
      <c r="I563">
        <v>16.260000000000002</v>
      </c>
      <c r="J563">
        <v>0</v>
      </c>
      <c r="K563">
        <v>169592403</v>
      </c>
      <c r="L563">
        <v>2753067546</v>
      </c>
      <c r="M563">
        <v>1.4966999999999999</v>
      </c>
      <c r="N563">
        <v>184238916275</v>
      </c>
      <c r="O563">
        <v>260382799804</v>
      </c>
      <c r="P563">
        <v>15.316291</v>
      </c>
      <c r="Q563" t="s">
        <v>3849</v>
      </c>
      <c r="R563" t="s">
        <v>3850</v>
      </c>
      <c r="S563" t="s">
        <v>3851</v>
      </c>
      <c r="T563" s="8">
        <v>44495</v>
      </c>
      <c r="U563">
        <v>1864.03</v>
      </c>
      <c r="V563">
        <v>1878.99</v>
      </c>
      <c r="W563">
        <v>1844</v>
      </c>
      <c r="X563">
        <v>1861.05</v>
      </c>
      <c r="Y563">
        <v>1873.03</v>
      </c>
      <c r="Z563">
        <v>-0.63959999999999995</v>
      </c>
      <c r="AA563">
        <v>2113026</v>
      </c>
      <c r="AB563">
        <v>3934223714</v>
      </c>
      <c r="AC563">
        <v>0.16819999999999999</v>
      </c>
      <c r="AD563" s="9">
        <v>2337847000000</v>
      </c>
      <c r="AE563" s="9">
        <v>2337847000000</v>
      </c>
      <c r="AF563">
        <v>1841.1835000000001</v>
      </c>
      <c r="AG563" t="s">
        <v>3849</v>
      </c>
      <c r="AH563" t="s">
        <v>3852</v>
      </c>
      <c r="AI563" t="s">
        <v>3853</v>
      </c>
      <c r="AJ563" s="8">
        <v>44495</v>
      </c>
      <c r="AK563">
        <v>5.97</v>
      </c>
      <c r="AL563">
        <v>5.98</v>
      </c>
      <c r="AM563">
        <v>5.82</v>
      </c>
      <c r="AN563">
        <v>5.85</v>
      </c>
      <c r="AO563">
        <v>5.91</v>
      </c>
      <c r="AP563">
        <v>-1.0152000000000001</v>
      </c>
      <c r="AQ563">
        <v>132676344</v>
      </c>
      <c r="AR563">
        <v>782663250</v>
      </c>
      <c r="AS563">
        <v>8.1900000000000001E-2</v>
      </c>
      <c r="AT563" s="9">
        <v>947244200000</v>
      </c>
      <c r="AU563" s="9">
        <v>1070673000000</v>
      </c>
      <c r="AV563">
        <v>5.741466</v>
      </c>
      <c r="AW563" t="s">
        <v>3849</v>
      </c>
    </row>
    <row r="564" spans="1:49">
      <c r="A564" s="10">
        <v>563</v>
      </c>
      <c r="B564" t="s">
        <v>3847</v>
      </c>
      <c r="C564" t="s">
        <v>3848</v>
      </c>
      <c r="D564" s="8">
        <v>44496</v>
      </c>
      <c r="E564">
        <v>16.260000000000002</v>
      </c>
      <c r="F564">
        <v>16.37</v>
      </c>
      <c r="G564">
        <v>15.78</v>
      </c>
      <c r="H564">
        <v>16</v>
      </c>
      <c r="I564">
        <v>16.260000000000002</v>
      </c>
      <c r="J564">
        <v>-1.599</v>
      </c>
      <c r="K564">
        <v>147541286</v>
      </c>
      <c r="L564">
        <v>2360698591</v>
      </c>
      <c r="M564">
        <v>1.3021</v>
      </c>
      <c r="N564">
        <v>181292906544</v>
      </c>
      <c r="O564">
        <v>256219237200</v>
      </c>
      <c r="P564">
        <v>15.071381000000001</v>
      </c>
      <c r="Q564" t="s">
        <v>3849</v>
      </c>
      <c r="R564" t="s">
        <v>3850</v>
      </c>
      <c r="S564" t="s">
        <v>3851</v>
      </c>
      <c r="T564" s="8">
        <v>44496</v>
      </c>
      <c r="U564">
        <v>1852.3</v>
      </c>
      <c r="V564">
        <v>1858.3</v>
      </c>
      <c r="W564">
        <v>1800.1</v>
      </c>
      <c r="X564">
        <v>1819</v>
      </c>
      <c r="Y564">
        <v>1861.05</v>
      </c>
      <c r="Z564">
        <v>-2.2595000000000001</v>
      </c>
      <c r="AA564">
        <v>3464729</v>
      </c>
      <c r="AB564">
        <v>6302270905</v>
      </c>
      <c r="AC564">
        <v>0.27579999999999999</v>
      </c>
      <c r="AD564" s="9">
        <v>2285024000000</v>
      </c>
      <c r="AE564" s="9">
        <v>2285024000000</v>
      </c>
      <c r="AF564">
        <v>1799.5824</v>
      </c>
      <c r="AG564" t="s">
        <v>3849</v>
      </c>
      <c r="AH564" t="s">
        <v>3852</v>
      </c>
      <c r="AI564" t="s">
        <v>3853</v>
      </c>
      <c r="AJ564" s="8">
        <v>44496</v>
      </c>
      <c r="AK564">
        <v>5.82</v>
      </c>
      <c r="AL564">
        <v>5.9</v>
      </c>
      <c r="AM564">
        <v>5.74</v>
      </c>
      <c r="AN564">
        <v>5.81</v>
      </c>
      <c r="AO564">
        <v>5.85</v>
      </c>
      <c r="AP564">
        <v>-0.68379999999999996</v>
      </c>
      <c r="AQ564">
        <v>148011878</v>
      </c>
      <c r="AR564">
        <v>859622836</v>
      </c>
      <c r="AS564">
        <v>9.1399999999999995E-2</v>
      </c>
      <c r="AT564" s="9">
        <v>940767300000</v>
      </c>
      <c r="AU564" s="9">
        <v>1063352000000</v>
      </c>
      <c r="AV564">
        <v>5.7022079999999997</v>
      </c>
      <c r="AW564" t="s">
        <v>3849</v>
      </c>
    </row>
    <row r="565" spans="1:49">
      <c r="A565" s="10">
        <v>564</v>
      </c>
      <c r="B565" t="s">
        <v>3847</v>
      </c>
      <c r="C565" t="s">
        <v>3848</v>
      </c>
      <c r="D565" s="8">
        <v>44497</v>
      </c>
      <c r="E565">
        <v>15.93</v>
      </c>
      <c r="F565">
        <v>16.3</v>
      </c>
      <c r="G565">
        <v>15.7</v>
      </c>
      <c r="H565">
        <v>15.76</v>
      </c>
      <c r="I565">
        <v>16</v>
      </c>
      <c r="J565">
        <v>-1.5</v>
      </c>
      <c r="K565">
        <v>165479472</v>
      </c>
      <c r="L565">
        <v>2630372593</v>
      </c>
      <c r="M565">
        <v>1.4603999999999999</v>
      </c>
      <c r="N565">
        <v>178573512946</v>
      </c>
      <c r="O565">
        <v>252375948642</v>
      </c>
      <c r="P565">
        <v>14.84531</v>
      </c>
      <c r="Q565" t="s">
        <v>3849</v>
      </c>
      <c r="R565" t="s">
        <v>3850</v>
      </c>
      <c r="S565" t="s">
        <v>3851</v>
      </c>
      <c r="T565" s="8">
        <v>44497</v>
      </c>
      <c r="U565">
        <v>1825.2</v>
      </c>
      <c r="V565">
        <v>1843.78</v>
      </c>
      <c r="W565">
        <v>1802</v>
      </c>
      <c r="X565">
        <v>1825.49</v>
      </c>
      <c r="Y565">
        <v>1819</v>
      </c>
      <c r="Z565">
        <v>0.35680000000000001</v>
      </c>
      <c r="AA565">
        <v>2949093</v>
      </c>
      <c r="AB565">
        <v>5383196101</v>
      </c>
      <c r="AC565">
        <v>0.23480000000000001</v>
      </c>
      <c r="AD565" s="9">
        <v>2293177000000</v>
      </c>
      <c r="AE565" s="9">
        <v>2293177000000</v>
      </c>
      <c r="AF565">
        <v>1806.0030999999999</v>
      </c>
      <c r="AG565" t="s">
        <v>3849</v>
      </c>
      <c r="AH565" t="s">
        <v>3852</v>
      </c>
      <c r="AI565" t="s">
        <v>3853</v>
      </c>
      <c r="AJ565" s="8">
        <v>44497</v>
      </c>
      <c r="AK565">
        <v>5.7</v>
      </c>
      <c r="AL565">
        <v>5.7</v>
      </c>
      <c r="AM565">
        <v>5.41</v>
      </c>
      <c r="AN565">
        <v>5.45</v>
      </c>
      <c r="AO565">
        <v>5.81</v>
      </c>
      <c r="AP565">
        <v>-6.1962000000000002</v>
      </c>
      <c r="AQ565">
        <v>309001878</v>
      </c>
      <c r="AR565">
        <v>1696123896</v>
      </c>
      <c r="AS565">
        <v>0.1908</v>
      </c>
      <c r="AT565" s="9">
        <v>882475300000</v>
      </c>
      <c r="AU565" s="9">
        <v>997464300000</v>
      </c>
      <c r="AV565">
        <v>5.3488870000000004</v>
      </c>
      <c r="AW565" t="s">
        <v>3849</v>
      </c>
    </row>
    <row r="566" spans="1:49">
      <c r="A566" s="10">
        <v>565</v>
      </c>
      <c r="B566" t="s">
        <v>3847</v>
      </c>
      <c r="C566" t="s">
        <v>3848</v>
      </c>
      <c r="D566" s="8">
        <v>44498</v>
      </c>
      <c r="E566">
        <v>15.99</v>
      </c>
      <c r="F566">
        <v>16.63</v>
      </c>
      <c r="G566">
        <v>15.79</v>
      </c>
      <c r="H566">
        <v>16.53</v>
      </c>
      <c r="I566">
        <v>15.76</v>
      </c>
      <c r="J566">
        <v>4.8857999999999997</v>
      </c>
      <c r="K566">
        <v>260484050</v>
      </c>
      <c r="L566">
        <v>4250234960</v>
      </c>
      <c r="M566">
        <v>2.2989000000000002</v>
      </c>
      <c r="N566">
        <v>187298234073</v>
      </c>
      <c r="O566">
        <v>264706499432</v>
      </c>
      <c r="P566">
        <v>15.57062</v>
      </c>
      <c r="Q566" t="s">
        <v>3849</v>
      </c>
      <c r="R566" t="s">
        <v>3850</v>
      </c>
      <c r="S566" t="s">
        <v>3851</v>
      </c>
      <c r="T566" s="8">
        <v>44498</v>
      </c>
      <c r="U566">
        <v>1825</v>
      </c>
      <c r="V566">
        <v>1848</v>
      </c>
      <c r="W566">
        <v>1813</v>
      </c>
      <c r="X566">
        <v>1826.08</v>
      </c>
      <c r="Y566">
        <v>1825.49</v>
      </c>
      <c r="Z566">
        <v>3.2300000000000002E-2</v>
      </c>
      <c r="AA566">
        <v>2877586</v>
      </c>
      <c r="AB566">
        <v>5266898950</v>
      </c>
      <c r="AC566">
        <v>0.2291</v>
      </c>
      <c r="AD566" s="9">
        <v>2293918000000</v>
      </c>
      <c r="AE566" s="9">
        <v>2293918000000</v>
      </c>
      <c r="AF566">
        <v>1806.5868</v>
      </c>
      <c r="AG566" t="s">
        <v>3849</v>
      </c>
      <c r="AH566" t="s">
        <v>3852</v>
      </c>
      <c r="AI566" t="s">
        <v>3853</v>
      </c>
      <c r="AJ566" s="8">
        <v>44498</v>
      </c>
      <c r="AK566">
        <v>5.51</v>
      </c>
      <c r="AL566">
        <v>5.53</v>
      </c>
      <c r="AM566">
        <v>5.33</v>
      </c>
      <c r="AN566">
        <v>5.48</v>
      </c>
      <c r="AO566">
        <v>5.45</v>
      </c>
      <c r="AP566">
        <v>0.55049999999999999</v>
      </c>
      <c r="AQ566">
        <v>216514984</v>
      </c>
      <c r="AR566">
        <v>1174390872</v>
      </c>
      <c r="AS566">
        <v>0.13370000000000001</v>
      </c>
      <c r="AT566" s="9">
        <v>887333000000</v>
      </c>
      <c r="AU566" s="9">
        <v>1002955000000</v>
      </c>
      <c r="AV566">
        <v>5.3783300000000001</v>
      </c>
      <c r="AW566" t="s">
        <v>3849</v>
      </c>
    </row>
    <row r="567" spans="1:49">
      <c r="A567" s="10">
        <v>566</v>
      </c>
      <c r="B567" t="s">
        <v>3847</v>
      </c>
      <c r="C567" t="s">
        <v>3848</v>
      </c>
      <c r="D567" s="8">
        <v>44501</v>
      </c>
      <c r="E567">
        <v>16.53</v>
      </c>
      <c r="F567">
        <v>16.55</v>
      </c>
      <c r="G567">
        <v>15.58</v>
      </c>
      <c r="H567">
        <v>16.02</v>
      </c>
      <c r="I567">
        <v>16.53</v>
      </c>
      <c r="J567">
        <v>-3.0853000000000002</v>
      </c>
      <c r="K567">
        <v>263959818</v>
      </c>
      <c r="L567">
        <v>4207631719</v>
      </c>
      <c r="M567">
        <v>2.3296000000000001</v>
      </c>
      <c r="N567">
        <v>181519522677</v>
      </c>
      <c r="O567">
        <v>256539511246</v>
      </c>
      <c r="P567">
        <v>15.09022</v>
      </c>
      <c r="Q567" t="s">
        <v>3849</v>
      </c>
      <c r="R567" t="s">
        <v>3850</v>
      </c>
      <c r="S567" t="s">
        <v>3851</v>
      </c>
      <c r="T567" s="8">
        <v>44501</v>
      </c>
      <c r="U567">
        <v>1780</v>
      </c>
      <c r="V567">
        <v>1826.3</v>
      </c>
      <c r="W567">
        <v>1760</v>
      </c>
      <c r="X567">
        <v>1803</v>
      </c>
      <c r="Y567">
        <v>1826.08</v>
      </c>
      <c r="Z567">
        <v>-1.2639</v>
      </c>
      <c r="AA567">
        <v>4168998</v>
      </c>
      <c r="AB567">
        <v>7486936394</v>
      </c>
      <c r="AC567">
        <v>0.33189999999999997</v>
      </c>
      <c r="AD567" s="9">
        <v>2264925000000</v>
      </c>
      <c r="AE567" s="9">
        <v>2264925000000</v>
      </c>
      <c r="AF567">
        <v>1783.7532000000001</v>
      </c>
      <c r="AG567" t="s">
        <v>3849</v>
      </c>
      <c r="AH567" t="s">
        <v>3852</v>
      </c>
      <c r="AI567" t="s">
        <v>3853</v>
      </c>
      <c r="AJ567" s="8">
        <v>44501</v>
      </c>
      <c r="AK567">
        <v>5.47</v>
      </c>
      <c r="AL567">
        <v>5.51</v>
      </c>
      <c r="AM567">
        <v>5.36</v>
      </c>
      <c r="AN567">
        <v>5.38</v>
      </c>
      <c r="AO567">
        <v>5.48</v>
      </c>
      <c r="AP567">
        <v>-1.8248</v>
      </c>
      <c r="AQ567">
        <v>175052221</v>
      </c>
      <c r="AR567">
        <v>947709783</v>
      </c>
      <c r="AS567">
        <v>0.1081</v>
      </c>
      <c r="AT567" s="9">
        <v>871140800000</v>
      </c>
      <c r="AU567" s="9">
        <v>984652900000</v>
      </c>
      <c r="AV567">
        <v>5.2801859999999996</v>
      </c>
      <c r="AW567" t="s">
        <v>3849</v>
      </c>
    </row>
    <row r="568" spans="1:49">
      <c r="A568" s="10">
        <v>567</v>
      </c>
      <c r="B568" t="s">
        <v>3847</v>
      </c>
      <c r="C568" t="s">
        <v>3848</v>
      </c>
      <c r="D568" s="8">
        <v>44502</v>
      </c>
      <c r="E568">
        <v>16.02</v>
      </c>
      <c r="F568">
        <v>16.47</v>
      </c>
      <c r="G568">
        <v>15.79</v>
      </c>
      <c r="H568">
        <v>16.100000000000001</v>
      </c>
      <c r="I568">
        <v>16.02</v>
      </c>
      <c r="J568">
        <v>0.49940000000000001</v>
      </c>
      <c r="K568">
        <v>218348740</v>
      </c>
      <c r="L568">
        <v>3534415097</v>
      </c>
      <c r="M568">
        <v>1.927</v>
      </c>
      <c r="N568">
        <v>182425987210</v>
      </c>
      <c r="O568">
        <v>257820607432</v>
      </c>
      <c r="P568">
        <v>15.165577000000001</v>
      </c>
      <c r="Q568" t="s">
        <v>3849</v>
      </c>
      <c r="R568" t="s">
        <v>3850</v>
      </c>
      <c r="S568" t="s">
        <v>3851</v>
      </c>
      <c r="T568" s="8">
        <v>44502</v>
      </c>
      <c r="U568">
        <v>1796.7</v>
      </c>
      <c r="V568">
        <v>1844.22</v>
      </c>
      <c r="W568">
        <v>1788</v>
      </c>
      <c r="X568">
        <v>1804.64</v>
      </c>
      <c r="Y568">
        <v>1803</v>
      </c>
      <c r="Z568">
        <v>9.0999999999999998E-2</v>
      </c>
      <c r="AA568">
        <v>3250024</v>
      </c>
      <c r="AB568">
        <v>5875341369</v>
      </c>
      <c r="AC568">
        <v>0.25869999999999999</v>
      </c>
      <c r="AD568" s="9">
        <v>2266985000000</v>
      </c>
      <c r="AE568" s="9">
        <v>2266985000000</v>
      </c>
      <c r="AF568">
        <v>1785.3757000000001</v>
      </c>
      <c r="AG568" t="s">
        <v>3849</v>
      </c>
      <c r="AH568" t="s">
        <v>3852</v>
      </c>
      <c r="AI568" t="s">
        <v>3853</v>
      </c>
      <c r="AJ568" s="8">
        <v>44502</v>
      </c>
      <c r="AK568">
        <v>5.43</v>
      </c>
      <c r="AL568">
        <v>5.44</v>
      </c>
      <c r="AM568">
        <v>5.16</v>
      </c>
      <c r="AN568">
        <v>5.27</v>
      </c>
      <c r="AO568">
        <v>5.38</v>
      </c>
      <c r="AP568">
        <v>-2.0446</v>
      </c>
      <c r="AQ568">
        <v>208280649</v>
      </c>
      <c r="AR568">
        <v>1100757030</v>
      </c>
      <c r="AS568">
        <v>0.12859999999999999</v>
      </c>
      <c r="AT568" s="9">
        <v>853329400000</v>
      </c>
      <c r="AU568" s="9">
        <v>964520600000</v>
      </c>
      <c r="AV568">
        <v>5.1722260000000002</v>
      </c>
      <c r="AW568" t="s">
        <v>3849</v>
      </c>
    </row>
    <row r="569" spans="1:49">
      <c r="A569" s="10">
        <v>568</v>
      </c>
      <c r="B569" t="s">
        <v>3847</v>
      </c>
      <c r="C569" t="s">
        <v>3848</v>
      </c>
      <c r="D569" s="8">
        <v>44503</v>
      </c>
      <c r="E569">
        <v>16.11</v>
      </c>
      <c r="F569">
        <v>16.89</v>
      </c>
      <c r="G569">
        <v>16.010000000000002</v>
      </c>
      <c r="H569">
        <v>16.37</v>
      </c>
      <c r="I569">
        <v>16.100000000000001</v>
      </c>
      <c r="J569">
        <v>1.677</v>
      </c>
      <c r="K569">
        <v>238010789</v>
      </c>
      <c r="L569">
        <v>3919351732</v>
      </c>
      <c r="M569">
        <v>2.1006</v>
      </c>
      <c r="N569">
        <v>185485305008</v>
      </c>
      <c r="O569">
        <v>262144307060</v>
      </c>
      <c r="P569">
        <v>15.419907</v>
      </c>
      <c r="Q569" t="s">
        <v>3849</v>
      </c>
      <c r="R569" t="s">
        <v>3850</v>
      </c>
      <c r="S569" t="s">
        <v>3851</v>
      </c>
      <c r="T569" s="8">
        <v>44503</v>
      </c>
      <c r="U569">
        <v>1800</v>
      </c>
      <c r="V569">
        <v>1809.98</v>
      </c>
      <c r="W569">
        <v>1761.19</v>
      </c>
      <c r="X569">
        <v>1765</v>
      </c>
      <c r="Y569">
        <v>1804.64</v>
      </c>
      <c r="Z569">
        <v>-2.1966000000000001</v>
      </c>
      <c r="AA569">
        <v>2782931</v>
      </c>
      <c r="AB569">
        <v>4958314535</v>
      </c>
      <c r="AC569">
        <v>0.2215</v>
      </c>
      <c r="AD569" s="9">
        <v>2217189000000</v>
      </c>
      <c r="AE569" s="9">
        <v>2217189000000</v>
      </c>
      <c r="AF569">
        <v>1746.1587999999999</v>
      </c>
      <c r="AG569" t="s">
        <v>3849</v>
      </c>
      <c r="AH569" t="s">
        <v>3852</v>
      </c>
      <c r="AI569" t="s">
        <v>3853</v>
      </c>
      <c r="AJ569" s="8">
        <v>44503</v>
      </c>
      <c r="AK569">
        <v>5.19</v>
      </c>
      <c r="AL569">
        <v>5.26</v>
      </c>
      <c r="AM569">
        <v>5.13</v>
      </c>
      <c r="AN569">
        <v>5.18</v>
      </c>
      <c r="AO569">
        <v>5.27</v>
      </c>
      <c r="AP569">
        <v>-1.7078</v>
      </c>
      <c r="AQ569">
        <v>165409306</v>
      </c>
      <c r="AR569">
        <v>858111095</v>
      </c>
      <c r="AS569">
        <v>0.1022</v>
      </c>
      <c r="AT569" s="9">
        <v>838756400000</v>
      </c>
      <c r="AU569" s="9">
        <v>948048700000</v>
      </c>
      <c r="AV569">
        <v>5.0838960000000002</v>
      </c>
      <c r="AW569" t="s">
        <v>3849</v>
      </c>
    </row>
    <row r="570" spans="1:49">
      <c r="A570" s="10">
        <v>569</v>
      </c>
      <c r="B570" t="s">
        <v>3847</v>
      </c>
      <c r="C570" t="s">
        <v>3848</v>
      </c>
      <c r="D570" s="8">
        <v>44504</v>
      </c>
      <c r="E570">
        <v>16.55</v>
      </c>
      <c r="F570">
        <v>16.75</v>
      </c>
      <c r="G570">
        <v>16.18</v>
      </c>
      <c r="H570">
        <v>16.239999999999998</v>
      </c>
      <c r="I570">
        <v>16.37</v>
      </c>
      <c r="J570">
        <v>-0.79410000000000003</v>
      </c>
      <c r="K570">
        <v>210368043</v>
      </c>
      <c r="L570">
        <v>3459534584</v>
      </c>
      <c r="M570">
        <v>1.8566</v>
      </c>
      <c r="N570">
        <v>184012300142</v>
      </c>
      <c r="O570">
        <v>260062525758</v>
      </c>
      <c r="P570">
        <v>15.297452</v>
      </c>
      <c r="Q570" t="s">
        <v>3849</v>
      </c>
      <c r="R570" t="s">
        <v>3850</v>
      </c>
      <c r="S570" t="s">
        <v>3851</v>
      </c>
      <c r="T570" s="8">
        <v>44504</v>
      </c>
      <c r="U570">
        <v>1777.94</v>
      </c>
      <c r="V570">
        <v>1816</v>
      </c>
      <c r="W570">
        <v>1769.42</v>
      </c>
      <c r="X570">
        <v>1804.2</v>
      </c>
      <c r="Y570">
        <v>1765</v>
      </c>
      <c r="Z570">
        <v>2.2210000000000001</v>
      </c>
      <c r="AA570">
        <v>3113043</v>
      </c>
      <c r="AB570">
        <v>5592211731</v>
      </c>
      <c r="AC570">
        <v>0.24779999999999999</v>
      </c>
      <c r="AD570" s="9">
        <v>2266432000000</v>
      </c>
      <c r="AE570" s="9">
        <v>2266432000000</v>
      </c>
      <c r="AF570">
        <v>1784.9404</v>
      </c>
      <c r="AG570" t="s">
        <v>3849</v>
      </c>
      <c r="AH570" t="s">
        <v>3852</v>
      </c>
      <c r="AI570" t="s">
        <v>3853</v>
      </c>
      <c r="AJ570" s="8">
        <v>44504</v>
      </c>
      <c r="AK570">
        <v>5.0999999999999996</v>
      </c>
      <c r="AL570">
        <v>5.1100000000000003</v>
      </c>
      <c r="AM570">
        <v>5.01</v>
      </c>
      <c r="AN570">
        <v>5.07</v>
      </c>
      <c r="AO570">
        <v>5.18</v>
      </c>
      <c r="AP570">
        <v>-2.1236000000000002</v>
      </c>
      <c r="AQ570">
        <v>204028543</v>
      </c>
      <c r="AR570">
        <v>1031993755</v>
      </c>
      <c r="AS570">
        <v>0.126</v>
      </c>
      <c r="AT570" s="9">
        <v>820944900000</v>
      </c>
      <c r="AU570" s="9">
        <v>927916400000</v>
      </c>
      <c r="AV570">
        <v>4.9759370000000001</v>
      </c>
      <c r="AW570" t="s">
        <v>3849</v>
      </c>
    </row>
    <row r="571" spans="1:49">
      <c r="A571" s="10">
        <v>570</v>
      </c>
      <c r="B571" t="s">
        <v>3847</v>
      </c>
      <c r="C571" t="s">
        <v>3848</v>
      </c>
      <c r="D571" s="8">
        <v>44505</v>
      </c>
      <c r="E571">
        <v>15.84</v>
      </c>
      <c r="F571">
        <v>16.12</v>
      </c>
      <c r="G571">
        <v>15.61</v>
      </c>
      <c r="H571">
        <v>15.81</v>
      </c>
      <c r="I571">
        <v>16.239999999999998</v>
      </c>
      <c r="J571">
        <v>-2.6478000000000002</v>
      </c>
      <c r="K571">
        <v>173189384</v>
      </c>
      <c r="L571">
        <v>2744495243</v>
      </c>
      <c r="M571">
        <v>1.5285</v>
      </c>
      <c r="N571">
        <v>179141810371</v>
      </c>
      <c r="O571">
        <v>253178390850</v>
      </c>
      <c r="P571">
        <v>14.892408</v>
      </c>
      <c r="Q571" t="s">
        <v>3849</v>
      </c>
      <c r="R571" t="s">
        <v>3850</v>
      </c>
      <c r="S571" t="s">
        <v>3851</v>
      </c>
      <c r="T571" s="8">
        <v>44505</v>
      </c>
      <c r="U571">
        <v>1804.21</v>
      </c>
      <c r="V571">
        <v>1844.99</v>
      </c>
      <c r="W571">
        <v>1804.21</v>
      </c>
      <c r="X571">
        <v>1819.94</v>
      </c>
      <c r="Y571">
        <v>1804.2</v>
      </c>
      <c r="Z571">
        <v>0.87239999999999995</v>
      </c>
      <c r="AA571">
        <v>2707723</v>
      </c>
      <c r="AB571">
        <v>4956331383</v>
      </c>
      <c r="AC571">
        <v>0.2155</v>
      </c>
      <c r="AD571" s="9">
        <v>2286205000000</v>
      </c>
      <c r="AE571" s="9">
        <v>2286205000000</v>
      </c>
      <c r="AF571">
        <v>1800.5124000000001</v>
      </c>
      <c r="AG571" t="s">
        <v>3849</v>
      </c>
      <c r="AH571" t="s">
        <v>3852</v>
      </c>
      <c r="AI571" t="s">
        <v>3853</v>
      </c>
      <c r="AJ571" s="8">
        <v>44505</v>
      </c>
      <c r="AK571">
        <v>5.0199999999999996</v>
      </c>
      <c r="AL571">
        <v>5.05</v>
      </c>
      <c r="AM571">
        <v>4.9000000000000004</v>
      </c>
      <c r="AN571">
        <v>4.9000000000000004</v>
      </c>
      <c r="AO571">
        <v>5.07</v>
      </c>
      <c r="AP571">
        <v>-3.3531</v>
      </c>
      <c r="AQ571">
        <v>189981593</v>
      </c>
      <c r="AR571">
        <v>941446497</v>
      </c>
      <c r="AS571">
        <v>0.1173</v>
      </c>
      <c r="AT571" s="9">
        <v>793418200000</v>
      </c>
      <c r="AU571" s="9">
        <v>896802800000</v>
      </c>
      <c r="AV571">
        <v>4.8090909999999996</v>
      </c>
      <c r="AW571" t="s">
        <v>3849</v>
      </c>
    </row>
    <row r="572" spans="1:49">
      <c r="A572" s="10">
        <v>571</v>
      </c>
      <c r="B572" t="s">
        <v>3847</v>
      </c>
      <c r="C572" t="s">
        <v>3848</v>
      </c>
      <c r="D572" s="8">
        <v>44508</v>
      </c>
      <c r="E572">
        <v>15.6</v>
      </c>
      <c r="F572">
        <v>15.91</v>
      </c>
      <c r="G572">
        <v>15.48</v>
      </c>
      <c r="H572">
        <v>15.7</v>
      </c>
      <c r="I572">
        <v>15.81</v>
      </c>
      <c r="J572">
        <v>-0.69579999999999997</v>
      </c>
      <c r="K572">
        <v>114137961</v>
      </c>
      <c r="L572">
        <v>1788869823</v>
      </c>
      <c r="M572">
        <v>1.0073000000000001</v>
      </c>
      <c r="N572">
        <v>177895409413</v>
      </c>
      <c r="O572">
        <v>251416871369</v>
      </c>
      <c r="P572">
        <v>14.788793</v>
      </c>
      <c r="Q572" t="s">
        <v>3849</v>
      </c>
      <c r="R572" t="s">
        <v>3850</v>
      </c>
      <c r="S572" t="s">
        <v>3851</v>
      </c>
      <c r="T572" s="8">
        <v>44508</v>
      </c>
      <c r="U572">
        <v>1820</v>
      </c>
      <c r="V572">
        <v>1830.8</v>
      </c>
      <c r="W572">
        <v>1802.05</v>
      </c>
      <c r="X572">
        <v>1820.1</v>
      </c>
      <c r="Y572">
        <v>1819.94</v>
      </c>
      <c r="Z572">
        <v>8.8000000000000005E-3</v>
      </c>
      <c r="AA572">
        <v>1770572</v>
      </c>
      <c r="AB572">
        <v>3220439334</v>
      </c>
      <c r="AC572">
        <v>0.1409</v>
      </c>
      <c r="AD572" s="9">
        <v>2286406000000</v>
      </c>
      <c r="AE572" s="9">
        <v>2286406000000</v>
      </c>
      <c r="AF572">
        <v>1800.6706999999999</v>
      </c>
      <c r="AG572" t="s">
        <v>3849</v>
      </c>
      <c r="AH572" t="s">
        <v>3852</v>
      </c>
      <c r="AI572" t="s">
        <v>3853</v>
      </c>
      <c r="AJ572" s="8">
        <v>44508</v>
      </c>
      <c r="AK572">
        <v>4.95</v>
      </c>
      <c r="AL572">
        <v>5.03</v>
      </c>
      <c r="AM572">
        <v>4.91</v>
      </c>
      <c r="AN572">
        <v>4.93</v>
      </c>
      <c r="AO572">
        <v>4.9000000000000004</v>
      </c>
      <c r="AP572">
        <v>0.61219999999999997</v>
      </c>
      <c r="AQ572">
        <v>154833469</v>
      </c>
      <c r="AR572">
        <v>768503892</v>
      </c>
      <c r="AS572">
        <v>9.5600000000000004E-2</v>
      </c>
      <c r="AT572" s="9">
        <v>798275800000</v>
      </c>
      <c r="AU572" s="9">
        <v>902293400000</v>
      </c>
      <c r="AV572">
        <v>4.8385340000000001</v>
      </c>
      <c r="AW572" t="s">
        <v>3849</v>
      </c>
    </row>
    <row r="573" spans="1:49">
      <c r="A573" s="10">
        <v>572</v>
      </c>
      <c r="B573" t="s">
        <v>3847</v>
      </c>
      <c r="C573" t="s">
        <v>3848</v>
      </c>
      <c r="D573" s="8">
        <v>44509</v>
      </c>
      <c r="E573">
        <v>15.78</v>
      </c>
      <c r="F573">
        <v>15.89</v>
      </c>
      <c r="G573">
        <v>15.56</v>
      </c>
      <c r="H573">
        <v>15.62</v>
      </c>
      <c r="I573">
        <v>15.7</v>
      </c>
      <c r="J573">
        <v>-0.50960000000000005</v>
      </c>
      <c r="K573">
        <v>98259003</v>
      </c>
      <c r="L573">
        <v>1540817273</v>
      </c>
      <c r="M573">
        <v>0.86719999999999997</v>
      </c>
      <c r="N573">
        <v>176988935989</v>
      </c>
      <c r="O573">
        <v>250135766292</v>
      </c>
      <c r="P573">
        <v>14.713436</v>
      </c>
      <c r="Q573" t="s">
        <v>3849</v>
      </c>
      <c r="R573" t="s">
        <v>3850</v>
      </c>
      <c r="S573" t="s">
        <v>3851</v>
      </c>
      <c r="T573" s="8">
        <v>44509</v>
      </c>
      <c r="U573">
        <v>1819.98</v>
      </c>
      <c r="V573">
        <v>1827.87</v>
      </c>
      <c r="W573">
        <v>1782</v>
      </c>
      <c r="X573">
        <v>1790.01</v>
      </c>
      <c r="Y573">
        <v>1820.1</v>
      </c>
      <c r="Z573">
        <v>-1.6532</v>
      </c>
      <c r="AA573">
        <v>2735192</v>
      </c>
      <c r="AB573">
        <v>4915170028</v>
      </c>
      <c r="AC573">
        <v>0.2177</v>
      </c>
      <c r="AD573" s="9">
        <v>2248607000000</v>
      </c>
      <c r="AE573" s="9">
        <v>2248607000000</v>
      </c>
      <c r="AF573">
        <v>1770.9019000000001</v>
      </c>
      <c r="AG573" t="s">
        <v>3849</v>
      </c>
      <c r="AH573" t="s">
        <v>3852</v>
      </c>
      <c r="AI573" t="s">
        <v>3853</v>
      </c>
      <c r="AJ573" s="8">
        <v>44509</v>
      </c>
      <c r="AK573">
        <v>4.93</v>
      </c>
      <c r="AL573">
        <v>4.9400000000000004</v>
      </c>
      <c r="AM573">
        <v>4.83</v>
      </c>
      <c r="AN573">
        <v>4.8499999999999996</v>
      </c>
      <c r="AO573">
        <v>4.93</v>
      </c>
      <c r="AP573">
        <v>-1.6227</v>
      </c>
      <c r="AQ573">
        <v>149191854</v>
      </c>
      <c r="AR573">
        <v>725611130</v>
      </c>
      <c r="AS573">
        <v>9.2100000000000001E-2</v>
      </c>
      <c r="AT573" s="9">
        <v>785322100000</v>
      </c>
      <c r="AU573" s="9">
        <v>887651700000</v>
      </c>
      <c r="AV573">
        <v>4.7600189999999998</v>
      </c>
      <c r="AW573" t="s">
        <v>3849</v>
      </c>
    </row>
    <row r="574" spans="1:49">
      <c r="A574" s="10">
        <v>573</v>
      </c>
      <c r="B574" t="s">
        <v>3847</v>
      </c>
      <c r="C574" t="s">
        <v>3848</v>
      </c>
      <c r="D574" s="8">
        <v>44510</v>
      </c>
      <c r="E574">
        <v>15.7</v>
      </c>
      <c r="F574">
        <v>15.75</v>
      </c>
      <c r="G574">
        <v>15.11</v>
      </c>
      <c r="H574">
        <v>15.4</v>
      </c>
      <c r="I574">
        <v>15.62</v>
      </c>
      <c r="J574">
        <v>-1.4085000000000001</v>
      </c>
      <c r="K574">
        <v>153815578</v>
      </c>
      <c r="L574">
        <v>2355303466</v>
      </c>
      <c r="M574">
        <v>1.3574999999999999</v>
      </c>
      <c r="N574">
        <v>174496134074</v>
      </c>
      <c r="O574">
        <v>246612727330</v>
      </c>
      <c r="P574">
        <v>14.506204</v>
      </c>
      <c r="Q574" t="s">
        <v>3849</v>
      </c>
      <c r="R574" t="s">
        <v>3850</v>
      </c>
      <c r="S574" t="s">
        <v>3851</v>
      </c>
      <c r="T574" s="8">
        <v>44510</v>
      </c>
      <c r="U574">
        <v>1790.01</v>
      </c>
      <c r="V574">
        <v>1795</v>
      </c>
      <c r="W574">
        <v>1735</v>
      </c>
      <c r="X574">
        <v>1753.99</v>
      </c>
      <c r="Y574">
        <v>1790.01</v>
      </c>
      <c r="Z574">
        <v>-2.0123000000000002</v>
      </c>
      <c r="AA574">
        <v>3534877</v>
      </c>
      <c r="AB574">
        <v>6204803250</v>
      </c>
      <c r="AC574">
        <v>0.28139999999999998</v>
      </c>
      <c r="AD574" s="9">
        <v>2203358000000</v>
      </c>
      <c r="AE574" s="9">
        <v>2203358000000</v>
      </c>
      <c r="AF574">
        <v>1735.2664</v>
      </c>
      <c r="AG574" t="s">
        <v>3849</v>
      </c>
      <c r="AH574" t="s">
        <v>3852</v>
      </c>
      <c r="AI574" t="s">
        <v>3853</v>
      </c>
      <c r="AJ574" s="8">
        <v>44510</v>
      </c>
      <c r="AK574">
        <v>4.9000000000000004</v>
      </c>
      <c r="AL574">
        <v>4.91</v>
      </c>
      <c r="AM574">
        <v>4.79</v>
      </c>
      <c r="AN574">
        <v>4.8499999999999996</v>
      </c>
      <c r="AO574">
        <v>4.8499999999999996</v>
      </c>
      <c r="AP574">
        <v>0</v>
      </c>
      <c r="AQ574">
        <v>178855653</v>
      </c>
      <c r="AR574">
        <v>865339060</v>
      </c>
      <c r="AS574">
        <v>0.1105</v>
      </c>
      <c r="AT574" s="9">
        <v>785322100000</v>
      </c>
      <c r="AU574" s="9">
        <v>887651700000</v>
      </c>
      <c r="AV574">
        <v>4.7600189999999998</v>
      </c>
      <c r="AW574" t="s">
        <v>3849</v>
      </c>
    </row>
    <row r="575" spans="1:49">
      <c r="A575" s="10">
        <v>574</v>
      </c>
      <c r="B575" t="s">
        <v>3847</v>
      </c>
      <c r="C575" t="s">
        <v>3848</v>
      </c>
      <c r="D575" s="8">
        <v>44511</v>
      </c>
      <c r="E575">
        <v>15.12</v>
      </c>
      <c r="F575">
        <v>15.4</v>
      </c>
      <c r="G575">
        <v>15.11</v>
      </c>
      <c r="H575">
        <v>15.36</v>
      </c>
      <c r="I575">
        <v>15.4</v>
      </c>
      <c r="J575">
        <v>-0.25969999999999999</v>
      </c>
      <c r="K575">
        <v>125225308</v>
      </c>
      <c r="L575">
        <v>1910720480</v>
      </c>
      <c r="M575">
        <v>1.1052</v>
      </c>
      <c r="N575">
        <v>174042897362</v>
      </c>
      <c r="O575">
        <v>245972174792</v>
      </c>
      <c r="P575">
        <v>14.468526000000001</v>
      </c>
      <c r="Q575" t="s">
        <v>3849</v>
      </c>
      <c r="R575" t="s">
        <v>3850</v>
      </c>
      <c r="S575" t="s">
        <v>3851</v>
      </c>
      <c r="T575" s="8">
        <v>44511</v>
      </c>
      <c r="U575">
        <v>1752.93</v>
      </c>
      <c r="V575">
        <v>1769.6</v>
      </c>
      <c r="W575">
        <v>1741.5</v>
      </c>
      <c r="X575">
        <v>1769.6</v>
      </c>
      <c r="Y575">
        <v>1753.99</v>
      </c>
      <c r="Z575">
        <v>0.89</v>
      </c>
      <c r="AA575">
        <v>2265187</v>
      </c>
      <c r="AB575">
        <v>3987243285</v>
      </c>
      <c r="AC575">
        <v>0.18029999999999999</v>
      </c>
      <c r="AD575" s="9">
        <v>2222968000000</v>
      </c>
      <c r="AE575" s="9">
        <v>2222968000000</v>
      </c>
      <c r="AF575">
        <v>1750.7097000000001</v>
      </c>
      <c r="AG575" t="s">
        <v>3849</v>
      </c>
      <c r="AH575" t="s">
        <v>3852</v>
      </c>
      <c r="AI575" t="s">
        <v>3853</v>
      </c>
      <c r="AJ575" s="8">
        <v>44511</v>
      </c>
      <c r="AK575">
        <v>4.8</v>
      </c>
      <c r="AL575">
        <v>4.8499999999999996</v>
      </c>
      <c r="AM575">
        <v>4.7699999999999996</v>
      </c>
      <c r="AN575">
        <v>4.82</v>
      </c>
      <c r="AO575">
        <v>4.8499999999999996</v>
      </c>
      <c r="AP575">
        <v>-0.61860000000000004</v>
      </c>
      <c r="AQ575">
        <v>167893108</v>
      </c>
      <c r="AR575">
        <v>808301034</v>
      </c>
      <c r="AS575">
        <v>0.1037</v>
      </c>
      <c r="AT575" s="9">
        <v>780464400000</v>
      </c>
      <c r="AU575" s="9">
        <v>882161100000</v>
      </c>
      <c r="AV575">
        <v>4.730575</v>
      </c>
      <c r="AW575" t="s">
        <v>3849</v>
      </c>
    </row>
    <row r="576" spans="1:49">
      <c r="A576" s="10">
        <v>575</v>
      </c>
      <c r="B576" t="s">
        <v>3847</v>
      </c>
      <c r="C576" t="s">
        <v>3848</v>
      </c>
      <c r="D576" s="8">
        <v>44512</v>
      </c>
      <c r="E576">
        <v>15.4</v>
      </c>
      <c r="F576">
        <v>15.59</v>
      </c>
      <c r="G576">
        <v>15.16</v>
      </c>
      <c r="H576">
        <v>15.18</v>
      </c>
      <c r="I576">
        <v>15.36</v>
      </c>
      <c r="J576">
        <v>-1.1718999999999999</v>
      </c>
      <c r="K576">
        <v>116845555</v>
      </c>
      <c r="L576">
        <v>1784749522</v>
      </c>
      <c r="M576">
        <v>1.0311999999999999</v>
      </c>
      <c r="N576">
        <v>172003332158</v>
      </c>
      <c r="O576">
        <v>243089688368</v>
      </c>
      <c r="P576">
        <v>14.298973</v>
      </c>
      <c r="Q576" t="s">
        <v>3849</v>
      </c>
      <c r="R576" t="s">
        <v>3850</v>
      </c>
      <c r="S576" t="s">
        <v>3851</v>
      </c>
      <c r="T576" s="8">
        <v>44512</v>
      </c>
      <c r="U576">
        <v>1778</v>
      </c>
      <c r="V576">
        <v>1785.05</v>
      </c>
      <c r="W576">
        <v>1766.66</v>
      </c>
      <c r="X576">
        <v>1773.78</v>
      </c>
      <c r="Y576">
        <v>1769.6</v>
      </c>
      <c r="Z576">
        <v>0.23619999999999999</v>
      </c>
      <c r="AA576">
        <v>1760663</v>
      </c>
      <c r="AB576">
        <v>3124400972</v>
      </c>
      <c r="AC576">
        <v>0.14019999999999999</v>
      </c>
      <c r="AD576" s="9">
        <v>2228219000000</v>
      </c>
      <c r="AE576" s="9">
        <v>2228219000000</v>
      </c>
      <c r="AF576">
        <v>1754.8451</v>
      </c>
      <c r="AG576" t="s">
        <v>3849</v>
      </c>
      <c r="AH576" t="s">
        <v>3852</v>
      </c>
      <c r="AI576" t="s">
        <v>3853</v>
      </c>
      <c r="AJ576" s="8">
        <v>44512</v>
      </c>
      <c r="AK576">
        <v>4.83</v>
      </c>
      <c r="AL576">
        <v>4.8499999999999996</v>
      </c>
      <c r="AM576">
        <v>4.78</v>
      </c>
      <c r="AN576">
        <v>4.8099999999999996</v>
      </c>
      <c r="AO576">
        <v>4.82</v>
      </c>
      <c r="AP576">
        <v>-0.20749999999999999</v>
      </c>
      <c r="AQ576">
        <v>145004216</v>
      </c>
      <c r="AR576">
        <v>697528182</v>
      </c>
      <c r="AS576">
        <v>8.9599999999999999E-2</v>
      </c>
      <c r="AT576" s="9">
        <v>778845200000</v>
      </c>
      <c r="AU576" s="9">
        <v>880330900000</v>
      </c>
      <c r="AV576">
        <v>4.7207610000000004</v>
      </c>
      <c r="AW576" t="s">
        <v>3849</v>
      </c>
    </row>
    <row r="577" spans="1:49">
      <c r="A577" s="10">
        <v>576</v>
      </c>
      <c r="B577" t="s">
        <v>3847</v>
      </c>
      <c r="C577" t="s">
        <v>3848</v>
      </c>
      <c r="D577" s="8">
        <v>44515</v>
      </c>
      <c r="E577">
        <v>15.01</v>
      </c>
      <c r="F577">
        <v>15.02</v>
      </c>
      <c r="G577">
        <v>14.44</v>
      </c>
      <c r="H577">
        <v>14.61</v>
      </c>
      <c r="I577">
        <v>15.18</v>
      </c>
      <c r="J577">
        <v>-3.7549000000000001</v>
      </c>
      <c r="K577">
        <v>215758642</v>
      </c>
      <c r="L577">
        <v>3156421305</v>
      </c>
      <c r="M577">
        <v>1.9041999999999999</v>
      </c>
      <c r="N577">
        <v>165544709014</v>
      </c>
      <c r="O577">
        <v>233961814694</v>
      </c>
      <c r="P577">
        <v>13.762055</v>
      </c>
      <c r="Q577" t="s">
        <v>3849</v>
      </c>
      <c r="R577" t="s">
        <v>3850</v>
      </c>
      <c r="S577" t="s">
        <v>3851</v>
      </c>
      <c r="T577" s="8">
        <v>44515</v>
      </c>
      <c r="U577">
        <v>1773.68</v>
      </c>
      <c r="V577">
        <v>1784</v>
      </c>
      <c r="W577">
        <v>1750</v>
      </c>
      <c r="X577">
        <v>1761.14</v>
      </c>
      <c r="Y577">
        <v>1773.78</v>
      </c>
      <c r="Z577">
        <v>-0.71260000000000001</v>
      </c>
      <c r="AA577">
        <v>2494735</v>
      </c>
      <c r="AB577">
        <v>4410975373</v>
      </c>
      <c r="AC577">
        <v>0.1986</v>
      </c>
      <c r="AD577" s="9">
        <v>2212340000000</v>
      </c>
      <c r="AE577" s="9">
        <v>2212340000000</v>
      </c>
      <c r="AF577">
        <v>1742.34</v>
      </c>
      <c r="AG577" t="s">
        <v>3849</v>
      </c>
      <c r="AH577" t="s">
        <v>3852</v>
      </c>
      <c r="AI577" t="s">
        <v>3853</v>
      </c>
      <c r="AJ577" s="8">
        <v>44515</v>
      </c>
      <c r="AK577">
        <v>4.8</v>
      </c>
      <c r="AL577">
        <v>4.83</v>
      </c>
      <c r="AM577">
        <v>4.76</v>
      </c>
      <c r="AN577">
        <v>4.8099999999999996</v>
      </c>
      <c r="AO577">
        <v>4.8099999999999996</v>
      </c>
      <c r="AP577">
        <v>0</v>
      </c>
      <c r="AQ577">
        <v>123106308</v>
      </c>
      <c r="AR577">
        <v>590162938</v>
      </c>
      <c r="AS577">
        <v>7.5999999999999998E-2</v>
      </c>
      <c r="AT577" s="9">
        <v>778845200000</v>
      </c>
      <c r="AU577" s="9">
        <v>880330900000</v>
      </c>
      <c r="AV577">
        <v>4.7207610000000004</v>
      </c>
      <c r="AW577" t="s">
        <v>3849</v>
      </c>
    </row>
    <row r="578" spans="1:49">
      <c r="A578" s="10">
        <v>577</v>
      </c>
      <c r="B578" t="s">
        <v>3847</v>
      </c>
      <c r="C578" t="s">
        <v>3848</v>
      </c>
      <c r="D578" s="8">
        <v>44516</v>
      </c>
      <c r="E578">
        <v>14.6</v>
      </c>
      <c r="F578">
        <v>15.36</v>
      </c>
      <c r="G578">
        <v>14.6</v>
      </c>
      <c r="H578">
        <v>15.31</v>
      </c>
      <c r="I578">
        <v>14.61</v>
      </c>
      <c r="J578">
        <v>4.7911999999999999</v>
      </c>
      <c r="K578">
        <v>243669281</v>
      </c>
      <c r="L578">
        <v>3667841245</v>
      </c>
      <c r="M578">
        <v>2.1505000000000001</v>
      </c>
      <c r="N578">
        <v>173476351472</v>
      </c>
      <c r="O578">
        <v>245171484119</v>
      </c>
      <c r="P578">
        <v>14.421428000000001</v>
      </c>
      <c r="Q578" t="s">
        <v>3849</v>
      </c>
      <c r="R578" t="s">
        <v>3850</v>
      </c>
      <c r="S578" t="s">
        <v>3851</v>
      </c>
      <c r="T578" s="8">
        <v>44516</v>
      </c>
      <c r="U578">
        <v>1768</v>
      </c>
      <c r="V578">
        <v>1818</v>
      </c>
      <c r="W578">
        <v>1765</v>
      </c>
      <c r="X578">
        <v>1808</v>
      </c>
      <c r="Y578">
        <v>1761.14</v>
      </c>
      <c r="Z578">
        <v>2.6608000000000001</v>
      </c>
      <c r="AA578">
        <v>3352624</v>
      </c>
      <c r="AB578">
        <v>6033536262</v>
      </c>
      <c r="AC578">
        <v>0.26690000000000003</v>
      </c>
      <c r="AD578" s="9">
        <v>2271206000000</v>
      </c>
      <c r="AE578" s="9">
        <v>2271206000000</v>
      </c>
      <c r="AF578">
        <v>1788.6998000000001</v>
      </c>
      <c r="AG578" t="s">
        <v>3849</v>
      </c>
      <c r="AH578" t="s">
        <v>3852</v>
      </c>
      <c r="AI578" t="s">
        <v>3853</v>
      </c>
      <c r="AJ578" s="8">
        <v>44516</v>
      </c>
      <c r="AK578">
        <v>4.8099999999999996</v>
      </c>
      <c r="AL578">
        <v>4.8499999999999996</v>
      </c>
      <c r="AM578">
        <v>4.7699999999999996</v>
      </c>
      <c r="AN578">
        <v>4.7699999999999996</v>
      </c>
      <c r="AO578">
        <v>4.8099999999999996</v>
      </c>
      <c r="AP578">
        <v>-0.83160000000000001</v>
      </c>
      <c r="AQ578">
        <v>172511911</v>
      </c>
      <c r="AR578">
        <v>828369196</v>
      </c>
      <c r="AS578">
        <v>0.1065</v>
      </c>
      <c r="AT578" s="9">
        <v>772368300000</v>
      </c>
      <c r="AU578" s="9">
        <v>873010100000</v>
      </c>
      <c r="AV578">
        <v>4.6815030000000002</v>
      </c>
      <c r="AW578" t="s">
        <v>3849</v>
      </c>
    </row>
    <row r="579" spans="1:49">
      <c r="A579" s="10">
        <v>578</v>
      </c>
      <c r="B579" t="s">
        <v>3847</v>
      </c>
      <c r="C579" t="s">
        <v>3848</v>
      </c>
      <c r="D579" s="8">
        <v>44517</v>
      </c>
      <c r="E579">
        <v>15.26</v>
      </c>
      <c r="F579">
        <v>15.33</v>
      </c>
      <c r="G579">
        <v>14.83</v>
      </c>
      <c r="H579">
        <v>15.18</v>
      </c>
      <c r="I579">
        <v>15.31</v>
      </c>
      <c r="J579">
        <v>-0.84909999999999997</v>
      </c>
      <c r="K579">
        <v>149849424</v>
      </c>
      <c r="L579">
        <v>2260360652</v>
      </c>
      <c r="M579">
        <v>1.3225</v>
      </c>
      <c r="N579">
        <v>172003332158</v>
      </c>
      <c r="O579">
        <v>243089688368</v>
      </c>
      <c r="P579">
        <v>14.298973</v>
      </c>
      <c r="Q579" t="s">
        <v>3849</v>
      </c>
      <c r="R579" t="s">
        <v>3850</v>
      </c>
      <c r="S579" t="s">
        <v>3851</v>
      </c>
      <c r="T579" s="8">
        <v>44517</v>
      </c>
      <c r="U579">
        <v>1805</v>
      </c>
      <c r="V579">
        <v>1820.5</v>
      </c>
      <c r="W579">
        <v>1790.01</v>
      </c>
      <c r="X579">
        <v>1795</v>
      </c>
      <c r="Y579">
        <v>1808</v>
      </c>
      <c r="Z579">
        <v>-0.71899999999999997</v>
      </c>
      <c r="AA579">
        <v>2450546</v>
      </c>
      <c r="AB579">
        <v>4411450908</v>
      </c>
      <c r="AC579">
        <v>0.1951</v>
      </c>
      <c r="AD579" s="9">
        <v>2254875000000</v>
      </c>
      <c r="AE579" s="9">
        <v>2254875000000</v>
      </c>
      <c r="AF579">
        <v>1775.8386</v>
      </c>
      <c r="AG579" t="s">
        <v>3849</v>
      </c>
      <c r="AH579" t="s">
        <v>3852</v>
      </c>
      <c r="AI579" t="s">
        <v>3853</v>
      </c>
      <c r="AJ579" s="8">
        <v>44517</v>
      </c>
      <c r="AK579">
        <v>4.7699999999999996</v>
      </c>
      <c r="AL579">
        <v>4.83</v>
      </c>
      <c r="AM579">
        <v>4.74</v>
      </c>
      <c r="AN579">
        <v>4.83</v>
      </c>
      <c r="AO579">
        <v>4.7699999999999996</v>
      </c>
      <c r="AP579">
        <v>1.2579</v>
      </c>
      <c r="AQ579">
        <v>127566080</v>
      </c>
      <c r="AR579">
        <v>612273060</v>
      </c>
      <c r="AS579">
        <v>7.8799999999999995E-2</v>
      </c>
      <c r="AT579" s="9">
        <v>782083600000</v>
      </c>
      <c r="AU579" s="9">
        <v>883991300000</v>
      </c>
      <c r="AV579">
        <v>4.7403899999999997</v>
      </c>
      <c r="AW579" t="s">
        <v>3849</v>
      </c>
    </row>
    <row r="580" spans="1:49">
      <c r="A580" s="10">
        <v>579</v>
      </c>
      <c r="B580" t="s">
        <v>3847</v>
      </c>
      <c r="C580" t="s">
        <v>3848</v>
      </c>
      <c r="D580" s="8">
        <v>44518</v>
      </c>
      <c r="E580">
        <v>15.1</v>
      </c>
      <c r="F580">
        <v>15.38</v>
      </c>
      <c r="G580">
        <v>15.02</v>
      </c>
      <c r="H580">
        <v>15.07</v>
      </c>
      <c r="I580">
        <v>15.18</v>
      </c>
      <c r="J580">
        <v>-0.72460000000000002</v>
      </c>
      <c r="K580">
        <v>123921035</v>
      </c>
      <c r="L580">
        <v>1881078634</v>
      </c>
      <c r="M580">
        <v>1.0936999999999999</v>
      </c>
      <c r="N580">
        <v>170756931201</v>
      </c>
      <c r="O580">
        <v>241328168887</v>
      </c>
      <c r="P580">
        <v>14.195357</v>
      </c>
      <c r="Q580" t="s">
        <v>3849</v>
      </c>
      <c r="R580" t="s">
        <v>3850</v>
      </c>
      <c r="S580" t="s">
        <v>3851</v>
      </c>
      <c r="T580" s="8">
        <v>44518</v>
      </c>
      <c r="U580">
        <v>1781.22</v>
      </c>
      <c r="V580">
        <v>1807</v>
      </c>
      <c r="W580">
        <v>1770</v>
      </c>
      <c r="X580">
        <v>1792</v>
      </c>
      <c r="Y580">
        <v>1795</v>
      </c>
      <c r="Z580">
        <v>-0.1671</v>
      </c>
      <c r="AA580">
        <v>1952089</v>
      </c>
      <c r="AB580">
        <v>3485674964</v>
      </c>
      <c r="AC580">
        <v>0.15540000000000001</v>
      </c>
      <c r="AD580" s="9">
        <v>2251106000000</v>
      </c>
      <c r="AE580" s="9">
        <v>2251106000000</v>
      </c>
      <c r="AF580">
        <v>1772.8706</v>
      </c>
      <c r="AG580" t="s">
        <v>3849</v>
      </c>
      <c r="AH580" t="s">
        <v>3852</v>
      </c>
      <c r="AI580" t="s">
        <v>3853</v>
      </c>
      <c r="AJ580" s="8">
        <v>44518</v>
      </c>
      <c r="AK580">
        <v>4.78</v>
      </c>
      <c r="AL580">
        <v>4.8099999999999996</v>
      </c>
      <c r="AM580">
        <v>4.76</v>
      </c>
      <c r="AN580">
        <v>4.7699999999999996</v>
      </c>
      <c r="AO580">
        <v>4.83</v>
      </c>
      <c r="AP580">
        <v>-1.2422</v>
      </c>
      <c r="AQ580">
        <v>136866113</v>
      </c>
      <c r="AR580">
        <v>653996314</v>
      </c>
      <c r="AS580">
        <v>8.4500000000000006E-2</v>
      </c>
      <c r="AT580" s="9">
        <v>772368300000</v>
      </c>
      <c r="AU580" s="9">
        <v>873010100000</v>
      </c>
      <c r="AV580">
        <v>4.6815030000000002</v>
      </c>
      <c r="AW580" t="s">
        <v>3849</v>
      </c>
    </row>
    <row r="581" spans="1:49">
      <c r="A581" s="10">
        <v>580</v>
      </c>
      <c r="B581" t="s">
        <v>3847</v>
      </c>
      <c r="C581" t="s">
        <v>3848</v>
      </c>
      <c r="D581" s="8">
        <v>44519</v>
      </c>
      <c r="E581">
        <v>15.07</v>
      </c>
      <c r="F581">
        <v>15.23</v>
      </c>
      <c r="G581">
        <v>14.82</v>
      </c>
      <c r="H581">
        <v>15.19</v>
      </c>
      <c r="I581">
        <v>15.07</v>
      </c>
      <c r="J581">
        <v>0.79630000000000001</v>
      </c>
      <c r="K581">
        <v>134966397</v>
      </c>
      <c r="L581">
        <v>2026050239</v>
      </c>
      <c r="M581">
        <v>1.1911</v>
      </c>
      <c r="N581">
        <v>172116641336</v>
      </c>
      <c r="O581">
        <v>243249826503</v>
      </c>
      <c r="P581">
        <v>14.308392</v>
      </c>
      <c r="Q581" t="s">
        <v>3849</v>
      </c>
      <c r="R581" t="s">
        <v>3850</v>
      </c>
      <c r="S581" t="s">
        <v>3851</v>
      </c>
      <c r="T581" s="8">
        <v>44519</v>
      </c>
      <c r="U581">
        <v>1794.19</v>
      </c>
      <c r="V581">
        <v>1849</v>
      </c>
      <c r="W581">
        <v>1788.2</v>
      </c>
      <c r="X581">
        <v>1828.41</v>
      </c>
      <c r="Y581">
        <v>1792</v>
      </c>
      <c r="Z581">
        <v>2.0318000000000001</v>
      </c>
      <c r="AA581">
        <v>3115559</v>
      </c>
      <c r="AB581">
        <v>5699883800</v>
      </c>
      <c r="AC581">
        <v>0.248</v>
      </c>
      <c r="AD581" s="9">
        <v>2296845000000</v>
      </c>
      <c r="AE581" s="9">
        <v>2296845000000</v>
      </c>
      <c r="AF581">
        <v>1808.8919000000001</v>
      </c>
      <c r="AG581" t="s">
        <v>3849</v>
      </c>
      <c r="AH581" t="s">
        <v>3852</v>
      </c>
      <c r="AI581" t="s">
        <v>3853</v>
      </c>
      <c r="AJ581" s="8">
        <v>44519</v>
      </c>
      <c r="AK581">
        <v>4.7699999999999996</v>
      </c>
      <c r="AL581">
        <v>4.8499999999999996</v>
      </c>
      <c r="AM581">
        <v>4.74</v>
      </c>
      <c r="AN581">
        <v>4.83</v>
      </c>
      <c r="AO581">
        <v>4.7699999999999996</v>
      </c>
      <c r="AP581">
        <v>1.2579</v>
      </c>
      <c r="AQ581">
        <v>150205121</v>
      </c>
      <c r="AR581">
        <v>721496841</v>
      </c>
      <c r="AS581">
        <v>9.2799999999999994E-2</v>
      </c>
      <c r="AT581" s="9">
        <v>782083600000</v>
      </c>
      <c r="AU581" s="9">
        <v>883991300000</v>
      </c>
      <c r="AV581">
        <v>4.7403899999999997</v>
      </c>
      <c r="AW581" t="s">
        <v>3849</v>
      </c>
    </row>
    <row r="582" spans="1:49">
      <c r="A582" s="10">
        <v>581</v>
      </c>
      <c r="B582" t="s">
        <v>3847</v>
      </c>
      <c r="C582" t="s">
        <v>3848</v>
      </c>
      <c r="D582" s="8">
        <v>44522</v>
      </c>
      <c r="E582">
        <v>15.36</v>
      </c>
      <c r="F582">
        <v>15.62</v>
      </c>
      <c r="G582">
        <v>15.26</v>
      </c>
      <c r="H582">
        <v>15.38</v>
      </c>
      <c r="I582">
        <v>15.19</v>
      </c>
      <c r="J582">
        <v>1.2507999999999999</v>
      </c>
      <c r="K582">
        <v>168522944</v>
      </c>
      <c r="L582">
        <v>2604699679</v>
      </c>
      <c r="M582">
        <v>1.4873000000000001</v>
      </c>
      <c r="N582">
        <v>174269515718</v>
      </c>
      <c r="O582">
        <v>246292451061</v>
      </c>
      <c r="P582">
        <v>14.487365</v>
      </c>
      <c r="Q582" t="s">
        <v>3849</v>
      </c>
      <c r="R582" t="s">
        <v>3850</v>
      </c>
      <c r="S582" t="s">
        <v>3851</v>
      </c>
      <c r="T582" s="8">
        <v>44522</v>
      </c>
      <c r="U582">
        <v>1849</v>
      </c>
      <c r="V582">
        <v>1909</v>
      </c>
      <c r="W582">
        <v>1848</v>
      </c>
      <c r="X582">
        <v>1854.27</v>
      </c>
      <c r="Y582">
        <v>1828.41</v>
      </c>
      <c r="Z582">
        <v>1.4142999999999999</v>
      </c>
      <c r="AA582">
        <v>4257268</v>
      </c>
      <c r="AB582">
        <v>7994018410</v>
      </c>
      <c r="AC582">
        <v>0.33889999999999998</v>
      </c>
      <c r="AD582" s="9">
        <v>2329330000000</v>
      </c>
      <c r="AE582" s="9">
        <v>2329330000000</v>
      </c>
      <c r="AF582">
        <v>1834.4758999999999</v>
      </c>
      <c r="AG582" t="s">
        <v>3849</v>
      </c>
      <c r="AH582" t="s">
        <v>3852</v>
      </c>
      <c r="AI582" t="s">
        <v>3853</v>
      </c>
      <c r="AJ582" s="8">
        <v>44522</v>
      </c>
      <c r="AK582">
        <v>4.79</v>
      </c>
      <c r="AL582">
        <v>4.8499999999999996</v>
      </c>
      <c r="AM582">
        <v>4.78</v>
      </c>
      <c r="AN582">
        <v>4.8499999999999996</v>
      </c>
      <c r="AO582">
        <v>4.83</v>
      </c>
      <c r="AP582">
        <v>0.41410000000000002</v>
      </c>
      <c r="AQ582">
        <v>171120839</v>
      </c>
      <c r="AR582">
        <v>823435481</v>
      </c>
      <c r="AS582">
        <v>0.1057</v>
      </c>
      <c r="AT582" s="9">
        <v>785322100000</v>
      </c>
      <c r="AU582" s="9">
        <v>887651700000</v>
      </c>
      <c r="AV582">
        <v>4.7600189999999998</v>
      </c>
      <c r="AW582" t="s">
        <v>3849</v>
      </c>
    </row>
    <row r="583" spans="1:49">
      <c r="A583" s="10">
        <v>582</v>
      </c>
      <c r="B583" t="s">
        <v>3847</v>
      </c>
      <c r="C583" t="s">
        <v>3848</v>
      </c>
      <c r="D583" s="8">
        <v>44523</v>
      </c>
      <c r="E583">
        <v>15.2</v>
      </c>
      <c r="F583">
        <v>15.44</v>
      </c>
      <c r="G583">
        <v>15.08</v>
      </c>
      <c r="H583">
        <v>15.24</v>
      </c>
      <c r="I583">
        <v>15.38</v>
      </c>
      <c r="J583">
        <v>-0.9103</v>
      </c>
      <c r="K583">
        <v>116107994</v>
      </c>
      <c r="L583">
        <v>1771935561</v>
      </c>
      <c r="M583">
        <v>1.0246999999999999</v>
      </c>
      <c r="N583">
        <v>172683187226</v>
      </c>
      <c r="O583">
        <v>244050517176</v>
      </c>
      <c r="P583">
        <v>14.35549</v>
      </c>
      <c r="Q583" t="s">
        <v>3849</v>
      </c>
      <c r="R583" t="s">
        <v>3850</v>
      </c>
      <c r="S583" t="s">
        <v>3851</v>
      </c>
      <c r="T583" s="8">
        <v>44523</v>
      </c>
      <c r="U583">
        <v>1852</v>
      </c>
      <c r="V583">
        <v>1917</v>
      </c>
      <c r="W583">
        <v>1852</v>
      </c>
      <c r="X583">
        <v>1896.43</v>
      </c>
      <c r="Y583">
        <v>1854.27</v>
      </c>
      <c r="Z583">
        <v>2.2736999999999998</v>
      </c>
      <c r="AA583">
        <v>4578220</v>
      </c>
      <c r="AB583">
        <v>8676297616</v>
      </c>
      <c r="AC583">
        <v>0.36449999999999999</v>
      </c>
      <c r="AD583" s="9">
        <v>2382291000000</v>
      </c>
      <c r="AE583" s="9">
        <v>2382291000000</v>
      </c>
      <c r="AF583">
        <v>1876.1858</v>
      </c>
      <c r="AG583" t="s">
        <v>3849</v>
      </c>
      <c r="AH583" t="s">
        <v>3852</v>
      </c>
      <c r="AI583" t="s">
        <v>3853</v>
      </c>
      <c r="AJ583" s="8">
        <v>44523</v>
      </c>
      <c r="AK583">
        <v>4.83</v>
      </c>
      <c r="AL583">
        <v>4.92</v>
      </c>
      <c r="AM583">
        <v>4.83</v>
      </c>
      <c r="AN583">
        <v>4.8600000000000003</v>
      </c>
      <c r="AO583">
        <v>4.8499999999999996</v>
      </c>
      <c r="AP583">
        <v>0.20619999999999999</v>
      </c>
      <c r="AQ583">
        <v>155065058</v>
      </c>
      <c r="AR583">
        <v>756515037</v>
      </c>
      <c r="AS583">
        <v>9.5799999999999996E-2</v>
      </c>
      <c r="AT583" s="9">
        <v>786941300000</v>
      </c>
      <c r="AU583" s="9">
        <v>889482000000</v>
      </c>
      <c r="AV583">
        <v>4.7698330000000002</v>
      </c>
      <c r="AW583" t="s">
        <v>3849</v>
      </c>
    </row>
    <row r="584" spans="1:49">
      <c r="A584" s="10">
        <v>583</v>
      </c>
      <c r="B584" t="s">
        <v>3847</v>
      </c>
      <c r="C584" t="s">
        <v>3848</v>
      </c>
      <c r="D584" s="8">
        <v>44524</v>
      </c>
      <c r="E584">
        <v>15.15</v>
      </c>
      <c r="F584">
        <v>15.22</v>
      </c>
      <c r="G584">
        <v>14.92</v>
      </c>
      <c r="H584">
        <v>14.99</v>
      </c>
      <c r="I584">
        <v>15.24</v>
      </c>
      <c r="J584">
        <v>-1.6404000000000001</v>
      </c>
      <c r="K584">
        <v>131915346</v>
      </c>
      <c r="L584">
        <v>1980622276</v>
      </c>
      <c r="M584">
        <v>1.1641999999999999</v>
      </c>
      <c r="N584">
        <v>169850457777</v>
      </c>
      <c r="O584">
        <v>240047063810</v>
      </c>
      <c r="P584">
        <v>14.12</v>
      </c>
      <c r="Q584" t="s">
        <v>3849</v>
      </c>
      <c r="R584" t="s">
        <v>3850</v>
      </c>
      <c r="S584" t="s">
        <v>3851</v>
      </c>
      <c r="T584" s="8">
        <v>44524</v>
      </c>
      <c r="U584">
        <v>1900</v>
      </c>
      <c r="V584">
        <v>1966</v>
      </c>
      <c r="W584">
        <v>1897</v>
      </c>
      <c r="X584">
        <v>1941</v>
      </c>
      <c r="Y584">
        <v>1896.43</v>
      </c>
      <c r="Z584">
        <v>2.3502000000000001</v>
      </c>
      <c r="AA584">
        <v>5451235</v>
      </c>
      <c r="AB584">
        <v>10555736753</v>
      </c>
      <c r="AC584">
        <v>0.43390000000000001</v>
      </c>
      <c r="AD584" s="9">
        <v>2438280000000</v>
      </c>
      <c r="AE584" s="9">
        <v>2438280000000</v>
      </c>
      <c r="AF584">
        <v>1920.2800999999999</v>
      </c>
      <c r="AG584" t="s">
        <v>3849</v>
      </c>
      <c r="AH584" t="s">
        <v>3852</v>
      </c>
      <c r="AI584" t="s">
        <v>3853</v>
      </c>
      <c r="AJ584" s="8">
        <v>44524</v>
      </c>
      <c r="AK584">
        <v>4.92</v>
      </c>
      <c r="AL584">
        <v>5.0199999999999996</v>
      </c>
      <c r="AM584">
        <v>4.92</v>
      </c>
      <c r="AN584">
        <v>4.95</v>
      </c>
      <c r="AO584">
        <v>4.8600000000000003</v>
      </c>
      <c r="AP584">
        <v>1.8519000000000001</v>
      </c>
      <c r="AQ584">
        <v>170729997</v>
      </c>
      <c r="AR584">
        <v>846303799</v>
      </c>
      <c r="AS584">
        <v>0.10539999999999999</v>
      </c>
      <c r="AT584" s="9">
        <v>801514300000</v>
      </c>
      <c r="AU584" s="9">
        <v>905953800000</v>
      </c>
      <c r="AV584">
        <v>4.8581630000000002</v>
      </c>
      <c r="AW584" t="s">
        <v>3849</v>
      </c>
    </row>
    <row r="585" spans="1:49">
      <c r="A585" s="10">
        <v>584</v>
      </c>
      <c r="B585" t="s">
        <v>3847</v>
      </c>
      <c r="C585" t="s">
        <v>3848</v>
      </c>
      <c r="D585" s="8">
        <v>44525</v>
      </c>
      <c r="E585">
        <v>14.92</v>
      </c>
      <c r="F585">
        <v>15.38</v>
      </c>
      <c r="G585">
        <v>14.92</v>
      </c>
      <c r="H585">
        <v>15.09</v>
      </c>
      <c r="I585">
        <v>14.99</v>
      </c>
      <c r="J585">
        <v>0.66710000000000003</v>
      </c>
      <c r="K585">
        <v>135334762</v>
      </c>
      <c r="L585">
        <v>2047108357</v>
      </c>
      <c r="M585">
        <v>1.1943999999999999</v>
      </c>
      <c r="N585">
        <v>170983549557</v>
      </c>
      <c r="O585">
        <v>241648445157</v>
      </c>
      <c r="P585">
        <v>14.214195999999999</v>
      </c>
      <c r="Q585" t="s">
        <v>3849</v>
      </c>
      <c r="R585" t="s">
        <v>3850</v>
      </c>
      <c r="S585" t="s">
        <v>3851</v>
      </c>
      <c r="T585" s="8">
        <v>44525</v>
      </c>
      <c r="U585">
        <v>1953</v>
      </c>
      <c r="V585">
        <v>1986.2</v>
      </c>
      <c r="W585">
        <v>1946.25</v>
      </c>
      <c r="X585">
        <v>1956.03</v>
      </c>
      <c r="Y585">
        <v>1941</v>
      </c>
      <c r="Z585">
        <v>0.77429999999999999</v>
      </c>
      <c r="AA585">
        <v>3975288</v>
      </c>
      <c r="AB585">
        <v>7803035266</v>
      </c>
      <c r="AC585">
        <v>0.3165</v>
      </c>
      <c r="AD585" s="9">
        <v>2457161000000</v>
      </c>
      <c r="AE585" s="9">
        <v>2457161000000</v>
      </c>
      <c r="AF585">
        <v>1935.1496</v>
      </c>
      <c r="AG585" t="s">
        <v>3849</v>
      </c>
      <c r="AH585" t="s">
        <v>3852</v>
      </c>
      <c r="AI585" t="s">
        <v>3853</v>
      </c>
      <c r="AJ585" s="8">
        <v>44525</v>
      </c>
      <c r="AK585">
        <v>4.95</v>
      </c>
      <c r="AL585">
        <v>4.97</v>
      </c>
      <c r="AM585">
        <v>4.8600000000000003</v>
      </c>
      <c r="AN585">
        <v>4.87</v>
      </c>
      <c r="AO585">
        <v>4.95</v>
      </c>
      <c r="AP585">
        <v>-1.6162000000000001</v>
      </c>
      <c r="AQ585">
        <v>116386844</v>
      </c>
      <c r="AR585">
        <v>569104242</v>
      </c>
      <c r="AS585">
        <v>7.1900000000000006E-2</v>
      </c>
      <c r="AT585" s="9">
        <v>788560500000</v>
      </c>
      <c r="AU585" s="9">
        <v>891312200000</v>
      </c>
      <c r="AV585">
        <v>4.7796469999999998</v>
      </c>
      <c r="AW585" t="s">
        <v>3849</v>
      </c>
    </row>
    <row r="586" spans="1:49">
      <c r="A586" s="10">
        <v>585</v>
      </c>
      <c r="B586" t="s">
        <v>3847</v>
      </c>
      <c r="C586" t="s">
        <v>3848</v>
      </c>
      <c r="D586" s="8">
        <v>44526</v>
      </c>
      <c r="E586">
        <v>15.1</v>
      </c>
      <c r="F586">
        <v>15.1</v>
      </c>
      <c r="G586">
        <v>14.83</v>
      </c>
      <c r="H586">
        <v>14.9</v>
      </c>
      <c r="I586">
        <v>15.09</v>
      </c>
      <c r="J586">
        <v>-1.2591000000000001</v>
      </c>
      <c r="K586">
        <v>106496781</v>
      </c>
      <c r="L586">
        <v>1590516438</v>
      </c>
      <c r="M586">
        <v>0.93989999999999996</v>
      </c>
      <c r="N586">
        <v>168830675175</v>
      </c>
      <c r="O586">
        <v>238605820599</v>
      </c>
      <c r="P586">
        <v>14.035223</v>
      </c>
      <c r="Q586" t="s">
        <v>3849</v>
      </c>
      <c r="R586" t="s">
        <v>3850</v>
      </c>
      <c r="S586" t="s">
        <v>3851</v>
      </c>
      <c r="T586" s="8">
        <v>44526</v>
      </c>
      <c r="U586">
        <v>1964.83</v>
      </c>
      <c r="V586">
        <v>1967</v>
      </c>
      <c r="W586">
        <v>1925</v>
      </c>
      <c r="X586">
        <v>1941.01</v>
      </c>
      <c r="Y586">
        <v>1956.03</v>
      </c>
      <c r="Z586">
        <v>-0.76790000000000003</v>
      </c>
      <c r="AA586">
        <v>3265557</v>
      </c>
      <c r="AB586">
        <v>6337346211</v>
      </c>
      <c r="AC586">
        <v>0.26</v>
      </c>
      <c r="AD586" s="9">
        <v>2438292000000</v>
      </c>
      <c r="AE586" s="9">
        <v>2438292000000</v>
      </c>
      <c r="AF586">
        <v>1920.29</v>
      </c>
      <c r="AG586" t="s">
        <v>3849</v>
      </c>
      <c r="AH586" t="s">
        <v>3852</v>
      </c>
      <c r="AI586" t="s">
        <v>3853</v>
      </c>
      <c r="AJ586" s="8">
        <v>44526</v>
      </c>
      <c r="AK586">
        <v>4.8499999999999996</v>
      </c>
      <c r="AL586">
        <v>4.8499999999999996</v>
      </c>
      <c r="AM586">
        <v>4.75</v>
      </c>
      <c r="AN586">
        <v>4.7699999999999996</v>
      </c>
      <c r="AO586">
        <v>4.87</v>
      </c>
      <c r="AP586">
        <v>-2.0533999999999999</v>
      </c>
      <c r="AQ586">
        <v>154764664</v>
      </c>
      <c r="AR586">
        <v>740648389</v>
      </c>
      <c r="AS586">
        <v>9.5600000000000004E-2</v>
      </c>
      <c r="AT586" s="9">
        <v>772368300000</v>
      </c>
      <c r="AU586" s="9">
        <v>873010100000</v>
      </c>
      <c r="AV586">
        <v>4.6815030000000002</v>
      </c>
      <c r="AW586" t="s">
        <v>3849</v>
      </c>
    </row>
    <row r="587" spans="1:49">
      <c r="A587" s="10">
        <v>586</v>
      </c>
      <c r="B587" t="s">
        <v>3847</v>
      </c>
      <c r="C587" t="s">
        <v>3848</v>
      </c>
      <c r="D587" s="8">
        <v>44529</v>
      </c>
      <c r="E587">
        <v>15.42</v>
      </c>
      <c r="F587">
        <v>16.39</v>
      </c>
      <c r="G587">
        <v>15.3</v>
      </c>
      <c r="H587">
        <v>16.39</v>
      </c>
      <c r="I587">
        <v>14.9</v>
      </c>
      <c r="J587">
        <v>10</v>
      </c>
      <c r="K587">
        <v>465520278</v>
      </c>
      <c r="L587">
        <v>7417237171</v>
      </c>
      <c r="M587">
        <v>4.1083999999999996</v>
      </c>
      <c r="N587">
        <v>185713742693</v>
      </c>
      <c r="O587">
        <v>262466402659</v>
      </c>
      <c r="P587">
        <v>15.438746</v>
      </c>
      <c r="Q587" t="s">
        <v>3849</v>
      </c>
      <c r="R587" t="s">
        <v>3850</v>
      </c>
      <c r="S587" t="s">
        <v>3851</v>
      </c>
      <c r="T587" s="8">
        <v>44529</v>
      </c>
      <c r="U587">
        <v>1960</v>
      </c>
      <c r="V587">
        <v>1990</v>
      </c>
      <c r="W587">
        <v>1951.08</v>
      </c>
      <c r="X587">
        <v>1985</v>
      </c>
      <c r="Y587">
        <v>1941.01</v>
      </c>
      <c r="Z587">
        <v>2.2663000000000002</v>
      </c>
      <c r="AA587">
        <v>4239934</v>
      </c>
      <c r="AB587">
        <v>8372476083</v>
      </c>
      <c r="AC587">
        <v>0.33750000000000002</v>
      </c>
      <c r="AD587" s="9">
        <v>2493553000000</v>
      </c>
      <c r="AE587" s="9">
        <v>2493553000000</v>
      </c>
      <c r="AF587">
        <v>1963.8104000000001</v>
      </c>
      <c r="AG587" t="s">
        <v>3849</v>
      </c>
      <c r="AH587" t="s">
        <v>3852</v>
      </c>
      <c r="AI587" t="s">
        <v>3853</v>
      </c>
      <c r="AJ587" s="8">
        <v>44529</v>
      </c>
      <c r="AK587">
        <v>4.66</v>
      </c>
      <c r="AL587">
        <v>4.78</v>
      </c>
      <c r="AM587">
        <v>4.6399999999999997</v>
      </c>
      <c r="AN587">
        <v>4.74</v>
      </c>
      <c r="AO587">
        <v>4.7699999999999996</v>
      </c>
      <c r="AP587">
        <v>-0.62890000000000001</v>
      </c>
      <c r="AQ587">
        <v>150200197</v>
      </c>
      <c r="AR587">
        <v>706559126</v>
      </c>
      <c r="AS587">
        <v>9.2799999999999994E-2</v>
      </c>
      <c r="AT587" s="9">
        <v>767510600000</v>
      </c>
      <c r="AU587" s="9">
        <v>867519400000</v>
      </c>
      <c r="AV587">
        <v>4.6520590000000004</v>
      </c>
      <c r="AW587" t="s">
        <v>3849</v>
      </c>
    </row>
    <row r="588" spans="1:49">
      <c r="A588" s="10">
        <v>587</v>
      </c>
      <c r="B588" t="s">
        <v>3847</v>
      </c>
      <c r="C588" t="s">
        <v>3848</v>
      </c>
      <c r="D588" s="8">
        <v>44530</v>
      </c>
      <c r="E588">
        <v>16.63</v>
      </c>
      <c r="F588">
        <v>17.77</v>
      </c>
      <c r="G588">
        <v>16.04</v>
      </c>
      <c r="H588">
        <v>17.37</v>
      </c>
      <c r="I588">
        <v>16.39</v>
      </c>
      <c r="J588">
        <v>5.9793000000000003</v>
      </c>
      <c r="K588">
        <v>567320215</v>
      </c>
      <c r="L588">
        <v>9563593710</v>
      </c>
      <c r="M588">
        <v>5.0068000000000001</v>
      </c>
      <c r="N588">
        <v>196818042134</v>
      </c>
      <c r="O588">
        <v>278159939852</v>
      </c>
      <c r="P588">
        <v>16.361868000000001</v>
      </c>
      <c r="Q588" t="s">
        <v>3849</v>
      </c>
      <c r="R588" t="s">
        <v>3850</v>
      </c>
      <c r="S588" t="s">
        <v>3851</v>
      </c>
      <c r="T588" s="8">
        <v>44530</v>
      </c>
      <c r="U588">
        <v>1985.4</v>
      </c>
      <c r="V588">
        <v>1989.9</v>
      </c>
      <c r="W588">
        <v>1927.5</v>
      </c>
      <c r="X588">
        <v>1930.77</v>
      </c>
      <c r="Y588">
        <v>1985</v>
      </c>
      <c r="Z588">
        <v>-2.7320000000000002</v>
      </c>
      <c r="AA588">
        <v>3692487</v>
      </c>
      <c r="AB588">
        <v>7192172533</v>
      </c>
      <c r="AC588">
        <v>0.29389999999999999</v>
      </c>
      <c r="AD588" s="9">
        <v>2425429000000</v>
      </c>
      <c r="AE588" s="9">
        <v>2425429000000</v>
      </c>
      <c r="AF588">
        <v>1910.1593</v>
      </c>
      <c r="AG588" t="s">
        <v>3849</v>
      </c>
      <c r="AH588" t="s">
        <v>3852</v>
      </c>
      <c r="AI588" t="s">
        <v>3853</v>
      </c>
      <c r="AJ588" s="8">
        <v>44530</v>
      </c>
      <c r="AK588">
        <v>4.7300000000000004</v>
      </c>
      <c r="AL588">
        <v>4.78</v>
      </c>
      <c r="AM588">
        <v>4.6900000000000004</v>
      </c>
      <c r="AN588">
        <v>4.71</v>
      </c>
      <c r="AO588">
        <v>4.74</v>
      </c>
      <c r="AP588">
        <v>-0.63290000000000002</v>
      </c>
      <c r="AQ588">
        <v>120112740</v>
      </c>
      <c r="AR588">
        <v>568513536</v>
      </c>
      <c r="AS588">
        <v>7.4200000000000002E-2</v>
      </c>
      <c r="AT588" s="9">
        <v>762653000000</v>
      </c>
      <c r="AU588" s="9">
        <v>862028800000</v>
      </c>
      <c r="AV588">
        <v>4.6226159999999998</v>
      </c>
      <c r="AW588" t="s">
        <v>3849</v>
      </c>
    </row>
    <row r="589" spans="1:49">
      <c r="A589" s="10">
        <v>588</v>
      </c>
      <c r="B589" t="s">
        <v>3847</v>
      </c>
      <c r="C589" t="s">
        <v>3848</v>
      </c>
      <c r="D589" s="8">
        <v>44531</v>
      </c>
      <c r="E589">
        <v>17.02</v>
      </c>
      <c r="F589">
        <v>17.690000000000001</v>
      </c>
      <c r="G589">
        <v>16.95</v>
      </c>
      <c r="H589">
        <v>17.09</v>
      </c>
      <c r="I589">
        <v>17.37</v>
      </c>
      <c r="J589">
        <v>-1.6120000000000001</v>
      </c>
      <c r="K589">
        <v>320213248</v>
      </c>
      <c r="L589">
        <v>5514365161</v>
      </c>
      <c r="M589">
        <v>2.8260000000000001</v>
      </c>
      <c r="N589">
        <v>193645385151</v>
      </c>
      <c r="O589">
        <v>273676072083</v>
      </c>
      <c r="P589">
        <v>16.098119000000001</v>
      </c>
      <c r="Q589" t="s">
        <v>3849</v>
      </c>
      <c r="R589" t="s">
        <v>3850</v>
      </c>
      <c r="S589" t="s">
        <v>3851</v>
      </c>
      <c r="T589" s="8">
        <v>44531</v>
      </c>
      <c r="U589">
        <v>1950</v>
      </c>
      <c r="V589">
        <v>1959.95</v>
      </c>
      <c r="W589">
        <v>1919.02</v>
      </c>
      <c r="X589">
        <v>1932.99</v>
      </c>
      <c r="Y589">
        <v>1930.77</v>
      </c>
      <c r="Z589">
        <v>0.115</v>
      </c>
      <c r="AA589">
        <v>2625440</v>
      </c>
      <c r="AB589">
        <v>5071457098</v>
      </c>
      <c r="AC589">
        <v>0.20899999999999999</v>
      </c>
      <c r="AD589" s="9">
        <v>2428218000000</v>
      </c>
      <c r="AE589" s="9">
        <v>2428218000000</v>
      </c>
      <c r="AF589">
        <v>1912.3556000000001</v>
      </c>
      <c r="AG589" t="s">
        <v>3849</v>
      </c>
      <c r="AH589" t="s">
        <v>3852</v>
      </c>
      <c r="AI589" t="s">
        <v>3853</v>
      </c>
      <c r="AJ589" s="8">
        <v>44531</v>
      </c>
      <c r="AK589">
        <v>4.7</v>
      </c>
      <c r="AL589">
        <v>4.87</v>
      </c>
      <c r="AM589">
        <v>4.6900000000000004</v>
      </c>
      <c r="AN589">
        <v>4.8600000000000003</v>
      </c>
      <c r="AO589">
        <v>4.71</v>
      </c>
      <c r="AP589">
        <v>3.1846999999999999</v>
      </c>
      <c r="AQ589">
        <v>150573017</v>
      </c>
      <c r="AR589">
        <v>722644589</v>
      </c>
      <c r="AS589">
        <v>9.2999999999999999E-2</v>
      </c>
      <c r="AT589" s="9">
        <v>786941300000</v>
      </c>
      <c r="AU589" s="9">
        <v>889482000000</v>
      </c>
      <c r="AV589">
        <v>4.7698330000000002</v>
      </c>
      <c r="AW589" t="s">
        <v>3849</v>
      </c>
    </row>
    <row r="590" spans="1:49">
      <c r="A590" s="10">
        <v>589</v>
      </c>
      <c r="B590" t="s">
        <v>3847</v>
      </c>
      <c r="C590" t="s">
        <v>3848</v>
      </c>
      <c r="D590" s="8">
        <v>44532</v>
      </c>
      <c r="E590">
        <v>17.100000000000001</v>
      </c>
      <c r="F590">
        <v>17.88</v>
      </c>
      <c r="G590">
        <v>17.100000000000001</v>
      </c>
      <c r="H590">
        <v>17.53</v>
      </c>
      <c r="I590">
        <v>17.09</v>
      </c>
      <c r="J590">
        <v>2.5746000000000002</v>
      </c>
      <c r="K590">
        <v>315631711</v>
      </c>
      <c r="L590">
        <v>5543577647</v>
      </c>
      <c r="M590">
        <v>2.7856000000000001</v>
      </c>
      <c r="N590">
        <v>198630988981</v>
      </c>
      <c r="O590">
        <v>280722150006</v>
      </c>
      <c r="P590">
        <v>16.512581999999998</v>
      </c>
      <c r="Q590" t="s">
        <v>3849</v>
      </c>
      <c r="R590" t="s">
        <v>3850</v>
      </c>
      <c r="S590" t="s">
        <v>3851</v>
      </c>
      <c r="T590" s="8">
        <v>44532</v>
      </c>
      <c r="U590">
        <v>1940</v>
      </c>
      <c r="V590">
        <v>1942.15</v>
      </c>
      <c r="W590">
        <v>1919.6</v>
      </c>
      <c r="X590">
        <v>1934</v>
      </c>
      <c r="Y590">
        <v>1932.99</v>
      </c>
      <c r="Z590">
        <v>5.2299999999999999E-2</v>
      </c>
      <c r="AA590">
        <v>2042182</v>
      </c>
      <c r="AB590">
        <v>3939731543</v>
      </c>
      <c r="AC590">
        <v>0.16259999999999999</v>
      </c>
      <c r="AD590" s="9">
        <v>2429487000000</v>
      </c>
      <c r="AE590" s="9">
        <v>2429487000000</v>
      </c>
      <c r="AF590">
        <v>1913.3548000000001</v>
      </c>
      <c r="AG590" t="s">
        <v>3849</v>
      </c>
      <c r="AH590" t="s">
        <v>3852</v>
      </c>
      <c r="AI590" t="s">
        <v>3853</v>
      </c>
      <c r="AJ590" s="8">
        <v>44532</v>
      </c>
      <c r="AK590">
        <v>4.83</v>
      </c>
      <c r="AL590">
        <v>4.95</v>
      </c>
      <c r="AM590">
        <v>4.82</v>
      </c>
      <c r="AN590">
        <v>4.8899999999999997</v>
      </c>
      <c r="AO590">
        <v>4.8600000000000003</v>
      </c>
      <c r="AP590">
        <v>0.61729999999999996</v>
      </c>
      <c r="AQ590">
        <v>125435150</v>
      </c>
      <c r="AR590">
        <v>613948053</v>
      </c>
      <c r="AS590">
        <v>7.7499999999999999E-2</v>
      </c>
      <c r="AT590" s="9">
        <v>791799000000</v>
      </c>
      <c r="AU590" s="9">
        <v>894972600000</v>
      </c>
      <c r="AV590">
        <v>4.7992759999999999</v>
      </c>
      <c r="AW590" t="s">
        <v>3849</v>
      </c>
    </row>
    <row r="591" spans="1:49">
      <c r="A591" s="10">
        <v>590</v>
      </c>
      <c r="B591" t="s">
        <v>3847</v>
      </c>
      <c r="C591" t="s">
        <v>3848</v>
      </c>
      <c r="D591" s="8">
        <v>44533</v>
      </c>
      <c r="E591">
        <v>17.93</v>
      </c>
      <c r="F591">
        <v>18.170000000000002</v>
      </c>
      <c r="G591">
        <v>17.41</v>
      </c>
      <c r="H591">
        <v>17.440000000000001</v>
      </c>
      <c r="I591">
        <v>17.53</v>
      </c>
      <c r="J591">
        <v>-0.51339999999999997</v>
      </c>
      <c r="K591">
        <v>259481099</v>
      </c>
      <c r="L591">
        <v>4582643011</v>
      </c>
      <c r="M591">
        <v>2.29</v>
      </c>
      <c r="N591">
        <v>197611206380</v>
      </c>
      <c r="O591">
        <v>279280906795</v>
      </c>
      <c r="P591">
        <v>16.427804999999999</v>
      </c>
      <c r="Q591" t="s">
        <v>3849</v>
      </c>
      <c r="R591" t="s">
        <v>3850</v>
      </c>
      <c r="S591" t="s">
        <v>3851</v>
      </c>
      <c r="T591" s="8">
        <v>44533</v>
      </c>
      <c r="U591">
        <v>1932</v>
      </c>
      <c r="V591">
        <v>1988.62</v>
      </c>
      <c r="W591">
        <v>1931.05</v>
      </c>
      <c r="X591">
        <v>1971.88</v>
      </c>
      <c r="Y591">
        <v>1934</v>
      </c>
      <c r="Z591">
        <v>1.9585999999999999</v>
      </c>
      <c r="AA591">
        <v>3581839</v>
      </c>
      <c r="AB591">
        <v>7045848180</v>
      </c>
      <c r="AC591">
        <v>0.28510000000000002</v>
      </c>
      <c r="AD591" s="9">
        <v>2477071000000</v>
      </c>
      <c r="AE591" s="9">
        <v>2477071000000</v>
      </c>
      <c r="AF591">
        <v>1950.8304000000001</v>
      </c>
      <c r="AG591" t="s">
        <v>3849</v>
      </c>
      <c r="AH591" t="s">
        <v>3852</v>
      </c>
      <c r="AI591" t="s">
        <v>3853</v>
      </c>
      <c r="AJ591" s="8">
        <v>44533</v>
      </c>
      <c r="AK591">
        <v>4.93</v>
      </c>
      <c r="AL591">
        <v>4.97</v>
      </c>
      <c r="AM591">
        <v>4.8499999999999996</v>
      </c>
      <c r="AN591">
        <v>4.92</v>
      </c>
      <c r="AO591">
        <v>4.8899999999999997</v>
      </c>
      <c r="AP591">
        <v>0.61350000000000005</v>
      </c>
      <c r="AQ591">
        <v>115217682</v>
      </c>
      <c r="AR591">
        <v>565984614</v>
      </c>
      <c r="AS591">
        <v>7.1199999999999999E-2</v>
      </c>
      <c r="AT591" s="9">
        <v>796656600000</v>
      </c>
      <c r="AU591" s="9">
        <v>900463200000</v>
      </c>
      <c r="AV591">
        <v>4.8287199999999997</v>
      </c>
      <c r="AW591" t="s">
        <v>3849</v>
      </c>
    </row>
    <row r="592" spans="1:49">
      <c r="A592" s="10">
        <v>591</v>
      </c>
      <c r="B592" t="s">
        <v>3847</v>
      </c>
      <c r="C592" t="s">
        <v>3848</v>
      </c>
      <c r="D592" s="8">
        <v>44536</v>
      </c>
      <c r="E592">
        <v>17.46</v>
      </c>
      <c r="F592">
        <v>18.66</v>
      </c>
      <c r="G592">
        <v>17.46</v>
      </c>
      <c r="H592">
        <v>18.18</v>
      </c>
      <c r="I592">
        <v>17.440000000000001</v>
      </c>
      <c r="J592">
        <v>4.2431000000000001</v>
      </c>
      <c r="K592">
        <v>380971295</v>
      </c>
      <c r="L592">
        <v>6911451426</v>
      </c>
      <c r="M592">
        <v>3.3622000000000001</v>
      </c>
      <c r="N592">
        <v>205996085549</v>
      </c>
      <c r="O592">
        <v>291131128757</v>
      </c>
      <c r="P592">
        <v>17.124856999999999</v>
      </c>
      <c r="Q592" t="s">
        <v>3849</v>
      </c>
      <c r="R592" t="s">
        <v>3850</v>
      </c>
      <c r="S592" t="s">
        <v>3851</v>
      </c>
      <c r="T592" s="8">
        <v>44536</v>
      </c>
      <c r="U592">
        <v>1983</v>
      </c>
      <c r="V592">
        <v>1990</v>
      </c>
      <c r="W592">
        <v>1950</v>
      </c>
      <c r="X592">
        <v>1967.3</v>
      </c>
      <c r="Y592">
        <v>1971.88</v>
      </c>
      <c r="Z592">
        <v>-0.23230000000000001</v>
      </c>
      <c r="AA592">
        <v>3106388</v>
      </c>
      <c r="AB592">
        <v>6122543819</v>
      </c>
      <c r="AC592">
        <v>0.24729999999999999</v>
      </c>
      <c r="AD592" s="9">
        <v>2471318000000</v>
      </c>
      <c r="AE592" s="9">
        <v>2471318000000</v>
      </c>
      <c r="AF592">
        <v>1946.2992999999999</v>
      </c>
      <c r="AG592" t="s">
        <v>3849</v>
      </c>
      <c r="AH592" t="s">
        <v>3852</v>
      </c>
      <c r="AI592" t="s">
        <v>3853</v>
      </c>
      <c r="AJ592" s="8">
        <v>44536</v>
      </c>
      <c r="AK592">
        <v>4.91</v>
      </c>
      <c r="AL592">
        <v>4.97</v>
      </c>
      <c r="AM592">
        <v>4.88</v>
      </c>
      <c r="AN592">
        <v>4.8899999999999997</v>
      </c>
      <c r="AO592">
        <v>4.92</v>
      </c>
      <c r="AP592">
        <v>-0.60980000000000001</v>
      </c>
      <c r="AQ592">
        <v>100108172</v>
      </c>
      <c r="AR592">
        <v>492309572</v>
      </c>
      <c r="AS592">
        <v>6.1800000000000001E-2</v>
      </c>
      <c r="AT592" s="9">
        <v>791799000000</v>
      </c>
      <c r="AU592" s="9">
        <v>894972600000</v>
      </c>
      <c r="AV592">
        <v>4.7992759999999999</v>
      </c>
      <c r="AW592" t="s">
        <v>3849</v>
      </c>
    </row>
    <row r="593" spans="1:49">
      <c r="A593" s="10">
        <v>592</v>
      </c>
      <c r="B593" t="s">
        <v>3847</v>
      </c>
      <c r="C593" t="s">
        <v>3848</v>
      </c>
      <c r="D593" s="8">
        <v>44537</v>
      </c>
      <c r="E593">
        <v>19.18</v>
      </c>
      <c r="F593">
        <v>19.18</v>
      </c>
      <c r="G593">
        <v>18.2</v>
      </c>
      <c r="H593">
        <v>18.53</v>
      </c>
      <c r="I593">
        <v>18.18</v>
      </c>
      <c r="J593">
        <v>1.9252</v>
      </c>
      <c r="K593">
        <v>370958805</v>
      </c>
      <c r="L593">
        <v>6930207655</v>
      </c>
      <c r="M593">
        <v>3.2738</v>
      </c>
      <c r="N593">
        <v>209967692715</v>
      </c>
      <c r="O593">
        <v>296741749406</v>
      </c>
      <c r="P593">
        <v>17.454543000000001</v>
      </c>
      <c r="Q593" t="s">
        <v>3849</v>
      </c>
      <c r="R593" t="s">
        <v>3850</v>
      </c>
      <c r="S593" t="s">
        <v>3851</v>
      </c>
      <c r="T593" s="8">
        <v>44537</v>
      </c>
      <c r="U593">
        <v>1980.74</v>
      </c>
      <c r="V593">
        <v>1987.87</v>
      </c>
      <c r="W593">
        <v>1946.73</v>
      </c>
      <c r="X593">
        <v>1955.87</v>
      </c>
      <c r="Y593">
        <v>1967.3</v>
      </c>
      <c r="Z593">
        <v>-0.58099999999999996</v>
      </c>
      <c r="AA593">
        <v>3697989</v>
      </c>
      <c r="AB593">
        <v>7286659622</v>
      </c>
      <c r="AC593">
        <v>0.2944</v>
      </c>
      <c r="AD593" s="9">
        <v>2456960000000</v>
      </c>
      <c r="AE593" s="9">
        <v>2456960000000</v>
      </c>
      <c r="AF593">
        <v>1934.9912999999999</v>
      </c>
      <c r="AG593" t="s">
        <v>3849</v>
      </c>
      <c r="AH593" t="s">
        <v>3852</v>
      </c>
      <c r="AI593" t="s">
        <v>3853</v>
      </c>
      <c r="AJ593" s="8">
        <v>44537</v>
      </c>
      <c r="AK593">
        <v>4.9400000000000004</v>
      </c>
      <c r="AL593">
        <v>4.97</v>
      </c>
      <c r="AM593">
        <v>4.9000000000000004</v>
      </c>
      <c r="AN593">
        <v>4.96</v>
      </c>
      <c r="AO593">
        <v>4.8899999999999997</v>
      </c>
      <c r="AP593">
        <v>1.4315</v>
      </c>
      <c r="AQ593">
        <v>129564119</v>
      </c>
      <c r="AR593">
        <v>639942660</v>
      </c>
      <c r="AS593">
        <v>0.08</v>
      </c>
      <c r="AT593" s="9">
        <v>803133500000</v>
      </c>
      <c r="AU593" s="9">
        <v>907784000000</v>
      </c>
      <c r="AV593">
        <v>4.8679779999999999</v>
      </c>
      <c r="AW593" t="s">
        <v>3849</v>
      </c>
    </row>
    <row r="594" spans="1:49">
      <c r="A594" s="10">
        <v>593</v>
      </c>
      <c r="B594" t="s">
        <v>3847</v>
      </c>
      <c r="C594" t="s">
        <v>3848</v>
      </c>
      <c r="D594" s="8">
        <v>44538</v>
      </c>
      <c r="E594">
        <v>18.489999999999998</v>
      </c>
      <c r="F594">
        <v>19.170000000000002</v>
      </c>
      <c r="G594">
        <v>17.95</v>
      </c>
      <c r="H594">
        <v>18.82</v>
      </c>
      <c r="I594">
        <v>18.53</v>
      </c>
      <c r="J594">
        <v>1.5649999999999999</v>
      </c>
      <c r="K594">
        <v>307357196</v>
      </c>
      <c r="L594">
        <v>5694168835</v>
      </c>
      <c r="M594">
        <v>2.7124999999999999</v>
      </c>
      <c r="N594">
        <v>213253749428</v>
      </c>
      <c r="O594">
        <v>301385845862</v>
      </c>
      <c r="P594">
        <v>17.727712</v>
      </c>
      <c r="Q594" t="s">
        <v>3849</v>
      </c>
      <c r="R594" t="s">
        <v>3850</v>
      </c>
      <c r="S594" t="s">
        <v>3851</v>
      </c>
      <c r="T594" s="8">
        <v>44538</v>
      </c>
      <c r="U594">
        <v>1964.88</v>
      </c>
      <c r="V594">
        <v>2045</v>
      </c>
      <c r="W594">
        <v>1950</v>
      </c>
      <c r="X594">
        <v>2043</v>
      </c>
      <c r="Y594">
        <v>1955.87</v>
      </c>
      <c r="Z594">
        <v>4.4547999999999996</v>
      </c>
      <c r="AA594">
        <v>6104807</v>
      </c>
      <c r="AB594">
        <v>12285101988</v>
      </c>
      <c r="AC594">
        <v>0.48599999999999999</v>
      </c>
      <c r="AD594" s="9">
        <v>2566412000000</v>
      </c>
      <c r="AE594" s="9">
        <v>2566412000000</v>
      </c>
      <c r="AF594">
        <v>2021.1912</v>
      </c>
      <c r="AG594" t="s">
        <v>3849</v>
      </c>
      <c r="AH594" t="s">
        <v>3852</v>
      </c>
      <c r="AI594" t="s">
        <v>3853</v>
      </c>
      <c r="AJ594" s="8">
        <v>44538</v>
      </c>
      <c r="AK594">
        <v>4.99</v>
      </c>
      <c r="AL594">
        <v>5.04</v>
      </c>
      <c r="AM594">
        <v>4.97</v>
      </c>
      <c r="AN594">
        <v>5.01</v>
      </c>
      <c r="AO594">
        <v>4.96</v>
      </c>
      <c r="AP594">
        <v>1.0081</v>
      </c>
      <c r="AQ594">
        <v>140922137</v>
      </c>
      <c r="AR594">
        <v>704781963</v>
      </c>
      <c r="AS594">
        <v>8.6999999999999994E-2</v>
      </c>
      <c r="AT594" s="9">
        <v>811229600000</v>
      </c>
      <c r="AU594" s="9">
        <v>916935100000</v>
      </c>
      <c r="AV594">
        <v>4.9170499999999997</v>
      </c>
      <c r="AW594" t="s">
        <v>3849</v>
      </c>
    </row>
    <row r="595" spans="1:49">
      <c r="A595" s="10">
        <v>594</v>
      </c>
      <c r="B595" t="s">
        <v>3847</v>
      </c>
      <c r="C595" t="s">
        <v>3848</v>
      </c>
      <c r="D595" s="8">
        <v>44539</v>
      </c>
      <c r="E595">
        <v>18.899999999999999</v>
      </c>
      <c r="F595">
        <v>19.09</v>
      </c>
      <c r="G595">
        <v>18.57</v>
      </c>
      <c r="H595">
        <v>18.75</v>
      </c>
      <c r="I595">
        <v>18.82</v>
      </c>
      <c r="J595">
        <v>-0.37190000000000001</v>
      </c>
      <c r="K595">
        <v>201718248</v>
      </c>
      <c r="L595">
        <v>3785330155</v>
      </c>
      <c r="M595">
        <v>1.7802</v>
      </c>
      <c r="N595">
        <v>212460563325</v>
      </c>
      <c r="O595">
        <v>300264857062</v>
      </c>
      <c r="P595">
        <v>17.661774999999999</v>
      </c>
      <c r="Q595" t="s">
        <v>3849</v>
      </c>
      <c r="R595" t="s">
        <v>3850</v>
      </c>
      <c r="S595" t="s">
        <v>3851</v>
      </c>
      <c r="T595" s="8">
        <v>44539</v>
      </c>
      <c r="U595">
        <v>2054.94</v>
      </c>
      <c r="V595">
        <v>2116.92</v>
      </c>
      <c r="W595">
        <v>2045</v>
      </c>
      <c r="X595">
        <v>2086.5500000000002</v>
      </c>
      <c r="Y595">
        <v>2043</v>
      </c>
      <c r="Z595">
        <v>2.1316999999999999</v>
      </c>
      <c r="AA595">
        <v>6423918</v>
      </c>
      <c r="AB595">
        <v>13404724467</v>
      </c>
      <c r="AC595">
        <v>0.51139999999999997</v>
      </c>
      <c r="AD595" s="9">
        <v>2621120000000</v>
      </c>
      <c r="AE595" s="9">
        <v>2621120000000</v>
      </c>
      <c r="AF595">
        <v>2064.2763</v>
      </c>
      <c r="AG595" t="s">
        <v>3849</v>
      </c>
      <c r="AH595" t="s">
        <v>3852</v>
      </c>
      <c r="AI595" t="s">
        <v>3853</v>
      </c>
      <c r="AJ595" s="8">
        <v>44539</v>
      </c>
      <c r="AK595">
        <v>5.0199999999999996</v>
      </c>
      <c r="AL595">
        <v>5.09</v>
      </c>
      <c r="AM595">
        <v>5</v>
      </c>
      <c r="AN595">
        <v>5.08</v>
      </c>
      <c r="AO595">
        <v>5.01</v>
      </c>
      <c r="AP595">
        <v>1.3972</v>
      </c>
      <c r="AQ595">
        <v>134619349</v>
      </c>
      <c r="AR595">
        <v>681697403</v>
      </c>
      <c r="AS595">
        <v>8.3099999999999993E-2</v>
      </c>
      <c r="AT595" s="9">
        <v>822564200000</v>
      </c>
      <c r="AU595" s="9">
        <v>929746600000</v>
      </c>
      <c r="AV595">
        <v>4.9857509999999996</v>
      </c>
      <c r="AW595" t="s">
        <v>3849</v>
      </c>
    </row>
    <row r="596" spans="1:49">
      <c r="A596" s="10">
        <v>595</v>
      </c>
      <c r="B596" t="s">
        <v>3847</v>
      </c>
      <c r="C596" t="s">
        <v>3848</v>
      </c>
      <c r="D596" s="8">
        <v>44540</v>
      </c>
      <c r="E596">
        <v>18.7</v>
      </c>
      <c r="F596">
        <v>19.86</v>
      </c>
      <c r="G596">
        <v>18.559999999999999</v>
      </c>
      <c r="H596">
        <v>19.39</v>
      </c>
      <c r="I596">
        <v>18.75</v>
      </c>
      <c r="J596">
        <v>3.4133</v>
      </c>
      <c r="K596">
        <v>364827303</v>
      </c>
      <c r="L596">
        <v>7062885071</v>
      </c>
      <c r="M596">
        <v>3.2197</v>
      </c>
      <c r="N596">
        <v>219712550553</v>
      </c>
      <c r="O596">
        <v>310513897517</v>
      </c>
      <c r="P596">
        <v>18.26463</v>
      </c>
      <c r="Q596" t="s">
        <v>3849</v>
      </c>
      <c r="R596" t="s">
        <v>3850</v>
      </c>
      <c r="S596" t="s">
        <v>3851</v>
      </c>
      <c r="T596" s="8">
        <v>44540</v>
      </c>
      <c r="U596">
        <v>2060</v>
      </c>
      <c r="V596">
        <v>2095.7800000000002</v>
      </c>
      <c r="W596">
        <v>2056</v>
      </c>
      <c r="X596">
        <v>2090</v>
      </c>
      <c r="Y596">
        <v>2086.5500000000002</v>
      </c>
      <c r="Z596">
        <v>0.1653</v>
      </c>
      <c r="AA596">
        <v>4314822</v>
      </c>
      <c r="AB596">
        <v>8944582265</v>
      </c>
      <c r="AC596">
        <v>0.34350000000000003</v>
      </c>
      <c r="AD596" s="9">
        <v>2625453000000</v>
      </c>
      <c r="AE596" s="9">
        <v>2625453000000</v>
      </c>
      <c r="AF596">
        <v>2067.6895</v>
      </c>
      <c r="AG596" t="s">
        <v>3849</v>
      </c>
      <c r="AH596" t="s">
        <v>3852</v>
      </c>
      <c r="AI596" t="s">
        <v>3853</v>
      </c>
      <c r="AJ596" s="8">
        <v>44540</v>
      </c>
      <c r="AK596">
        <v>5.0599999999999996</v>
      </c>
      <c r="AL596">
        <v>5.0599999999999996</v>
      </c>
      <c r="AM596">
        <v>4.93</v>
      </c>
      <c r="AN596">
        <v>4.97</v>
      </c>
      <c r="AO596">
        <v>5.08</v>
      </c>
      <c r="AP596">
        <v>-2.1654</v>
      </c>
      <c r="AQ596">
        <v>159231077</v>
      </c>
      <c r="AR596">
        <v>793767524</v>
      </c>
      <c r="AS596">
        <v>9.8299999999999998E-2</v>
      </c>
      <c r="AT596" s="9">
        <v>804752700000</v>
      </c>
      <c r="AU596" s="9">
        <v>909614300000</v>
      </c>
      <c r="AV596">
        <v>4.8777920000000003</v>
      </c>
      <c r="AW596" t="s">
        <v>3849</v>
      </c>
    </row>
    <row r="597" spans="1:49">
      <c r="A597" s="10">
        <v>596</v>
      </c>
      <c r="B597" t="s">
        <v>3847</v>
      </c>
      <c r="C597" t="s">
        <v>3848</v>
      </c>
      <c r="D597" s="8">
        <v>44543</v>
      </c>
      <c r="E597">
        <v>19.57</v>
      </c>
      <c r="F597">
        <v>19.760000000000002</v>
      </c>
      <c r="G597">
        <v>19.05</v>
      </c>
      <c r="H597">
        <v>19.100000000000001</v>
      </c>
      <c r="I597">
        <v>19.39</v>
      </c>
      <c r="J597">
        <v>-1.4956</v>
      </c>
      <c r="K597">
        <v>259643280</v>
      </c>
      <c r="L597">
        <v>5016114292</v>
      </c>
      <c r="M597">
        <v>2.2913999999999999</v>
      </c>
      <c r="N597">
        <v>216426493840</v>
      </c>
      <c r="O597">
        <v>305869801061</v>
      </c>
      <c r="P597">
        <v>17.991461000000001</v>
      </c>
      <c r="Q597" t="s">
        <v>3849</v>
      </c>
      <c r="R597" t="s">
        <v>3850</v>
      </c>
      <c r="S597" t="s">
        <v>3851</v>
      </c>
      <c r="T597" s="8">
        <v>44543</v>
      </c>
      <c r="U597">
        <v>2154</v>
      </c>
      <c r="V597">
        <v>2180</v>
      </c>
      <c r="W597">
        <v>2118</v>
      </c>
      <c r="X597">
        <v>2118.1999999999998</v>
      </c>
      <c r="Y597">
        <v>2090</v>
      </c>
      <c r="Z597">
        <v>1.3492999999999999</v>
      </c>
      <c r="AA597">
        <v>6580656</v>
      </c>
      <c r="AB597">
        <v>14139012290</v>
      </c>
      <c r="AC597">
        <v>0.52390000000000003</v>
      </c>
      <c r="AD597" s="9">
        <v>2660878000000</v>
      </c>
      <c r="AE597" s="9">
        <v>2660878000000</v>
      </c>
      <c r="AF597">
        <v>2095.5884999999998</v>
      </c>
      <c r="AG597" t="s">
        <v>3849</v>
      </c>
      <c r="AH597" t="s">
        <v>3852</v>
      </c>
      <c r="AI597" t="s">
        <v>3853</v>
      </c>
      <c r="AJ597" s="8">
        <v>44543</v>
      </c>
      <c r="AK597">
        <v>4.96</v>
      </c>
      <c r="AL597">
        <v>5.01</v>
      </c>
      <c r="AM597">
        <v>4.9400000000000004</v>
      </c>
      <c r="AN597">
        <v>4.96</v>
      </c>
      <c r="AO597">
        <v>4.97</v>
      </c>
      <c r="AP597">
        <v>-0.20119999999999999</v>
      </c>
      <c r="AQ597">
        <v>115811588</v>
      </c>
      <c r="AR597">
        <v>575072359</v>
      </c>
      <c r="AS597">
        <v>7.1499999999999994E-2</v>
      </c>
      <c r="AT597" s="9">
        <v>803133500000</v>
      </c>
      <c r="AU597" s="9">
        <v>907784000000</v>
      </c>
      <c r="AV597">
        <v>4.8679779999999999</v>
      </c>
      <c r="AW597" t="s">
        <v>3849</v>
      </c>
    </row>
    <row r="598" spans="1:49">
      <c r="A598" s="10">
        <v>597</v>
      </c>
      <c r="B598" t="s">
        <v>3847</v>
      </c>
      <c r="C598" t="s">
        <v>3848</v>
      </c>
      <c r="D598" s="8">
        <v>44544</v>
      </c>
      <c r="E598">
        <v>18.75</v>
      </c>
      <c r="F598">
        <v>18.899999999999999</v>
      </c>
      <c r="G598">
        <v>18.13</v>
      </c>
      <c r="H598">
        <v>18.13</v>
      </c>
      <c r="I598">
        <v>19.100000000000001</v>
      </c>
      <c r="J598">
        <v>-5.0785</v>
      </c>
      <c r="K598">
        <v>319526665</v>
      </c>
      <c r="L598">
        <v>5880689475</v>
      </c>
      <c r="M598">
        <v>2.8199000000000001</v>
      </c>
      <c r="N598">
        <v>205435200698</v>
      </c>
      <c r="O598">
        <v>290336099122</v>
      </c>
      <c r="P598">
        <v>17.077759</v>
      </c>
      <c r="Q598" t="s">
        <v>3849</v>
      </c>
      <c r="R598" t="s">
        <v>3850</v>
      </c>
      <c r="S598" t="s">
        <v>3851</v>
      </c>
      <c r="T598" s="8">
        <v>44544</v>
      </c>
      <c r="U598">
        <v>2118.1999999999998</v>
      </c>
      <c r="V598">
        <v>2167.9</v>
      </c>
      <c r="W598">
        <v>2100</v>
      </c>
      <c r="X598">
        <v>2150</v>
      </c>
      <c r="Y598">
        <v>2118.1999999999998</v>
      </c>
      <c r="Z598">
        <v>1.5013000000000001</v>
      </c>
      <c r="AA598">
        <v>4044941</v>
      </c>
      <c r="AB598">
        <v>8673733691</v>
      </c>
      <c r="AC598">
        <v>0.32200000000000001</v>
      </c>
      <c r="AD598" s="9">
        <v>2700825000000</v>
      </c>
      <c r="AE598" s="9">
        <v>2700825000000</v>
      </c>
      <c r="AF598">
        <v>2127.049</v>
      </c>
      <c r="AG598" t="s">
        <v>3849</v>
      </c>
      <c r="AH598" t="s">
        <v>3852</v>
      </c>
      <c r="AI598" t="s">
        <v>3853</v>
      </c>
      <c r="AJ598" s="8">
        <v>44544</v>
      </c>
      <c r="AK598">
        <v>4.9400000000000004</v>
      </c>
      <c r="AL598">
        <v>4.9400000000000004</v>
      </c>
      <c r="AM598">
        <v>4.82</v>
      </c>
      <c r="AN598">
        <v>4.8600000000000003</v>
      </c>
      <c r="AO598">
        <v>4.96</v>
      </c>
      <c r="AP598">
        <v>-2.0160999999999998</v>
      </c>
      <c r="AQ598">
        <v>158425015</v>
      </c>
      <c r="AR598">
        <v>770081281</v>
      </c>
      <c r="AS598">
        <v>9.7799999999999998E-2</v>
      </c>
      <c r="AT598" s="9">
        <v>786941300000</v>
      </c>
      <c r="AU598" s="9">
        <v>889482000000</v>
      </c>
      <c r="AV598">
        <v>4.7698330000000002</v>
      </c>
      <c r="AW598" t="s">
        <v>3849</v>
      </c>
    </row>
    <row r="599" spans="1:49">
      <c r="A599" s="10">
        <v>598</v>
      </c>
      <c r="B599" t="s">
        <v>3847</v>
      </c>
      <c r="C599" t="s">
        <v>3848</v>
      </c>
      <c r="D599" s="8">
        <v>44545</v>
      </c>
      <c r="E599">
        <v>18</v>
      </c>
      <c r="F599">
        <v>18.649999999999999</v>
      </c>
      <c r="G599">
        <v>17.82</v>
      </c>
      <c r="H599">
        <v>18.350000000000001</v>
      </c>
      <c r="I599">
        <v>18.13</v>
      </c>
      <c r="J599">
        <v>1.2135</v>
      </c>
      <c r="K599">
        <v>205709442</v>
      </c>
      <c r="L599">
        <v>3775560745</v>
      </c>
      <c r="M599">
        <v>1.8153999999999999</v>
      </c>
      <c r="N599">
        <v>207928071307</v>
      </c>
      <c r="O599">
        <v>293859206778</v>
      </c>
      <c r="P599">
        <v>17.284990000000001</v>
      </c>
      <c r="Q599" t="s">
        <v>3849</v>
      </c>
      <c r="R599" t="s">
        <v>3850</v>
      </c>
      <c r="S599" t="s">
        <v>3851</v>
      </c>
      <c r="T599" s="8">
        <v>44545</v>
      </c>
      <c r="U599">
        <v>2142.15</v>
      </c>
      <c r="V599">
        <v>2164.9499999999998</v>
      </c>
      <c r="W599">
        <v>2125.02</v>
      </c>
      <c r="X599">
        <v>2135</v>
      </c>
      <c r="Y599">
        <v>2150</v>
      </c>
      <c r="Z599">
        <v>-0.69769999999999999</v>
      </c>
      <c r="AA599">
        <v>3007827</v>
      </c>
      <c r="AB599">
        <v>6444715086</v>
      </c>
      <c r="AC599">
        <v>0.2394</v>
      </c>
      <c r="AD599" s="9">
        <v>2681982000000</v>
      </c>
      <c r="AE599" s="9">
        <v>2681982000000</v>
      </c>
      <c r="AF599">
        <v>2112.2091</v>
      </c>
      <c r="AG599" t="s">
        <v>3849</v>
      </c>
      <c r="AH599" t="s">
        <v>3852</v>
      </c>
      <c r="AI599" t="s">
        <v>3853</v>
      </c>
      <c r="AJ599" s="8">
        <v>44545</v>
      </c>
      <c r="AK599">
        <v>4.83</v>
      </c>
      <c r="AL599">
        <v>4.8499999999999996</v>
      </c>
      <c r="AM599">
        <v>4.79</v>
      </c>
      <c r="AN599">
        <v>4.83</v>
      </c>
      <c r="AO599">
        <v>4.8600000000000003</v>
      </c>
      <c r="AP599">
        <v>-0.61729999999999996</v>
      </c>
      <c r="AQ599">
        <v>94357633</v>
      </c>
      <c r="AR599">
        <v>455152807</v>
      </c>
      <c r="AS599">
        <v>5.8299999999999998E-2</v>
      </c>
      <c r="AT599" s="9">
        <v>782083600000</v>
      </c>
      <c r="AU599" s="9">
        <v>883991300000</v>
      </c>
      <c r="AV599">
        <v>4.7403899999999997</v>
      </c>
      <c r="AW599" t="s">
        <v>3849</v>
      </c>
    </row>
    <row r="600" spans="1:49">
      <c r="A600" s="10">
        <v>599</v>
      </c>
      <c r="B600" t="s">
        <v>3847</v>
      </c>
      <c r="C600" t="s">
        <v>3848</v>
      </c>
      <c r="D600" s="8">
        <v>44546</v>
      </c>
      <c r="E600">
        <v>18.510000000000002</v>
      </c>
      <c r="F600">
        <v>18.91</v>
      </c>
      <c r="G600">
        <v>18.41</v>
      </c>
      <c r="H600">
        <v>18.579999999999998</v>
      </c>
      <c r="I600">
        <v>18.350000000000001</v>
      </c>
      <c r="J600">
        <v>1.2534000000000001</v>
      </c>
      <c r="K600">
        <v>143273492</v>
      </c>
      <c r="L600">
        <v>2669465862</v>
      </c>
      <c r="M600">
        <v>1.2644</v>
      </c>
      <c r="N600">
        <v>210534254218</v>
      </c>
      <c r="O600">
        <v>297542455692</v>
      </c>
      <c r="P600">
        <v>17.501640999999999</v>
      </c>
      <c r="Q600" t="s">
        <v>3849</v>
      </c>
      <c r="R600" t="s">
        <v>3850</v>
      </c>
      <c r="S600" t="s">
        <v>3851</v>
      </c>
      <c r="T600" s="8">
        <v>44546</v>
      </c>
      <c r="U600">
        <v>2115</v>
      </c>
      <c r="V600">
        <v>2144.0500000000002</v>
      </c>
      <c r="W600">
        <v>2086.23</v>
      </c>
      <c r="X600">
        <v>2118.9899999999998</v>
      </c>
      <c r="Y600">
        <v>2135</v>
      </c>
      <c r="Z600">
        <v>-0.74990000000000001</v>
      </c>
      <c r="AA600">
        <v>3721136</v>
      </c>
      <c r="AB600">
        <v>7865499278</v>
      </c>
      <c r="AC600">
        <v>0.29620000000000002</v>
      </c>
      <c r="AD600" s="9">
        <v>2661871000000</v>
      </c>
      <c r="AE600" s="9">
        <v>2661871000000</v>
      </c>
      <c r="AF600">
        <v>2096.37</v>
      </c>
      <c r="AG600" t="s">
        <v>3849</v>
      </c>
      <c r="AH600" t="s">
        <v>3852</v>
      </c>
      <c r="AI600" t="s">
        <v>3853</v>
      </c>
      <c r="AJ600" s="8">
        <v>44546</v>
      </c>
      <c r="AK600">
        <v>4.8499999999999996</v>
      </c>
      <c r="AL600">
        <v>4.95</v>
      </c>
      <c r="AM600">
        <v>4.84</v>
      </c>
      <c r="AN600">
        <v>4.9400000000000004</v>
      </c>
      <c r="AO600">
        <v>4.83</v>
      </c>
      <c r="AP600">
        <v>2.2774000000000001</v>
      </c>
      <c r="AQ600">
        <v>134647190</v>
      </c>
      <c r="AR600">
        <v>660270736</v>
      </c>
      <c r="AS600">
        <v>8.3199999999999996E-2</v>
      </c>
      <c r="AT600" s="9">
        <v>799895100000</v>
      </c>
      <c r="AU600" s="9">
        <v>904123600000</v>
      </c>
      <c r="AV600">
        <v>4.8483489999999998</v>
      </c>
      <c r="AW600" t="s">
        <v>3849</v>
      </c>
    </row>
    <row r="601" spans="1:49">
      <c r="A601" s="10">
        <v>600</v>
      </c>
      <c r="B601" t="s">
        <v>3847</v>
      </c>
      <c r="C601" t="s">
        <v>3848</v>
      </c>
      <c r="D601" s="8">
        <v>44547</v>
      </c>
      <c r="E601">
        <v>18.649999999999999</v>
      </c>
      <c r="F601">
        <v>19.100000000000001</v>
      </c>
      <c r="G601">
        <v>18.48</v>
      </c>
      <c r="H601">
        <v>18.72</v>
      </c>
      <c r="I601">
        <v>18.579999999999998</v>
      </c>
      <c r="J601">
        <v>0.75349999999999995</v>
      </c>
      <c r="K601">
        <v>190518479</v>
      </c>
      <c r="L601">
        <v>3600713238</v>
      </c>
      <c r="M601">
        <v>1.6814</v>
      </c>
      <c r="N601">
        <v>212120626424</v>
      </c>
      <c r="O601">
        <v>299784433291</v>
      </c>
      <c r="P601">
        <v>17.633516</v>
      </c>
      <c r="Q601" t="s">
        <v>3849</v>
      </c>
      <c r="R601" t="s">
        <v>3850</v>
      </c>
      <c r="S601" t="s">
        <v>3851</v>
      </c>
      <c r="T601" s="8">
        <v>44547</v>
      </c>
      <c r="U601">
        <v>2100.5</v>
      </c>
      <c r="V601">
        <v>2108</v>
      </c>
      <c r="W601">
        <v>2036</v>
      </c>
      <c r="X601">
        <v>2050.6999999999998</v>
      </c>
      <c r="Y601">
        <v>2118.9899999999998</v>
      </c>
      <c r="Z601">
        <v>-3.2227999999999999</v>
      </c>
      <c r="AA601">
        <v>4840318</v>
      </c>
      <c r="AB601">
        <v>9988869785</v>
      </c>
      <c r="AC601">
        <v>0.38529999999999998</v>
      </c>
      <c r="AD601" s="9">
        <v>2576085000000</v>
      </c>
      <c r="AE601" s="9">
        <v>2576085000000</v>
      </c>
      <c r="AF601">
        <v>2028.809</v>
      </c>
      <c r="AG601" t="s">
        <v>3849</v>
      </c>
      <c r="AH601" t="s">
        <v>3852</v>
      </c>
      <c r="AI601" t="s">
        <v>3853</v>
      </c>
      <c r="AJ601" s="8">
        <v>44547</v>
      </c>
      <c r="AK601">
        <v>4.93</v>
      </c>
      <c r="AL601">
        <v>4.99</v>
      </c>
      <c r="AM601">
        <v>4.91</v>
      </c>
      <c r="AN601">
        <v>4.9400000000000004</v>
      </c>
      <c r="AO601">
        <v>4.9400000000000004</v>
      </c>
      <c r="AP601">
        <v>0</v>
      </c>
      <c r="AQ601">
        <v>105737521</v>
      </c>
      <c r="AR601">
        <v>522552581</v>
      </c>
      <c r="AS601">
        <v>6.5299999999999997E-2</v>
      </c>
      <c r="AT601" s="9">
        <v>799895100000</v>
      </c>
      <c r="AU601" s="9">
        <v>904123600000</v>
      </c>
      <c r="AV601">
        <v>4.8483489999999998</v>
      </c>
      <c r="AW601" t="s">
        <v>3849</v>
      </c>
    </row>
    <row r="602" spans="1:49">
      <c r="A602" s="10">
        <v>601</v>
      </c>
      <c r="B602" t="s">
        <v>3847</v>
      </c>
      <c r="C602" t="s">
        <v>3848</v>
      </c>
      <c r="D602" s="8">
        <v>44550</v>
      </c>
      <c r="E602">
        <v>18.95</v>
      </c>
      <c r="F602">
        <v>19.489999999999998</v>
      </c>
      <c r="G602">
        <v>18.77</v>
      </c>
      <c r="H602">
        <v>19</v>
      </c>
      <c r="I602">
        <v>18.72</v>
      </c>
      <c r="J602">
        <v>1.4957</v>
      </c>
      <c r="K602">
        <v>228627850</v>
      </c>
      <c r="L602">
        <v>4374959583</v>
      </c>
      <c r="M602">
        <v>2.0177</v>
      </c>
      <c r="N602">
        <v>215293370836</v>
      </c>
      <c r="O602">
        <v>304268388490</v>
      </c>
      <c r="P602">
        <v>17.897265000000001</v>
      </c>
      <c r="Q602" t="s">
        <v>3849</v>
      </c>
      <c r="R602" t="s">
        <v>3850</v>
      </c>
      <c r="S602" t="s">
        <v>3851</v>
      </c>
      <c r="T602" s="8">
        <v>44550</v>
      </c>
      <c r="U602">
        <v>2050.6999999999998</v>
      </c>
      <c r="V602">
        <v>2085.66</v>
      </c>
      <c r="W602">
        <v>2041</v>
      </c>
      <c r="X602">
        <v>2058.96</v>
      </c>
      <c r="Y602">
        <v>2050.6999999999998</v>
      </c>
      <c r="Z602">
        <v>0.40279999999999999</v>
      </c>
      <c r="AA602">
        <v>3225769</v>
      </c>
      <c r="AB602">
        <v>6654596508</v>
      </c>
      <c r="AC602">
        <v>0.25679999999999997</v>
      </c>
      <c r="AD602" s="9">
        <v>2586461000000</v>
      </c>
      <c r="AE602" s="9">
        <v>2586461000000</v>
      </c>
      <c r="AF602">
        <v>2036.9809</v>
      </c>
      <c r="AG602" t="s">
        <v>3849</v>
      </c>
      <c r="AH602" t="s">
        <v>3852</v>
      </c>
      <c r="AI602" t="s">
        <v>3853</v>
      </c>
      <c r="AJ602" s="8">
        <v>44550</v>
      </c>
      <c r="AK602">
        <v>4.9000000000000004</v>
      </c>
      <c r="AL602">
        <v>4.92</v>
      </c>
      <c r="AM602">
        <v>4.8499999999999996</v>
      </c>
      <c r="AN602">
        <v>4.8499999999999996</v>
      </c>
      <c r="AO602">
        <v>4.9400000000000004</v>
      </c>
      <c r="AP602">
        <v>-1.8219000000000001</v>
      </c>
      <c r="AQ602">
        <v>106975700</v>
      </c>
      <c r="AR602">
        <v>522262155</v>
      </c>
      <c r="AS602">
        <v>6.6100000000000006E-2</v>
      </c>
      <c r="AT602" s="9">
        <v>785322100000</v>
      </c>
      <c r="AU602" s="9">
        <v>887651700000</v>
      </c>
      <c r="AV602">
        <v>4.7600189999999998</v>
      </c>
      <c r="AW602" t="s">
        <v>3849</v>
      </c>
    </row>
    <row r="603" spans="1:49">
      <c r="A603" s="10">
        <v>602</v>
      </c>
      <c r="B603" t="s">
        <v>3847</v>
      </c>
      <c r="C603" t="s">
        <v>3848</v>
      </c>
      <c r="D603" s="8">
        <v>44551</v>
      </c>
      <c r="E603">
        <v>19.190000000000001</v>
      </c>
      <c r="F603">
        <v>19.25</v>
      </c>
      <c r="G603">
        <v>18.77</v>
      </c>
      <c r="H603">
        <v>18.95</v>
      </c>
      <c r="I603">
        <v>19</v>
      </c>
      <c r="J603">
        <v>-0.26319999999999999</v>
      </c>
      <c r="K603">
        <v>144037879</v>
      </c>
      <c r="L603">
        <v>2737596018</v>
      </c>
      <c r="M603">
        <v>1.2712000000000001</v>
      </c>
      <c r="N603">
        <v>214726809334</v>
      </c>
      <c r="O603">
        <v>303467682204</v>
      </c>
      <c r="P603">
        <v>17.850166999999999</v>
      </c>
      <c r="Q603" t="s">
        <v>3849</v>
      </c>
      <c r="R603" t="s">
        <v>3850</v>
      </c>
      <c r="S603" t="s">
        <v>3851</v>
      </c>
      <c r="T603" s="8">
        <v>44551</v>
      </c>
      <c r="U603">
        <v>2045</v>
      </c>
      <c r="V603">
        <v>2069.13</v>
      </c>
      <c r="W603">
        <v>2012.83</v>
      </c>
      <c r="X603">
        <v>2038.2</v>
      </c>
      <c r="Y603">
        <v>2058.96</v>
      </c>
      <c r="Z603">
        <v>-1.0083</v>
      </c>
      <c r="AA603">
        <v>2628589</v>
      </c>
      <c r="AB603">
        <v>5354186590</v>
      </c>
      <c r="AC603">
        <v>0.2092</v>
      </c>
      <c r="AD603" s="9">
        <v>2560382000000</v>
      </c>
      <c r="AE603" s="9">
        <v>2560382000000</v>
      </c>
      <c r="AF603">
        <v>2016.4425000000001</v>
      </c>
      <c r="AG603" t="s">
        <v>3849</v>
      </c>
      <c r="AH603" t="s">
        <v>3852</v>
      </c>
      <c r="AI603" t="s">
        <v>3853</v>
      </c>
      <c r="AJ603" s="8">
        <v>44551</v>
      </c>
      <c r="AK603">
        <v>4.8499999999999996</v>
      </c>
      <c r="AL603">
        <v>4.91</v>
      </c>
      <c r="AM603">
        <v>4.84</v>
      </c>
      <c r="AN603">
        <v>4.9000000000000004</v>
      </c>
      <c r="AO603">
        <v>4.8499999999999996</v>
      </c>
      <c r="AP603">
        <v>1.0308999999999999</v>
      </c>
      <c r="AQ603">
        <v>76004596</v>
      </c>
      <c r="AR603">
        <v>370761031</v>
      </c>
      <c r="AS603">
        <v>4.6899999999999997E-2</v>
      </c>
      <c r="AT603" s="9">
        <v>793418200000</v>
      </c>
      <c r="AU603" s="9">
        <v>896802800000</v>
      </c>
      <c r="AV603">
        <v>4.8090909999999996</v>
      </c>
      <c r="AW603" t="s">
        <v>3849</v>
      </c>
    </row>
    <row r="604" spans="1:49">
      <c r="A604" s="10">
        <v>603</v>
      </c>
      <c r="B604" t="s">
        <v>3847</v>
      </c>
      <c r="C604" t="s">
        <v>3848</v>
      </c>
      <c r="D604" s="8">
        <v>44552</v>
      </c>
      <c r="E604">
        <v>19.18</v>
      </c>
      <c r="F604">
        <v>19.25</v>
      </c>
      <c r="G604">
        <v>18.23</v>
      </c>
      <c r="H604">
        <v>18.37</v>
      </c>
      <c r="I604">
        <v>18.95</v>
      </c>
      <c r="J604">
        <v>-3.0607000000000002</v>
      </c>
      <c r="K604">
        <v>178741208</v>
      </c>
      <c r="L604">
        <v>3317659728</v>
      </c>
      <c r="M604">
        <v>1.5773999999999999</v>
      </c>
      <c r="N604">
        <v>208154695908</v>
      </c>
      <c r="O604">
        <v>294179489293</v>
      </c>
      <c r="P604">
        <v>17.303829</v>
      </c>
      <c r="Q604" t="s">
        <v>3849</v>
      </c>
      <c r="R604" t="s">
        <v>3850</v>
      </c>
      <c r="S604" t="s">
        <v>3851</v>
      </c>
      <c r="T604" s="8">
        <v>44552</v>
      </c>
      <c r="U604">
        <v>2040</v>
      </c>
      <c r="V604">
        <v>2063</v>
      </c>
      <c r="W604">
        <v>2040</v>
      </c>
      <c r="X604">
        <v>2048</v>
      </c>
      <c r="Y604">
        <v>2038.2</v>
      </c>
      <c r="Z604">
        <v>0.48080000000000001</v>
      </c>
      <c r="AA604">
        <v>1743079</v>
      </c>
      <c r="AB604">
        <v>3570928372</v>
      </c>
      <c r="AC604">
        <v>0.13880000000000001</v>
      </c>
      <c r="AD604" s="9">
        <v>2572693000000</v>
      </c>
      <c r="AE604" s="9">
        <v>2572693000000</v>
      </c>
      <c r="AF604">
        <v>2026.1378999999999</v>
      </c>
      <c r="AG604" t="s">
        <v>3849</v>
      </c>
      <c r="AH604" t="s">
        <v>3852</v>
      </c>
      <c r="AI604" t="s">
        <v>3853</v>
      </c>
      <c r="AJ604" s="8">
        <v>44552</v>
      </c>
      <c r="AK604">
        <v>4.93</v>
      </c>
      <c r="AL604">
        <v>4.99</v>
      </c>
      <c r="AM604">
        <v>4.8899999999999997</v>
      </c>
      <c r="AN604">
        <v>4.8899999999999997</v>
      </c>
      <c r="AO604">
        <v>4.9000000000000004</v>
      </c>
      <c r="AP604">
        <v>-0.2041</v>
      </c>
      <c r="AQ604">
        <v>109723930</v>
      </c>
      <c r="AR604">
        <v>540769098</v>
      </c>
      <c r="AS604">
        <v>6.7799999999999999E-2</v>
      </c>
      <c r="AT604" s="9">
        <v>791799000000</v>
      </c>
      <c r="AU604" s="9">
        <v>894972600000</v>
      </c>
      <c r="AV604">
        <v>4.7992759999999999</v>
      </c>
      <c r="AW604" t="s">
        <v>3849</v>
      </c>
    </row>
    <row r="605" spans="1:49">
      <c r="A605" s="10">
        <v>604</v>
      </c>
      <c r="B605" t="s">
        <v>3847</v>
      </c>
      <c r="C605" t="s">
        <v>3848</v>
      </c>
      <c r="D605" s="8">
        <v>44553</v>
      </c>
      <c r="E605">
        <v>18.45</v>
      </c>
      <c r="F605">
        <v>18.95</v>
      </c>
      <c r="G605">
        <v>18.43</v>
      </c>
      <c r="H605">
        <v>18.78</v>
      </c>
      <c r="I605">
        <v>18.37</v>
      </c>
      <c r="J605">
        <v>2.2319</v>
      </c>
      <c r="K605">
        <v>149918883</v>
      </c>
      <c r="L605">
        <v>2809748343</v>
      </c>
      <c r="M605">
        <v>1.3230999999999999</v>
      </c>
      <c r="N605">
        <v>212800500226</v>
      </c>
      <c r="O605">
        <v>300745280834</v>
      </c>
      <c r="P605">
        <v>17.690033</v>
      </c>
      <c r="Q605" t="s">
        <v>3849</v>
      </c>
      <c r="R605" t="s">
        <v>3850</v>
      </c>
      <c r="S605" t="s">
        <v>3851</v>
      </c>
      <c r="T605" s="8">
        <v>44553</v>
      </c>
      <c r="U605">
        <v>2053</v>
      </c>
      <c r="V605">
        <v>2120</v>
      </c>
      <c r="W605">
        <v>2025</v>
      </c>
      <c r="X605">
        <v>2120</v>
      </c>
      <c r="Y605">
        <v>2048</v>
      </c>
      <c r="Z605">
        <v>3.5156000000000001</v>
      </c>
      <c r="AA605">
        <v>3909854</v>
      </c>
      <c r="AB605">
        <v>8126298013</v>
      </c>
      <c r="AC605">
        <v>0.31119999999999998</v>
      </c>
      <c r="AD605" s="9">
        <v>2663139000000</v>
      </c>
      <c r="AE605" s="9">
        <v>2663139000000</v>
      </c>
      <c r="AF605">
        <v>2097.3692999999998</v>
      </c>
      <c r="AG605" t="s">
        <v>3849</v>
      </c>
      <c r="AH605" t="s">
        <v>3852</v>
      </c>
      <c r="AI605" t="s">
        <v>3853</v>
      </c>
      <c r="AJ605" s="8">
        <v>44553</v>
      </c>
      <c r="AK605">
        <v>4.92</v>
      </c>
      <c r="AL605">
        <v>5.05</v>
      </c>
      <c r="AM605">
        <v>4.9000000000000004</v>
      </c>
      <c r="AN605">
        <v>5.03</v>
      </c>
      <c r="AO605">
        <v>4.8899999999999997</v>
      </c>
      <c r="AP605">
        <v>2.863</v>
      </c>
      <c r="AQ605">
        <v>211651675</v>
      </c>
      <c r="AR605">
        <v>1054923701</v>
      </c>
      <c r="AS605">
        <v>0.13070000000000001</v>
      </c>
      <c r="AT605" s="9">
        <v>814468100000</v>
      </c>
      <c r="AU605" s="9">
        <v>920595500000</v>
      </c>
      <c r="AV605">
        <v>4.9366789999999998</v>
      </c>
      <c r="AW605" t="s">
        <v>3849</v>
      </c>
    </row>
    <row r="606" spans="1:49">
      <c r="A606" s="10">
        <v>605</v>
      </c>
      <c r="B606" t="s">
        <v>3847</v>
      </c>
      <c r="C606" t="s">
        <v>3848</v>
      </c>
      <c r="D606" s="8">
        <v>44554</v>
      </c>
      <c r="E606">
        <v>18.78</v>
      </c>
      <c r="F606">
        <v>18.78</v>
      </c>
      <c r="G606">
        <v>18.12</v>
      </c>
      <c r="H606">
        <v>18.36</v>
      </c>
      <c r="I606">
        <v>18.78</v>
      </c>
      <c r="J606">
        <v>-2.2364000000000002</v>
      </c>
      <c r="K606">
        <v>129515177</v>
      </c>
      <c r="L606">
        <v>2383447932</v>
      </c>
      <c r="M606">
        <v>1.143</v>
      </c>
      <c r="N606">
        <v>208041383608</v>
      </c>
      <c r="O606">
        <v>294019348036</v>
      </c>
      <c r="P606">
        <v>17.294409999999999</v>
      </c>
      <c r="Q606" t="s">
        <v>3849</v>
      </c>
      <c r="R606" t="s">
        <v>3850</v>
      </c>
      <c r="S606" t="s">
        <v>3851</v>
      </c>
      <c r="T606" s="8">
        <v>44554</v>
      </c>
      <c r="U606">
        <v>2148.88</v>
      </c>
      <c r="V606">
        <v>2216.96</v>
      </c>
      <c r="W606">
        <v>2148.88</v>
      </c>
      <c r="X606">
        <v>2194.09</v>
      </c>
      <c r="Y606">
        <v>2120</v>
      </c>
      <c r="Z606">
        <v>3.4948000000000001</v>
      </c>
      <c r="AA606">
        <v>5612959</v>
      </c>
      <c r="AB606">
        <v>12295953400</v>
      </c>
      <c r="AC606">
        <v>0.44679999999999997</v>
      </c>
      <c r="AD606" s="9">
        <v>2756211000000</v>
      </c>
      <c r="AE606" s="9">
        <v>2756211000000</v>
      </c>
      <c r="AF606">
        <v>2170.6684</v>
      </c>
      <c r="AG606" t="s">
        <v>3849</v>
      </c>
      <c r="AH606" t="s">
        <v>3852</v>
      </c>
      <c r="AI606" t="s">
        <v>3853</v>
      </c>
      <c r="AJ606" s="8">
        <v>44554</v>
      </c>
      <c r="AK606">
        <v>5.04</v>
      </c>
      <c r="AL606">
        <v>5.05</v>
      </c>
      <c r="AM606">
        <v>4.93</v>
      </c>
      <c r="AN606">
        <v>4.9400000000000004</v>
      </c>
      <c r="AO606">
        <v>5.03</v>
      </c>
      <c r="AP606">
        <v>-1.7892999999999999</v>
      </c>
      <c r="AQ606">
        <v>107186965</v>
      </c>
      <c r="AR606">
        <v>532242643</v>
      </c>
      <c r="AS606">
        <v>6.6199999999999995E-2</v>
      </c>
      <c r="AT606" s="9">
        <v>799895100000</v>
      </c>
      <c r="AU606" s="9">
        <v>904123600000</v>
      </c>
      <c r="AV606">
        <v>4.8483489999999998</v>
      </c>
      <c r="AW606" t="s">
        <v>3849</v>
      </c>
    </row>
    <row r="607" spans="1:49">
      <c r="A607" s="10">
        <v>606</v>
      </c>
      <c r="B607" t="s">
        <v>3847</v>
      </c>
      <c r="C607" t="s">
        <v>3848</v>
      </c>
      <c r="D607" s="8">
        <v>44557</v>
      </c>
      <c r="E607">
        <v>18.329999999999998</v>
      </c>
      <c r="F607">
        <v>18.84</v>
      </c>
      <c r="G607">
        <v>18.22</v>
      </c>
      <c r="H607">
        <v>18.7</v>
      </c>
      <c r="I607">
        <v>18.36</v>
      </c>
      <c r="J607">
        <v>1.8519000000000001</v>
      </c>
      <c r="K607">
        <v>111934031</v>
      </c>
      <c r="L607">
        <v>2089220879</v>
      </c>
      <c r="M607">
        <v>0.98780000000000001</v>
      </c>
      <c r="N607">
        <v>211894001823</v>
      </c>
      <c r="O607">
        <v>299464150777</v>
      </c>
      <c r="P607">
        <v>17.614675999999999</v>
      </c>
      <c r="Q607" t="s">
        <v>3849</v>
      </c>
      <c r="R607" t="s">
        <v>3850</v>
      </c>
      <c r="S607" t="s">
        <v>3851</v>
      </c>
      <c r="T607" s="8">
        <v>44557</v>
      </c>
      <c r="U607">
        <v>2168</v>
      </c>
      <c r="V607">
        <v>2168</v>
      </c>
      <c r="W607">
        <v>2112</v>
      </c>
      <c r="X607">
        <v>2131.8200000000002</v>
      </c>
      <c r="Y607">
        <v>2194.09</v>
      </c>
      <c r="Z607">
        <v>-2.8380999999999998</v>
      </c>
      <c r="AA607">
        <v>3755590</v>
      </c>
      <c r="AB607">
        <v>8020677686</v>
      </c>
      <c r="AC607">
        <v>0.29899999999999999</v>
      </c>
      <c r="AD607" s="9">
        <v>2677988000000</v>
      </c>
      <c r="AE607" s="9">
        <v>2677988000000</v>
      </c>
      <c r="AF607">
        <v>2109.0630999999998</v>
      </c>
      <c r="AG607" t="s">
        <v>3849</v>
      </c>
      <c r="AH607" t="s">
        <v>3852</v>
      </c>
      <c r="AI607" t="s">
        <v>3853</v>
      </c>
      <c r="AJ607" s="8">
        <v>44557</v>
      </c>
      <c r="AK607">
        <v>4.92</v>
      </c>
      <c r="AL607">
        <v>5</v>
      </c>
      <c r="AM607">
        <v>4.92</v>
      </c>
      <c r="AN607">
        <v>4.95</v>
      </c>
      <c r="AO607">
        <v>4.9400000000000004</v>
      </c>
      <c r="AP607">
        <v>0.2024</v>
      </c>
      <c r="AQ607">
        <v>77364082</v>
      </c>
      <c r="AR607">
        <v>383846871</v>
      </c>
      <c r="AS607">
        <v>4.7800000000000002E-2</v>
      </c>
      <c r="AT607" s="9">
        <v>801514300000</v>
      </c>
      <c r="AU607" s="9">
        <v>905953800000</v>
      </c>
      <c r="AV607">
        <v>4.8581630000000002</v>
      </c>
      <c r="AW607" t="s">
        <v>3849</v>
      </c>
    </row>
    <row r="608" spans="1:49">
      <c r="A608" s="10">
        <v>607</v>
      </c>
      <c r="B608" t="s">
        <v>3847</v>
      </c>
      <c r="C608" t="s">
        <v>3848</v>
      </c>
      <c r="D608" s="8">
        <v>44558</v>
      </c>
      <c r="E608">
        <v>18.850000000000001</v>
      </c>
      <c r="F608">
        <v>19.75</v>
      </c>
      <c r="G608">
        <v>18.670000000000002</v>
      </c>
      <c r="H608">
        <v>19.600000000000001</v>
      </c>
      <c r="I608">
        <v>18.7</v>
      </c>
      <c r="J608">
        <v>4.8128000000000002</v>
      </c>
      <c r="K608">
        <v>266496933</v>
      </c>
      <c r="L608">
        <v>5144730159</v>
      </c>
      <c r="M608">
        <v>2.3519000000000001</v>
      </c>
      <c r="N608">
        <v>222092108862</v>
      </c>
      <c r="O608">
        <v>313876863916</v>
      </c>
      <c r="P608">
        <v>18.462441999999999</v>
      </c>
      <c r="Q608" t="s">
        <v>3849</v>
      </c>
      <c r="R608" t="s">
        <v>3850</v>
      </c>
      <c r="S608" t="s">
        <v>3851</v>
      </c>
      <c r="T608" s="8">
        <v>44558</v>
      </c>
      <c r="U608">
        <v>2133</v>
      </c>
      <c r="V608">
        <v>2155.5</v>
      </c>
      <c r="W608">
        <v>2116.6</v>
      </c>
      <c r="X608">
        <v>2138.1799999999998</v>
      </c>
      <c r="Y608">
        <v>2131.8200000000002</v>
      </c>
      <c r="Z608">
        <v>0.29830000000000001</v>
      </c>
      <c r="AA608">
        <v>2765070</v>
      </c>
      <c r="AB608">
        <v>5901940633</v>
      </c>
      <c r="AC608">
        <v>0.22009999999999999</v>
      </c>
      <c r="AD608" s="9">
        <v>2685977000000</v>
      </c>
      <c r="AE608" s="9">
        <v>2685977000000</v>
      </c>
      <c r="AF608">
        <v>2115.3552</v>
      </c>
      <c r="AG608" t="s">
        <v>3849</v>
      </c>
      <c r="AH608" t="s">
        <v>3852</v>
      </c>
      <c r="AI608" t="s">
        <v>3853</v>
      </c>
      <c r="AJ608" s="8">
        <v>44558</v>
      </c>
      <c r="AK608">
        <v>5</v>
      </c>
      <c r="AL608">
        <v>5.0199999999999996</v>
      </c>
      <c r="AM608">
        <v>4.91</v>
      </c>
      <c r="AN608">
        <v>4.93</v>
      </c>
      <c r="AO608">
        <v>4.95</v>
      </c>
      <c r="AP608">
        <v>-0.40400000000000003</v>
      </c>
      <c r="AQ608">
        <v>114325369</v>
      </c>
      <c r="AR608">
        <v>565165071</v>
      </c>
      <c r="AS608">
        <v>7.0599999999999996E-2</v>
      </c>
      <c r="AT608" s="9">
        <v>798275800000</v>
      </c>
      <c r="AU608" s="9">
        <v>902293400000</v>
      </c>
      <c r="AV608">
        <v>4.8385340000000001</v>
      </c>
      <c r="AW608" t="s">
        <v>3849</v>
      </c>
    </row>
    <row r="609" spans="1:49">
      <c r="A609" s="10">
        <v>608</v>
      </c>
      <c r="B609" t="s">
        <v>3847</v>
      </c>
      <c r="C609" t="s">
        <v>3848</v>
      </c>
      <c r="D609" s="8">
        <v>44559</v>
      </c>
      <c r="E609">
        <v>19.649999999999999</v>
      </c>
      <c r="F609">
        <v>19.98</v>
      </c>
      <c r="G609">
        <v>19.38</v>
      </c>
      <c r="H609">
        <v>19.45</v>
      </c>
      <c r="I609">
        <v>19.600000000000001</v>
      </c>
      <c r="J609">
        <v>-0.76529999999999998</v>
      </c>
      <c r="K609">
        <v>174048096</v>
      </c>
      <c r="L609">
        <v>3419833560</v>
      </c>
      <c r="M609">
        <v>1.536</v>
      </c>
      <c r="N609">
        <v>220392424356</v>
      </c>
      <c r="O609">
        <v>311474745060</v>
      </c>
      <c r="P609">
        <v>18.321147</v>
      </c>
      <c r="Q609" t="s">
        <v>3849</v>
      </c>
      <c r="R609" t="s">
        <v>3850</v>
      </c>
      <c r="S609" t="s">
        <v>3851</v>
      </c>
      <c r="T609" s="8">
        <v>44559</v>
      </c>
      <c r="U609">
        <v>2150</v>
      </c>
      <c r="V609">
        <v>2154.25</v>
      </c>
      <c r="W609">
        <v>2041</v>
      </c>
      <c r="X609">
        <v>2041</v>
      </c>
      <c r="Y609">
        <v>2138.1799999999998</v>
      </c>
      <c r="Z609">
        <v>-4.5449999999999999</v>
      </c>
      <c r="AA609">
        <v>5404902</v>
      </c>
      <c r="AB609">
        <v>11195625154</v>
      </c>
      <c r="AC609">
        <v>0.43030000000000002</v>
      </c>
      <c r="AD609" s="9">
        <v>2563900000000</v>
      </c>
      <c r="AE609" s="9">
        <v>2563900000000</v>
      </c>
      <c r="AF609">
        <v>2019.2126000000001</v>
      </c>
      <c r="AG609" t="s">
        <v>3849</v>
      </c>
      <c r="AH609" t="s">
        <v>3852</v>
      </c>
      <c r="AI609" t="s">
        <v>3853</v>
      </c>
      <c r="AJ609" s="8">
        <v>44559</v>
      </c>
      <c r="AK609">
        <v>4.93</v>
      </c>
      <c r="AL609">
        <v>4.9400000000000004</v>
      </c>
      <c r="AM609">
        <v>4.9000000000000004</v>
      </c>
      <c r="AN609">
        <v>4.91</v>
      </c>
      <c r="AO609">
        <v>4.93</v>
      </c>
      <c r="AP609">
        <v>-0.40570000000000001</v>
      </c>
      <c r="AQ609">
        <v>75112809</v>
      </c>
      <c r="AR609">
        <v>369162142</v>
      </c>
      <c r="AS609">
        <v>4.6399999999999997E-2</v>
      </c>
      <c r="AT609" s="9">
        <v>795037400000</v>
      </c>
      <c r="AU609" s="9">
        <v>898633000000</v>
      </c>
      <c r="AV609">
        <v>4.818905</v>
      </c>
      <c r="AW609" t="s">
        <v>3849</v>
      </c>
    </row>
    <row r="610" spans="1:49">
      <c r="A610" s="10">
        <v>609</v>
      </c>
      <c r="B610" t="s">
        <v>3847</v>
      </c>
      <c r="C610" t="s">
        <v>3848</v>
      </c>
      <c r="D610" s="8">
        <v>44560</v>
      </c>
      <c r="E610">
        <v>19.37</v>
      </c>
      <c r="F610">
        <v>19.45</v>
      </c>
      <c r="G610">
        <v>18.399999999999999</v>
      </c>
      <c r="H610">
        <v>18.7</v>
      </c>
      <c r="I610">
        <v>19.45</v>
      </c>
      <c r="J610">
        <v>-3.8559999999999999</v>
      </c>
      <c r="K610">
        <v>221607050</v>
      </c>
      <c r="L610">
        <v>4164011667</v>
      </c>
      <c r="M610">
        <v>1.9557</v>
      </c>
      <c r="N610">
        <v>211894001823</v>
      </c>
      <c r="O610">
        <v>299464150777</v>
      </c>
      <c r="P610">
        <v>17.614675999999999</v>
      </c>
      <c r="Q610" t="s">
        <v>3849</v>
      </c>
      <c r="R610" t="s">
        <v>3850</v>
      </c>
      <c r="S610" t="s">
        <v>3851</v>
      </c>
      <c r="T610" s="8">
        <v>44560</v>
      </c>
      <c r="U610">
        <v>2041</v>
      </c>
      <c r="V610">
        <v>2088.98</v>
      </c>
      <c r="W610">
        <v>2028</v>
      </c>
      <c r="X610">
        <v>2075</v>
      </c>
      <c r="Y610">
        <v>2041</v>
      </c>
      <c r="Z610">
        <v>1.6658999999999999</v>
      </c>
      <c r="AA610">
        <v>3526136</v>
      </c>
      <c r="AB610">
        <v>7272866657</v>
      </c>
      <c r="AC610">
        <v>0.28070000000000001</v>
      </c>
      <c r="AD610" s="9">
        <v>2606610000000</v>
      </c>
      <c r="AE610" s="9">
        <v>2606610000000</v>
      </c>
      <c r="AF610">
        <v>2052.8496</v>
      </c>
      <c r="AG610" t="s">
        <v>3849</v>
      </c>
      <c r="AH610" t="s">
        <v>3852</v>
      </c>
      <c r="AI610" t="s">
        <v>3853</v>
      </c>
      <c r="AJ610" s="8">
        <v>44560</v>
      </c>
      <c r="AK610">
        <v>4.92</v>
      </c>
      <c r="AL610">
        <v>4.95</v>
      </c>
      <c r="AM610">
        <v>4.9000000000000004</v>
      </c>
      <c r="AN610">
        <v>4.9000000000000004</v>
      </c>
      <c r="AO610">
        <v>4.91</v>
      </c>
      <c r="AP610">
        <v>-0.20369999999999999</v>
      </c>
      <c r="AQ610">
        <v>90608053</v>
      </c>
      <c r="AR610">
        <v>445570050</v>
      </c>
      <c r="AS610">
        <v>5.6000000000000001E-2</v>
      </c>
      <c r="AT610" s="9">
        <v>793418200000</v>
      </c>
      <c r="AU610" s="9">
        <v>896802800000</v>
      </c>
      <c r="AV610">
        <v>4.8090909999999996</v>
      </c>
      <c r="AW610" t="s">
        <v>3849</v>
      </c>
    </row>
    <row r="611" spans="1:49">
      <c r="A611" s="10">
        <v>610</v>
      </c>
      <c r="B611" t="s">
        <v>3847</v>
      </c>
      <c r="C611" t="s">
        <v>3848</v>
      </c>
      <c r="D611" s="8">
        <v>44561</v>
      </c>
      <c r="E611">
        <v>18.850000000000001</v>
      </c>
      <c r="F611">
        <v>18.899999999999999</v>
      </c>
      <c r="G611">
        <v>18.53</v>
      </c>
      <c r="H611">
        <v>18.690000000000001</v>
      </c>
      <c r="I611">
        <v>18.7</v>
      </c>
      <c r="J611">
        <v>-5.3499999999999999E-2</v>
      </c>
      <c r="K611">
        <v>122998555</v>
      </c>
      <c r="L611">
        <v>2301545306</v>
      </c>
      <c r="M611">
        <v>1.0854999999999999</v>
      </c>
      <c r="N611">
        <v>211780689522</v>
      </c>
      <c r="O611">
        <v>299304009520</v>
      </c>
      <c r="P611">
        <v>17.605257000000002</v>
      </c>
      <c r="Q611" t="s">
        <v>3849</v>
      </c>
      <c r="R611" t="s">
        <v>3850</v>
      </c>
      <c r="S611" t="s">
        <v>3851</v>
      </c>
      <c r="T611" s="8">
        <v>44561</v>
      </c>
      <c r="U611">
        <v>2070</v>
      </c>
      <c r="V611">
        <v>2072.98</v>
      </c>
      <c r="W611">
        <v>2028</v>
      </c>
      <c r="X611">
        <v>2050</v>
      </c>
      <c r="Y611">
        <v>2075</v>
      </c>
      <c r="Z611">
        <v>-1.2048000000000001</v>
      </c>
      <c r="AA611">
        <v>2966491</v>
      </c>
      <c r="AB611">
        <v>6061415344</v>
      </c>
      <c r="AC611">
        <v>0.2361</v>
      </c>
      <c r="AD611" s="9">
        <v>2575205000000</v>
      </c>
      <c r="AE611" s="9">
        <v>2575205000000</v>
      </c>
      <c r="AF611">
        <v>2028.1165000000001</v>
      </c>
      <c r="AG611" t="s">
        <v>3849</v>
      </c>
      <c r="AH611" t="s">
        <v>3852</v>
      </c>
      <c r="AI611" t="s">
        <v>3853</v>
      </c>
      <c r="AJ611" s="8">
        <v>44561</v>
      </c>
      <c r="AK611">
        <v>4.9000000000000004</v>
      </c>
      <c r="AL611">
        <v>4.93</v>
      </c>
      <c r="AM611">
        <v>4.88</v>
      </c>
      <c r="AN611">
        <v>4.91</v>
      </c>
      <c r="AO611">
        <v>4.9000000000000004</v>
      </c>
      <c r="AP611">
        <v>0.2041</v>
      </c>
      <c r="AQ611">
        <v>74548057</v>
      </c>
      <c r="AR611">
        <v>365839904</v>
      </c>
      <c r="AS611">
        <v>4.5999999999999999E-2</v>
      </c>
      <c r="AT611" s="9">
        <v>795037400000</v>
      </c>
      <c r="AU611" s="9">
        <v>898633000000</v>
      </c>
      <c r="AV611">
        <v>4.818905</v>
      </c>
      <c r="AW611" t="s">
        <v>3849</v>
      </c>
    </row>
    <row r="612" spans="1:49">
      <c r="A612" s="10">
        <v>611</v>
      </c>
      <c r="B612" t="s">
        <v>3847</v>
      </c>
      <c r="C612" t="s">
        <v>3848</v>
      </c>
      <c r="D612" s="8">
        <v>44565</v>
      </c>
      <c r="E612">
        <v>19.21</v>
      </c>
      <c r="F612">
        <v>19.8</v>
      </c>
      <c r="G612">
        <v>19.079999999999998</v>
      </c>
      <c r="H612">
        <v>19.600000000000001</v>
      </c>
      <c r="I612">
        <v>18.690000000000001</v>
      </c>
      <c r="J612">
        <v>4.8689</v>
      </c>
      <c r="K612">
        <v>279914093</v>
      </c>
      <c r="L612">
        <v>5448271233</v>
      </c>
      <c r="M612">
        <v>2.4702999999999999</v>
      </c>
      <c r="N612">
        <v>222092108862</v>
      </c>
      <c r="O612">
        <v>313876863916</v>
      </c>
      <c r="P612">
        <v>18.462441999999999</v>
      </c>
      <c r="Q612" t="s">
        <v>3849</v>
      </c>
      <c r="R612" t="s">
        <v>3850</v>
      </c>
      <c r="S612" t="s">
        <v>3851</v>
      </c>
      <c r="T612" s="8">
        <v>44565</v>
      </c>
      <c r="U612">
        <v>2055</v>
      </c>
      <c r="V612">
        <v>2068.9499999999998</v>
      </c>
      <c r="W612">
        <v>2014</v>
      </c>
      <c r="X612">
        <v>2051.23</v>
      </c>
      <c r="Y612">
        <v>2050</v>
      </c>
      <c r="Z612">
        <v>0.06</v>
      </c>
      <c r="AA612">
        <v>3384262</v>
      </c>
      <c r="AB612">
        <v>6913653122</v>
      </c>
      <c r="AC612">
        <v>0.26939999999999997</v>
      </c>
      <c r="AD612" s="9">
        <v>2576751000000</v>
      </c>
      <c r="AE612" s="9">
        <v>2576751000000</v>
      </c>
      <c r="AF612">
        <v>2029.3334</v>
      </c>
      <c r="AG612" t="s">
        <v>3849</v>
      </c>
      <c r="AH612" t="s">
        <v>3852</v>
      </c>
      <c r="AI612" t="s">
        <v>3853</v>
      </c>
      <c r="AJ612" s="8">
        <v>44565</v>
      </c>
      <c r="AK612">
        <v>4.92</v>
      </c>
      <c r="AL612">
        <v>4.95</v>
      </c>
      <c r="AM612">
        <v>4.9000000000000004</v>
      </c>
      <c r="AN612">
        <v>4.9400000000000004</v>
      </c>
      <c r="AO612">
        <v>4.91</v>
      </c>
      <c r="AP612">
        <v>0.61099999999999999</v>
      </c>
      <c r="AQ612">
        <v>124041416</v>
      </c>
      <c r="AR612">
        <v>611133220</v>
      </c>
      <c r="AS612">
        <v>7.6600000000000001E-2</v>
      </c>
      <c r="AT612" s="9">
        <v>799895100000</v>
      </c>
      <c r="AU612" s="9">
        <v>904123600000</v>
      </c>
      <c r="AV612">
        <v>4.8483489999999998</v>
      </c>
      <c r="AW612" t="s">
        <v>3849</v>
      </c>
    </row>
    <row r="613" spans="1:49">
      <c r="A613" s="10">
        <v>612</v>
      </c>
      <c r="B613" t="s">
        <v>3847</v>
      </c>
      <c r="C613" t="s">
        <v>3848</v>
      </c>
      <c r="D613" s="8">
        <v>44566</v>
      </c>
      <c r="E613">
        <v>19.54</v>
      </c>
      <c r="F613">
        <v>19.93</v>
      </c>
      <c r="G613">
        <v>19.04</v>
      </c>
      <c r="H613">
        <v>19.22</v>
      </c>
      <c r="I613">
        <v>19.600000000000001</v>
      </c>
      <c r="J613">
        <v>-1.9388000000000001</v>
      </c>
      <c r="K613">
        <v>213368614</v>
      </c>
      <c r="L613">
        <v>4156517352</v>
      </c>
      <c r="M613">
        <v>1.883</v>
      </c>
      <c r="N613">
        <v>217786241446</v>
      </c>
      <c r="O613">
        <v>307791496146</v>
      </c>
      <c r="P613">
        <v>18.104496000000001</v>
      </c>
      <c r="Q613" t="s">
        <v>3849</v>
      </c>
      <c r="R613" t="s">
        <v>3850</v>
      </c>
      <c r="S613" t="s">
        <v>3851</v>
      </c>
      <c r="T613" s="8">
        <v>44566</v>
      </c>
      <c r="U613">
        <v>2045</v>
      </c>
      <c r="V613">
        <v>2065</v>
      </c>
      <c r="W613">
        <v>2018</v>
      </c>
      <c r="X613">
        <v>2024</v>
      </c>
      <c r="Y613">
        <v>2051.23</v>
      </c>
      <c r="Z613">
        <v>-1.3274999999999999</v>
      </c>
      <c r="AA613">
        <v>2839551</v>
      </c>
      <c r="AB613">
        <v>5774992117</v>
      </c>
      <c r="AC613">
        <v>0.22600000000000001</v>
      </c>
      <c r="AD613" s="9">
        <v>2542544000000</v>
      </c>
      <c r="AE613" s="9">
        <v>2542544000000</v>
      </c>
      <c r="AF613">
        <v>2002.394</v>
      </c>
      <c r="AG613" t="s">
        <v>3849</v>
      </c>
      <c r="AH613" t="s">
        <v>3852</v>
      </c>
      <c r="AI613" t="s">
        <v>3853</v>
      </c>
      <c r="AJ613" s="8">
        <v>44566</v>
      </c>
      <c r="AK613">
        <v>4.93</v>
      </c>
      <c r="AL613">
        <v>4.9800000000000004</v>
      </c>
      <c r="AM613">
        <v>4.92</v>
      </c>
      <c r="AN613">
        <v>4.96</v>
      </c>
      <c r="AO613">
        <v>4.9400000000000004</v>
      </c>
      <c r="AP613">
        <v>0.40489999999999998</v>
      </c>
      <c r="AQ613">
        <v>140126563</v>
      </c>
      <c r="AR613">
        <v>694345515</v>
      </c>
      <c r="AS613">
        <v>8.6499999999999994E-2</v>
      </c>
      <c r="AT613" s="9">
        <v>803133500000</v>
      </c>
      <c r="AU613" s="9">
        <v>907784000000</v>
      </c>
      <c r="AV613">
        <v>4.8679779999999999</v>
      </c>
      <c r="AW613" t="s">
        <v>3849</v>
      </c>
    </row>
    <row r="614" spans="1:49">
      <c r="A614" s="10">
        <v>613</v>
      </c>
      <c r="B614" t="s">
        <v>3847</v>
      </c>
      <c r="C614" t="s">
        <v>3848</v>
      </c>
      <c r="D614" s="8">
        <v>44567</v>
      </c>
      <c r="E614">
        <v>19.11</v>
      </c>
      <c r="F614">
        <v>19.350000000000001</v>
      </c>
      <c r="G614">
        <v>18.37</v>
      </c>
      <c r="H614">
        <v>18.57</v>
      </c>
      <c r="I614">
        <v>19.22</v>
      </c>
      <c r="J614">
        <v>-3.3818999999999999</v>
      </c>
      <c r="K614">
        <v>205286815</v>
      </c>
      <c r="L614">
        <v>3834973257</v>
      </c>
      <c r="M614">
        <v>1.8117000000000001</v>
      </c>
      <c r="N614">
        <v>210420941917</v>
      </c>
      <c r="O614">
        <v>297382314435</v>
      </c>
      <c r="P614">
        <v>17.492221000000001</v>
      </c>
      <c r="Q614" t="s">
        <v>3849</v>
      </c>
      <c r="R614" t="s">
        <v>3850</v>
      </c>
      <c r="S614" t="s">
        <v>3851</v>
      </c>
      <c r="T614" s="8">
        <v>44567</v>
      </c>
      <c r="U614">
        <v>2022.01</v>
      </c>
      <c r="V614">
        <v>2036</v>
      </c>
      <c r="W614">
        <v>1938.51</v>
      </c>
      <c r="X614">
        <v>1982.22</v>
      </c>
      <c r="Y614">
        <v>2024</v>
      </c>
      <c r="Z614">
        <v>-2.0642</v>
      </c>
      <c r="AA614">
        <v>5179475</v>
      </c>
      <c r="AB614">
        <v>10226933847</v>
      </c>
      <c r="AC614">
        <v>0.4123</v>
      </c>
      <c r="AD614" s="9">
        <v>2490060000000</v>
      </c>
      <c r="AE614" s="9">
        <v>2490060000000</v>
      </c>
      <c r="AF614">
        <v>1961.06</v>
      </c>
      <c r="AG614" t="s">
        <v>3849</v>
      </c>
      <c r="AH614" t="s">
        <v>3852</v>
      </c>
      <c r="AI614" t="s">
        <v>3853</v>
      </c>
      <c r="AJ614" s="8">
        <v>44567</v>
      </c>
      <c r="AK614">
        <v>4.9400000000000004</v>
      </c>
      <c r="AL614">
        <v>5.0199999999999996</v>
      </c>
      <c r="AM614">
        <v>4.92</v>
      </c>
      <c r="AN614">
        <v>4.9800000000000004</v>
      </c>
      <c r="AO614">
        <v>4.96</v>
      </c>
      <c r="AP614">
        <v>0.4032</v>
      </c>
      <c r="AQ614">
        <v>143780027</v>
      </c>
      <c r="AR614">
        <v>717103003</v>
      </c>
      <c r="AS614">
        <v>8.8800000000000004E-2</v>
      </c>
      <c r="AT614" s="9">
        <v>806371900000</v>
      </c>
      <c r="AU614" s="9">
        <v>911444500000</v>
      </c>
      <c r="AV614">
        <v>4.887607</v>
      </c>
      <c r="AW614" t="s">
        <v>3849</v>
      </c>
    </row>
    <row r="615" spans="1:49">
      <c r="A615" s="10">
        <v>614</v>
      </c>
      <c r="B615" t="s">
        <v>3847</v>
      </c>
      <c r="C615" t="s">
        <v>3848</v>
      </c>
      <c r="D615" s="8">
        <v>44568</v>
      </c>
      <c r="E615">
        <v>18.510000000000002</v>
      </c>
      <c r="F615">
        <v>19.05</v>
      </c>
      <c r="G615">
        <v>18.41</v>
      </c>
      <c r="H615">
        <v>18.670000000000002</v>
      </c>
      <c r="I615">
        <v>18.57</v>
      </c>
      <c r="J615">
        <v>0.53849999999999998</v>
      </c>
      <c r="K615">
        <v>140906740</v>
      </c>
      <c r="L615">
        <v>2634115475</v>
      </c>
      <c r="M615">
        <v>1.2435</v>
      </c>
      <c r="N615">
        <v>211554064921</v>
      </c>
      <c r="O615">
        <v>298983727006</v>
      </c>
      <c r="P615">
        <v>17.586417999999998</v>
      </c>
      <c r="Q615" t="s">
        <v>3849</v>
      </c>
      <c r="R615" t="s">
        <v>3850</v>
      </c>
      <c r="S615" t="s">
        <v>3851</v>
      </c>
      <c r="T615" s="8">
        <v>44568</v>
      </c>
      <c r="U615">
        <v>1975</v>
      </c>
      <c r="V615">
        <v>1988.88</v>
      </c>
      <c r="W615">
        <v>1939.32</v>
      </c>
      <c r="X615">
        <v>1942</v>
      </c>
      <c r="Y615">
        <v>1982.22</v>
      </c>
      <c r="Z615">
        <v>-2.0289999999999999</v>
      </c>
      <c r="AA615">
        <v>2981669</v>
      </c>
      <c r="AB615">
        <v>5831695311</v>
      </c>
      <c r="AC615">
        <v>0.2374</v>
      </c>
      <c r="AD615" s="9">
        <v>2439536000000</v>
      </c>
      <c r="AE615" s="9">
        <v>2439536000000</v>
      </c>
      <c r="AF615">
        <v>1921.2693999999999</v>
      </c>
      <c r="AG615" t="s">
        <v>3849</v>
      </c>
      <c r="AH615" t="s">
        <v>3852</v>
      </c>
      <c r="AI615" t="s">
        <v>3853</v>
      </c>
      <c r="AJ615" s="8">
        <v>44568</v>
      </c>
      <c r="AK615">
        <v>5.03</v>
      </c>
      <c r="AL615">
        <v>5.32</v>
      </c>
      <c r="AM615">
        <v>5.0199999999999996</v>
      </c>
      <c r="AN615">
        <v>5.27</v>
      </c>
      <c r="AO615">
        <v>4.9800000000000004</v>
      </c>
      <c r="AP615">
        <v>5.8232999999999997</v>
      </c>
      <c r="AQ615">
        <v>421615754</v>
      </c>
      <c r="AR615">
        <v>2190315196</v>
      </c>
      <c r="AS615">
        <v>0.26040000000000002</v>
      </c>
      <c r="AT615" s="9">
        <v>853329400000</v>
      </c>
      <c r="AU615" s="9">
        <v>964520600000</v>
      </c>
      <c r="AV615">
        <v>5.1722260000000002</v>
      </c>
      <c r="AW615" t="s">
        <v>3849</v>
      </c>
    </row>
    <row r="616" spans="1:49">
      <c r="A616" s="10">
        <v>615</v>
      </c>
      <c r="B616" t="s">
        <v>3847</v>
      </c>
      <c r="C616" t="s">
        <v>3848</v>
      </c>
      <c r="D616" s="8">
        <v>44571</v>
      </c>
      <c r="E616">
        <v>18.559999999999999</v>
      </c>
      <c r="F616">
        <v>18.670000000000002</v>
      </c>
      <c r="G616">
        <v>17.600000000000001</v>
      </c>
      <c r="H616">
        <v>18.09</v>
      </c>
      <c r="I616">
        <v>18.670000000000002</v>
      </c>
      <c r="J616">
        <v>-3.1065999999999998</v>
      </c>
      <c r="K616">
        <v>187381931</v>
      </c>
      <c r="L616">
        <v>3380038874</v>
      </c>
      <c r="M616">
        <v>1.6536999999999999</v>
      </c>
      <c r="N616">
        <v>204981951496</v>
      </c>
      <c r="O616">
        <v>289695534094</v>
      </c>
      <c r="P616">
        <v>17.04008</v>
      </c>
      <c r="Q616" t="s">
        <v>3849</v>
      </c>
      <c r="R616" t="s">
        <v>3850</v>
      </c>
      <c r="S616" t="s">
        <v>3851</v>
      </c>
      <c r="T616" s="8">
        <v>44571</v>
      </c>
      <c r="U616">
        <v>1928.01</v>
      </c>
      <c r="V616">
        <v>1977</v>
      </c>
      <c r="W616">
        <v>1917.55</v>
      </c>
      <c r="X616">
        <v>1966</v>
      </c>
      <c r="Y616">
        <v>1942</v>
      </c>
      <c r="Z616">
        <v>1.2358</v>
      </c>
      <c r="AA616">
        <v>2962670</v>
      </c>
      <c r="AB616">
        <v>5792738145</v>
      </c>
      <c r="AC616">
        <v>0.23580000000000001</v>
      </c>
      <c r="AD616" s="9">
        <v>2469685000000</v>
      </c>
      <c r="AE616" s="9">
        <v>2469685000000</v>
      </c>
      <c r="AF616">
        <v>1945.0132000000001</v>
      </c>
      <c r="AG616" t="s">
        <v>3849</v>
      </c>
      <c r="AH616" t="s">
        <v>3852</v>
      </c>
      <c r="AI616" t="s">
        <v>3853</v>
      </c>
      <c r="AJ616" s="8">
        <v>44571</v>
      </c>
      <c r="AK616">
        <v>5.23</v>
      </c>
      <c r="AL616">
        <v>5.37</v>
      </c>
      <c r="AM616">
        <v>5.17</v>
      </c>
      <c r="AN616">
        <v>5.3</v>
      </c>
      <c r="AO616">
        <v>5.27</v>
      </c>
      <c r="AP616">
        <v>0.56930000000000003</v>
      </c>
      <c r="AQ616">
        <v>270629782</v>
      </c>
      <c r="AR616">
        <v>1425931364</v>
      </c>
      <c r="AS616">
        <v>0.1671</v>
      </c>
      <c r="AT616" s="9">
        <v>858187000000</v>
      </c>
      <c r="AU616" s="9">
        <v>970011200000</v>
      </c>
      <c r="AV616">
        <v>5.20167</v>
      </c>
      <c r="AW616" t="s">
        <v>3849</v>
      </c>
    </row>
    <row r="617" spans="1:49">
      <c r="A617" s="10">
        <v>616</v>
      </c>
      <c r="B617" t="s">
        <v>3847</v>
      </c>
      <c r="C617" t="s">
        <v>3848</v>
      </c>
      <c r="D617" s="8">
        <v>44572</v>
      </c>
      <c r="E617">
        <v>17.989999999999998</v>
      </c>
      <c r="F617">
        <v>18.64</v>
      </c>
      <c r="G617">
        <v>17.809999999999999</v>
      </c>
      <c r="H617">
        <v>18</v>
      </c>
      <c r="I617">
        <v>18.09</v>
      </c>
      <c r="J617">
        <v>-0.4975</v>
      </c>
      <c r="K617">
        <v>145093710</v>
      </c>
      <c r="L617">
        <v>2645028547</v>
      </c>
      <c r="M617">
        <v>1.2805</v>
      </c>
      <c r="N617">
        <v>203962140792</v>
      </c>
      <c r="O617">
        <v>288254262780</v>
      </c>
      <c r="P617">
        <v>16.955304000000002</v>
      </c>
      <c r="Q617" t="s">
        <v>3849</v>
      </c>
      <c r="R617" t="s">
        <v>3850</v>
      </c>
      <c r="S617" t="s">
        <v>3851</v>
      </c>
      <c r="T617" s="8">
        <v>44572</v>
      </c>
      <c r="U617">
        <v>1948</v>
      </c>
      <c r="V617">
        <v>1965</v>
      </c>
      <c r="W617">
        <v>1931.17</v>
      </c>
      <c r="X617">
        <v>1940.55</v>
      </c>
      <c r="Y617">
        <v>1966</v>
      </c>
      <c r="Z617">
        <v>-1.2945</v>
      </c>
      <c r="AA617">
        <v>2227664</v>
      </c>
      <c r="AB617">
        <v>4332180604</v>
      </c>
      <c r="AC617">
        <v>0.17730000000000001</v>
      </c>
      <c r="AD617" s="9">
        <v>2437715000000</v>
      </c>
      <c r="AE617" s="9">
        <v>2437715000000</v>
      </c>
      <c r="AF617">
        <v>1919.8349000000001</v>
      </c>
      <c r="AG617" t="s">
        <v>3849</v>
      </c>
      <c r="AH617" t="s">
        <v>3852</v>
      </c>
      <c r="AI617" t="s">
        <v>3853</v>
      </c>
      <c r="AJ617" s="8">
        <v>44572</v>
      </c>
      <c r="AK617">
        <v>5.28</v>
      </c>
      <c r="AL617">
        <v>5.33</v>
      </c>
      <c r="AM617">
        <v>5.23</v>
      </c>
      <c r="AN617">
        <v>5.24</v>
      </c>
      <c r="AO617">
        <v>5.3</v>
      </c>
      <c r="AP617">
        <v>-1.1321000000000001</v>
      </c>
      <c r="AQ617">
        <v>127473024</v>
      </c>
      <c r="AR617">
        <v>672188076</v>
      </c>
      <c r="AS617">
        <v>7.8700000000000006E-2</v>
      </c>
      <c r="AT617" s="9">
        <v>848471700000</v>
      </c>
      <c r="AU617" s="9">
        <v>959029900000</v>
      </c>
      <c r="AV617">
        <v>5.1427829999999997</v>
      </c>
      <c r="AW617" t="s">
        <v>3849</v>
      </c>
    </row>
    <row r="618" spans="1:49">
      <c r="A618" s="10">
        <v>617</v>
      </c>
      <c r="B618" t="s">
        <v>3847</v>
      </c>
      <c r="C618" t="s">
        <v>3848</v>
      </c>
      <c r="D618" s="8">
        <v>44573</v>
      </c>
      <c r="E618">
        <v>18.22</v>
      </c>
      <c r="F618">
        <v>18.52</v>
      </c>
      <c r="G618">
        <v>17.95</v>
      </c>
      <c r="H618">
        <v>18.37</v>
      </c>
      <c r="I618">
        <v>18</v>
      </c>
      <c r="J618">
        <v>2.0556000000000001</v>
      </c>
      <c r="K618">
        <v>114505229</v>
      </c>
      <c r="L618">
        <v>2084841897</v>
      </c>
      <c r="M618">
        <v>1.0105</v>
      </c>
      <c r="N618">
        <v>208154695908</v>
      </c>
      <c r="O618">
        <v>294179489293</v>
      </c>
      <c r="P618">
        <v>17.303829</v>
      </c>
      <c r="Q618" t="s">
        <v>3849</v>
      </c>
      <c r="R618" t="s">
        <v>3850</v>
      </c>
      <c r="S618" t="s">
        <v>3851</v>
      </c>
      <c r="T618" s="8">
        <v>44573</v>
      </c>
      <c r="U618">
        <v>1948</v>
      </c>
      <c r="V618">
        <v>1978.8</v>
      </c>
      <c r="W618">
        <v>1948</v>
      </c>
      <c r="X618">
        <v>1967</v>
      </c>
      <c r="Y618">
        <v>1940.55</v>
      </c>
      <c r="Z618">
        <v>1.363</v>
      </c>
      <c r="AA618">
        <v>2747410</v>
      </c>
      <c r="AB618">
        <v>5384359628</v>
      </c>
      <c r="AC618">
        <v>0.21870000000000001</v>
      </c>
      <c r="AD618" s="9">
        <v>2470941000000</v>
      </c>
      <c r="AE618" s="9">
        <v>2470941000000</v>
      </c>
      <c r="AF618">
        <v>1946.0025000000001</v>
      </c>
      <c r="AG618" t="s">
        <v>3849</v>
      </c>
      <c r="AH618" t="s">
        <v>3852</v>
      </c>
      <c r="AI618" t="s">
        <v>3853</v>
      </c>
      <c r="AJ618" s="8">
        <v>44573</v>
      </c>
      <c r="AK618">
        <v>5.38</v>
      </c>
      <c r="AL618">
        <v>5.44</v>
      </c>
      <c r="AM618">
        <v>5.29</v>
      </c>
      <c r="AN618">
        <v>5.33</v>
      </c>
      <c r="AO618">
        <v>5.24</v>
      </c>
      <c r="AP618">
        <v>1.7176</v>
      </c>
      <c r="AQ618">
        <v>280558623</v>
      </c>
      <c r="AR618">
        <v>1505850850</v>
      </c>
      <c r="AS618">
        <v>0.17330000000000001</v>
      </c>
      <c r="AT618" s="9">
        <v>863044700000</v>
      </c>
      <c r="AU618" s="9">
        <v>975501800000</v>
      </c>
      <c r="AV618">
        <v>5.2311129999999997</v>
      </c>
      <c r="AW618" t="s">
        <v>3849</v>
      </c>
    </row>
    <row r="619" spans="1:49">
      <c r="A619" s="10">
        <v>618</v>
      </c>
      <c r="B619" t="s">
        <v>3847</v>
      </c>
      <c r="C619" t="s">
        <v>3848</v>
      </c>
      <c r="D619" s="8">
        <v>44574</v>
      </c>
      <c r="E619">
        <v>18.37</v>
      </c>
      <c r="F619">
        <v>18.690000000000001</v>
      </c>
      <c r="G619">
        <v>18.14</v>
      </c>
      <c r="H619">
        <v>18.18</v>
      </c>
      <c r="I619">
        <v>18.37</v>
      </c>
      <c r="J619">
        <v>-1.0343</v>
      </c>
      <c r="K619">
        <v>113515944</v>
      </c>
      <c r="L619">
        <v>2091966003</v>
      </c>
      <c r="M619">
        <v>1.0018</v>
      </c>
      <c r="N619">
        <v>206001762200</v>
      </c>
      <c r="O619">
        <v>291136805408</v>
      </c>
      <c r="P619">
        <v>17.124856999999999</v>
      </c>
      <c r="Q619" t="s">
        <v>3849</v>
      </c>
      <c r="R619" t="s">
        <v>3850</v>
      </c>
      <c r="S619" t="s">
        <v>3851</v>
      </c>
      <c r="T619" s="8">
        <v>44574</v>
      </c>
      <c r="U619">
        <v>1964.82</v>
      </c>
      <c r="V619">
        <v>1967.99</v>
      </c>
      <c r="W619">
        <v>1865.56</v>
      </c>
      <c r="X619">
        <v>1877.39</v>
      </c>
      <c r="Y619">
        <v>1967</v>
      </c>
      <c r="Z619">
        <v>-4.5556999999999999</v>
      </c>
      <c r="AA619">
        <v>5674735</v>
      </c>
      <c r="AB619">
        <v>10781720544</v>
      </c>
      <c r="AC619">
        <v>0.45169999999999999</v>
      </c>
      <c r="AD619" s="9">
        <v>2358373000000</v>
      </c>
      <c r="AE619" s="9">
        <v>2358373000000</v>
      </c>
      <c r="AF619">
        <v>1857.3490999999999</v>
      </c>
      <c r="AG619" t="s">
        <v>3849</v>
      </c>
      <c r="AH619" t="s">
        <v>3852</v>
      </c>
      <c r="AI619" t="s">
        <v>3853</v>
      </c>
      <c r="AJ619" s="8">
        <v>44574</v>
      </c>
      <c r="AK619">
        <v>5.44</v>
      </c>
      <c r="AL619">
        <v>5.58</v>
      </c>
      <c r="AM619">
        <v>5.41</v>
      </c>
      <c r="AN619">
        <v>5.48</v>
      </c>
      <c r="AO619">
        <v>5.33</v>
      </c>
      <c r="AP619">
        <v>2.8142999999999998</v>
      </c>
      <c r="AQ619">
        <v>306367397</v>
      </c>
      <c r="AR619">
        <v>1682746717</v>
      </c>
      <c r="AS619">
        <v>0.18920000000000001</v>
      </c>
      <c r="AT619" s="9">
        <v>887333000000</v>
      </c>
      <c r="AU619" s="9">
        <v>1002955000000</v>
      </c>
      <c r="AV619">
        <v>5.3783300000000001</v>
      </c>
      <c r="AW619" t="s">
        <v>3849</v>
      </c>
    </row>
    <row r="620" spans="1:49">
      <c r="A620" s="10">
        <v>619</v>
      </c>
      <c r="B620" t="s">
        <v>3847</v>
      </c>
      <c r="C620" t="s">
        <v>3848</v>
      </c>
      <c r="D620" s="8">
        <v>44575</v>
      </c>
      <c r="E620">
        <v>18.059999999999999</v>
      </c>
      <c r="F620">
        <v>18.5</v>
      </c>
      <c r="G620">
        <v>17.73</v>
      </c>
      <c r="H620">
        <v>18.29</v>
      </c>
      <c r="I620">
        <v>18.18</v>
      </c>
      <c r="J620">
        <v>0.60509999999999997</v>
      </c>
      <c r="K620">
        <v>137098763</v>
      </c>
      <c r="L620">
        <v>2485378354</v>
      </c>
      <c r="M620">
        <v>1.2099</v>
      </c>
      <c r="N620">
        <v>207248197505</v>
      </c>
      <c r="O620">
        <v>292898359236</v>
      </c>
      <c r="P620">
        <v>17.228472</v>
      </c>
      <c r="Q620" t="s">
        <v>3849</v>
      </c>
      <c r="R620" t="s">
        <v>3850</v>
      </c>
      <c r="S620" t="s">
        <v>3851</v>
      </c>
      <c r="T620" s="8">
        <v>44575</v>
      </c>
      <c r="U620">
        <v>1877.39</v>
      </c>
      <c r="V620">
        <v>1893</v>
      </c>
      <c r="W620">
        <v>1863</v>
      </c>
      <c r="X620">
        <v>1867</v>
      </c>
      <c r="Y620">
        <v>1877.39</v>
      </c>
      <c r="Z620">
        <v>-0.5534</v>
      </c>
      <c r="AA620">
        <v>2932164</v>
      </c>
      <c r="AB620">
        <v>5506186026</v>
      </c>
      <c r="AC620">
        <v>0.2334</v>
      </c>
      <c r="AD620" s="9">
        <v>2345321000000</v>
      </c>
      <c r="AE620" s="9">
        <v>2345321000000</v>
      </c>
      <c r="AF620">
        <v>1847.07</v>
      </c>
      <c r="AG620" t="s">
        <v>3849</v>
      </c>
      <c r="AH620" t="s">
        <v>3852</v>
      </c>
      <c r="AI620" t="s">
        <v>3853</v>
      </c>
      <c r="AJ620" s="8">
        <v>44575</v>
      </c>
      <c r="AK620">
        <v>5.46</v>
      </c>
      <c r="AL620">
        <v>5.46</v>
      </c>
      <c r="AM620">
        <v>5.28</v>
      </c>
      <c r="AN620">
        <v>5.29</v>
      </c>
      <c r="AO620">
        <v>5.48</v>
      </c>
      <c r="AP620">
        <v>-3.4672000000000001</v>
      </c>
      <c r="AQ620">
        <v>210384911</v>
      </c>
      <c r="AR620">
        <v>1121965653</v>
      </c>
      <c r="AS620">
        <v>0.12989999999999999</v>
      </c>
      <c r="AT620" s="9">
        <v>856567800000</v>
      </c>
      <c r="AU620" s="9">
        <v>968181000000</v>
      </c>
      <c r="AV620">
        <v>5.1918550000000003</v>
      </c>
      <c r="AW620" t="s">
        <v>3849</v>
      </c>
    </row>
    <row r="621" spans="1:49">
      <c r="A621" s="10">
        <v>620</v>
      </c>
      <c r="B621" t="s">
        <v>3847</v>
      </c>
      <c r="C621" t="s">
        <v>3848</v>
      </c>
      <c r="D621" s="8">
        <v>44578</v>
      </c>
      <c r="E621">
        <v>17.98</v>
      </c>
      <c r="F621">
        <v>18</v>
      </c>
      <c r="G621">
        <v>17.36</v>
      </c>
      <c r="H621">
        <v>17.440000000000001</v>
      </c>
      <c r="I621">
        <v>18.29</v>
      </c>
      <c r="J621">
        <v>-4.6473000000000004</v>
      </c>
      <c r="K621">
        <v>191045372</v>
      </c>
      <c r="L621">
        <v>3366645938</v>
      </c>
      <c r="M621">
        <v>1.6859999999999999</v>
      </c>
      <c r="N621">
        <v>197616651967</v>
      </c>
      <c r="O621">
        <v>279286352382</v>
      </c>
      <c r="P621">
        <v>16.427804999999999</v>
      </c>
      <c r="Q621" t="s">
        <v>3849</v>
      </c>
      <c r="R621" t="s">
        <v>3850</v>
      </c>
      <c r="S621" t="s">
        <v>3851</v>
      </c>
      <c r="T621" s="8">
        <v>44578</v>
      </c>
      <c r="U621">
        <v>1868</v>
      </c>
      <c r="V621">
        <v>1878.3</v>
      </c>
      <c r="W621">
        <v>1835.34</v>
      </c>
      <c r="X621">
        <v>1861.61</v>
      </c>
      <c r="Y621">
        <v>1867</v>
      </c>
      <c r="Z621">
        <v>-0.28870000000000001</v>
      </c>
      <c r="AA621">
        <v>2735382</v>
      </c>
      <c r="AB621">
        <v>5074077665</v>
      </c>
      <c r="AC621">
        <v>0.21779999999999999</v>
      </c>
      <c r="AD621" s="9">
        <v>2338550000000</v>
      </c>
      <c r="AE621" s="9">
        <v>2338550000000</v>
      </c>
      <c r="AF621">
        <v>1841.7375</v>
      </c>
      <c r="AG621" t="s">
        <v>3849</v>
      </c>
      <c r="AH621" t="s">
        <v>3852</v>
      </c>
      <c r="AI621" t="s">
        <v>3853</v>
      </c>
      <c r="AJ621" s="8">
        <v>44578</v>
      </c>
      <c r="AK621">
        <v>5.39</v>
      </c>
      <c r="AL621">
        <v>5.42</v>
      </c>
      <c r="AM621">
        <v>5.21</v>
      </c>
      <c r="AN621">
        <v>5.32</v>
      </c>
      <c r="AO621">
        <v>5.29</v>
      </c>
      <c r="AP621">
        <v>0.56710000000000005</v>
      </c>
      <c r="AQ621">
        <v>182212676</v>
      </c>
      <c r="AR621">
        <v>965912179</v>
      </c>
      <c r="AS621">
        <v>0.1125</v>
      </c>
      <c r="AT621" s="9">
        <v>861425500000</v>
      </c>
      <c r="AU621" s="9">
        <v>973671600000</v>
      </c>
      <c r="AV621">
        <v>5.2212990000000001</v>
      </c>
      <c r="AW621" t="s">
        <v>3849</v>
      </c>
    </row>
    <row r="622" spans="1:49">
      <c r="A622" s="10">
        <v>621</v>
      </c>
      <c r="B622" t="s">
        <v>3847</v>
      </c>
      <c r="C622" t="s">
        <v>3848</v>
      </c>
      <c r="D622" s="8">
        <v>44579</v>
      </c>
      <c r="E622">
        <v>17.3</v>
      </c>
      <c r="F622">
        <v>18.21</v>
      </c>
      <c r="G622">
        <v>17.010000000000002</v>
      </c>
      <c r="H622">
        <v>18.13</v>
      </c>
      <c r="I622">
        <v>17.440000000000001</v>
      </c>
      <c r="J622">
        <v>3.9563999999999999</v>
      </c>
      <c r="K622">
        <v>193183643</v>
      </c>
      <c r="L622">
        <v>3439216746</v>
      </c>
      <c r="M622">
        <v>1.7049000000000001</v>
      </c>
      <c r="N622">
        <v>205435200698</v>
      </c>
      <c r="O622">
        <v>290336099122</v>
      </c>
      <c r="P622">
        <v>17.077759</v>
      </c>
      <c r="Q622" t="s">
        <v>3849</v>
      </c>
      <c r="R622" t="s">
        <v>3850</v>
      </c>
      <c r="S622" t="s">
        <v>3851</v>
      </c>
      <c r="T622" s="8">
        <v>44579</v>
      </c>
      <c r="U622">
        <v>1861.68</v>
      </c>
      <c r="V622">
        <v>1908.85</v>
      </c>
      <c r="W622">
        <v>1852</v>
      </c>
      <c r="X622">
        <v>1892.27</v>
      </c>
      <c r="Y622">
        <v>1861.61</v>
      </c>
      <c r="Z622">
        <v>1.647</v>
      </c>
      <c r="AA622">
        <v>3121577</v>
      </c>
      <c r="AB622">
        <v>5906705861</v>
      </c>
      <c r="AC622">
        <v>0.2485</v>
      </c>
      <c r="AD622" s="9">
        <v>2377065000000</v>
      </c>
      <c r="AE622" s="9">
        <v>2377065000000</v>
      </c>
      <c r="AF622">
        <v>1872.0703000000001</v>
      </c>
      <c r="AG622" t="s">
        <v>3849</v>
      </c>
      <c r="AH622" t="s">
        <v>3852</v>
      </c>
      <c r="AI622" t="s">
        <v>3853</v>
      </c>
      <c r="AJ622" s="8">
        <v>44579</v>
      </c>
      <c r="AK622">
        <v>5.32</v>
      </c>
      <c r="AL622">
        <v>5.52</v>
      </c>
      <c r="AM622">
        <v>5.3</v>
      </c>
      <c r="AN622">
        <v>5.49</v>
      </c>
      <c r="AO622">
        <v>5.32</v>
      </c>
      <c r="AP622">
        <v>3.1955</v>
      </c>
      <c r="AQ622">
        <v>240013773</v>
      </c>
      <c r="AR622">
        <v>1302118003</v>
      </c>
      <c r="AS622">
        <v>0.1482</v>
      </c>
      <c r="AT622" s="9">
        <v>888952200000</v>
      </c>
      <c r="AU622" s="9">
        <v>1004785000000</v>
      </c>
      <c r="AV622">
        <v>5.3881449999999997</v>
      </c>
      <c r="AW622" t="s">
        <v>3849</v>
      </c>
    </row>
    <row r="623" spans="1:49">
      <c r="A623" s="10">
        <v>622</v>
      </c>
      <c r="B623" t="s">
        <v>3847</v>
      </c>
      <c r="C623" t="s">
        <v>3848</v>
      </c>
      <c r="D623" s="8">
        <v>44580</v>
      </c>
      <c r="E623">
        <v>17.989999999999998</v>
      </c>
      <c r="F623">
        <v>18.100000000000001</v>
      </c>
      <c r="G623">
        <v>17.600000000000001</v>
      </c>
      <c r="H623">
        <v>17.649999999999999</v>
      </c>
      <c r="I623">
        <v>18.13</v>
      </c>
      <c r="J623">
        <v>-2.6475</v>
      </c>
      <c r="K623">
        <v>103219435</v>
      </c>
      <c r="L623">
        <v>1838428368</v>
      </c>
      <c r="M623">
        <v>0.91090000000000004</v>
      </c>
      <c r="N623">
        <v>199996210277</v>
      </c>
      <c r="O623">
        <v>282649318782</v>
      </c>
      <c r="P623">
        <v>16.625616999999998</v>
      </c>
      <c r="Q623" t="s">
        <v>3849</v>
      </c>
      <c r="R623" t="s">
        <v>3850</v>
      </c>
      <c r="S623" t="s">
        <v>3851</v>
      </c>
      <c r="T623" s="8">
        <v>44580</v>
      </c>
      <c r="U623">
        <v>1919</v>
      </c>
      <c r="V623">
        <v>1919</v>
      </c>
      <c r="W623">
        <v>1888.88</v>
      </c>
      <c r="X623">
        <v>1912</v>
      </c>
      <c r="Y623">
        <v>1892.27</v>
      </c>
      <c r="Z623">
        <v>1.0427</v>
      </c>
      <c r="AA623">
        <v>2637094</v>
      </c>
      <c r="AB623">
        <v>5026993463</v>
      </c>
      <c r="AC623">
        <v>0.2099</v>
      </c>
      <c r="AD623" s="9">
        <v>2401850000000</v>
      </c>
      <c r="AE623" s="9">
        <v>2401850000000</v>
      </c>
      <c r="AF623">
        <v>1891.5896</v>
      </c>
      <c r="AG623" t="s">
        <v>3849</v>
      </c>
      <c r="AH623" t="s">
        <v>3852</v>
      </c>
      <c r="AI623" t="s">
        <v>3853</v>
      </c>
      <c r="AJ623" s="8">
        <v>44580</v>
      </c>
      <c r="AK623">
        <v>5.53</v>
      </c>
      <c r="AL623">
        <v>5.57</v>
      </c>
      <c r="AM623">
        <v>5.41</v>
      </c>
      <c r="AN623">
        <v>5.5</v>
      </c>
      <c r="AO623">
        <v>5.49</v>
      </c>
      <c r="AP623">
        <v>0.18210000000000001</v>
      </c>
      <c r="AQ623">
        <v>299087476</v>
      </c>
      <c r="AR623">
        <v>1642503627</v>
      </c>
      <c r="AS623">
        <v>0.1847</v>
      </c>
      <c r="AT623" s="9">
        <v>890571400000</v>
      </c>
      <c r="AU623" s="9">
        <v>1006615000000</v>
      </c>
      <c r="AV623">
        <v>5.3979590000000002</v>
      </c>
      <c r="AW623" t="s">
        <v>3849</v>
      </c>
    </row>
    <row r="624" spans="1:49">
      <c r="A624" s="10">
        <v>623</v>
      </c>
      <c r="B624" t="s">
        <v>3847</v>
      </c>
      <c r="C624" t="s">
        <v>3848</v>
      </c>
      <c r="D624" s="8">
        <v>44581</v>
      </c>
      <c r="E624">
        <v>17.399999999999999</v>
      </c>
      <c r="F624">
        <v>17.79</v>
      </c>
      <c r="G624">
        <v>17.309999999999999</v>
      </c>
      <c r="H624">
        <v>17.440000000000001</v>
      </c>
      <c r="I624">
        <v>17.649999999999999</v>
      </c>
      <c r="J624">
        <v>-1.1898</v>
      </c>
      <c r="K624">
        <v>95357269</v>
      </c>
      <c r="L624">
        <v>1674098356</v>
      </c>
      <c r="M624">
        <v>0.84150000000000003</v>
      </c>
      <c r="N624">
        <v>197616651967</v>
      </c>
      <c r="O624">
        <v>279286352382</v>
      </c>
      <c r="P624">
        <v>16.427804999999999</v>
      </c>
      <c r="Q624" t="s">
        <v>3849</v>
      </c>
      <c r="R624" t="s">
        <v>3850</v>
      </c>
      <c r="S624" t="s">
        <v>3851</v>
      </c>
      <c r="T624" s="8">
        <v>44581</v>
      </c>
      <c r="U624">
        <v>1916</v>
      </c>
      <c r="V624">
        <v>1979.99</v>
      </c>
      <c r="W624">
        <v>1916</v>
      </c>
      <c r="X624">
        <v>1969.52</v>
      </c>
      <c r="Y624">
        <v>1912</v>
      </c>
      <c r="Z624">
        <v>3.0084</v>
      </c>
      <c r="AA624">
        <v>3401391</v>
      </c>
      <c r="AB624">
        <v>6665294954</v>
      </c>
      <c r="AC624">
        <v>0.27079999999999999</v>
      </c>
      <c r="AD624" s="9">
        <v>2474107000000</v>
      </c>
      <c r="AE624" s="9">
        <v>2474107000000</v>
      </c>
      <c r="AF624">
        <v>1948.4956</v>
      </c>
      <c r="AG624" t="s">
        <v>3849</v>
      </c>
      <c r="AH624" t="s">
        <v>3852</v>
      </c>
      <c r="AI624" t="s">
        <v>3853</v>
      </c>
      <c r="AJ624" s="8">
        <v>44581</v>
      </c>
      <c r="AK624">
        <v>5.29</v>
      </c>
      <c r="AL624">
        <v>5.44</v>
      </c>
      <c r="AM624">
        <v>5.25</v>
      </c>
      <c r="AN624">
        <v>5.4</v>
      </c>
      <c r="AO624">
        <v>5.5</v>
      </c>
      <c r="AP624">
        <v>-1.8182</v>
      </c>
      <c r="AQ624">
        <v>273962817</v>
      </c>
      <c r="AR624">
        <v>1470115270</v>
      </c>
      <c r="AS624">
        <v>0.16919999999999999</v>
      </c>
      <c r="AT624" s="9">
        <v>874379200000</v>
      </c>
      <c r="AU624" s="9">
        <v>988313300000</v>
      </c>
      <c r="AV624">
        <v>5.2998139999999996</v>
      </c>
      <c r="AW624" t="s">
        <v>3849</v>
      </c>
    </row>
    <row r="625" spans="1:49">
      <c r="A625" s="10">
        <v>624</v>
      </c>
      <c r="B625" t="s">
        <v>3847</v>
      </c>
      <c r="C625" t="s">
        <v>3848</v>
      </c>
      <c r="D625" s="8">
        <v>44582</v>
      </c>
      <c r="E625">
        <v>17.5</v>
      </c>
      <c r="F625">
        <v>17.62</v>
      </c>
      <c r="G625">
        <v>16.440000000000001</v>
      </c>
      <c r="H625">
        <v>16.7</v>
      </c>
      <c r="I625">
        <v>17.440000000000001</v>
      </c>
      <c r="J625">
        <v>-4.2431000000000001</v>
      </c>
      <c r="K625">
        <v>185626645</v>
      </c>
      <c r="L625">
        <v>3131998535</v>
      </c>
      <c r="M625">
        <v>1.6382000000000001</v>
      </c>
      <c r="N625">
        <v>189231541735</v>
      </c>
      <c r="O625">
        <v>267435899357</v>
      </c>
      <c r="P625">
        <v>15.730753999999999</v>
      </c>
      <c r="Q625" t="s">
        <v>3849</v>
      </c>
      <c r="R625" t="s">
        <v>3850</v>
      </c>
      <c r="S625" t="s">
        <v>3851</v>
      </c>
      <c r="T625" s="8">
        <v>44582</v>
      </c>
      <c r="U625">
        <v>1960</v>
      </c>
      <c r="V625">
        <v>1993.49</v>
      </c>
      <c r="W625">
        <v>1951.01</v>
      </c>
      <c r="X625">
        <v>1984.99</v>
      </c>
      <c r="Y625">
        <v>1969.52</v>
      </c>
      <c r="Z625">
        <v>0.78549999999999998</v>
      </c>
      <c r="AA625">
        <v>3081258</v>
      </c>
      <c r="AB625">
        <v>6091427695</v>
      </c>
      <c r="AC625">
        <v>0.24529999999999999</v>
      </c>
      <c r="AD625" s="9">
        <v>2493540000000</v>
      </c>
      <c r="AE625" s="9">
        <v>2493540000000</v>
      </c>
      <c r="AF625">
        <v>1963.8005000000001</v>
      </c>
      <c r="AG625" t="s">
        <v>3849</v>
      </c>
      <c r="AH625" t="s">
        <v>3852</v>
      </c>
      <c r="AI625" t="s">
        <v>3853</v>
      </c>
      <c r="AJ625" s="8">
        <v>44582</v>
      </c>
      <c r="AK625">
        <v>5.31</v>
      </c>
      <c r="AL625">
        <v>5.32</v>
      </c>
      <c r="AM625">
        <v>5.13</v>
      </c>
      <c r="AN625">
        <v>5.17</v>
      </c>
      <c r="AO625">
        <v>5.4</v>
      </c>
      <c r="AP625">
        <v>-4.2592999999999996</v>
      </c>
      <c r="AQ625">
        <v>282994872</v>
      </c>
      <c r="AR625">
        <v>1470192624</v>
      </c>
      <c r="AS625">
        <v>0.17480000000000001</v>
      </c>
      <c r="AT625" s="9">
        <v>837137100000</v>
      </c>
      <c r="AU625" s="9">
        <v>946218500000</v>
      </c>
      <c r="AV625">
        <v>5.0740819999999998</v>
      </c>
      <c r="AW625" t="s">
        <v>3849</v>
      </c>
    </row>
    <row r="626" spans="1:49">
      <c r="A626" s="10">
        <v>625</v>
      </c>
      <c r="B626" t="s">
        <v>3847</v>
      </c>
      <c r="C626" t="s">
        <v>3848</v>
      </c>
      <c r="D626" s="8">
        <v>44585</v>
      </c>
      <c r="E626">
        <v>16.3</v>
      </c>
      <c r="F626">
        <v>16.87</v>
      </c>
      <c r="G626">
        <v>16.079999999999998</v>
      </c>
      <c r="H626">
        <v>16.62</v>
      </c>
      <c r="I626">
        <v>16.7</v>
      </c>
      <c r="J626">
        <v>-0.47899999999999998</v>
      </c>
      <c r="K626">
        <v>108310764</v>
      </c>
      <c r="L626">
        <v>1796315857</v>
      </c>
      <c r="M626">
        <v>0.85560000000000003</v>
      </c>
      <c r="N626">
        <v>210398325700</v>
      </c>
      <c r="O626">
        <v>266154769300</v>
      </c>
      <c r="P626">
        <v>15.655397000000001</v>
      </c>
      <c r="Q626" t="s">
        <v>3849</v>
      </c>
      <c r="R626" t="s">
        <v>3850</v>
      </c>
      <c r="S626" t="s">
        <v>3851</v>
      </c>
      <c r="T626" s="8">
        <v>44585</v>
      </c>
      <c r="U626">
        <v>1955</v>
      </c>
      <c r="V626">
        <v>1984</v>
      </c>
      <c r="W626">
        <v>1931.44</v>
      </c>
      <c r="X626">
        <v>1950.2</v>
      </c>
      <c r="Y626">
        <v>1984.99</v>
      </c>
      <c r="Z626">
        <v>-1.7526999999999999</v>
      </c>
      <c r="AA626">
        <v>2398580</v>
      </c>
      <c r="AB626">
        <v>4685441775</v>
      </c>
      <c r="AC626">
        <v>0.19089999999999999</v>
      </c>
      <c r="AD626" s="9">
        <v>2449837000000</v>
      </c>
      <c r="AE626" s="9">
        <v>2449837000000</v>
      </c>
      <c r="AF626">
        <v>1929.3819000000001</v>
      </c>
      <c r="AG626" t="s">
        <v>3849</v>
      </c>
      <c r="AH626" t="s">
        <v>3852</v>
      </c>
      <c r="AI626" t="s">
        <v>3853</v>
      </c>
      <c r="AJ626" s="8">
        <v>44585</v>
      </c>
      <c r="AK626">
        <v>5.2</v>
      </c>
      <c r="AL626">
        <v>5.32</v>
      </c>
      <c r="AM626">
        <v>5.16</v>
      </c>
      <c r="AN626">
        <v>5.3</v>
      </c>
      <c r="AO626">
        <v>5.17</v>
      </c>
      <c r="AP626">
        <v>2.5145</v>
      </c>
      <c r="AQ626">
        <v>156477117</v>
      </c>
      <c r="AR626">
        <v>820494374</v>
      </c>
      <c r="AS626">
        <v>9.6600000000000005E-2</v>
      </c>
      <c r="AT626" s="9">
        <v>858187000000</v>
      </c>
      <c r="AU626" s="9">
        <v>970011200000</v>
      </c>
      <c r="AV626">
        <v>5.20167</v>
      </c>
      <c r="AW626" t="s">
        <v>3849</v>
      </c>
    </row>
    <row r="627" spans="1:49">
      <c r="A627" s="10">
        <v>626</v>
      </c>
      <c r="B627" t="s">
        <v>3847</v>
      </c>
      <c r="C627" t="s">
        <v>3848</v>
      </c>
      <c r="D627" s="8">
        <v>44586</v>
      </c>
      <c r="E627">
        <v>16.100000000000001</v>
      </c>
      <c r="F627">
        <v>17.23</v>
      </c>
      <c r="G627">
        <v>16.100000000000001</v>
      </c>
      <c r="H627">
        <v>16.329999999999998</v>
      </c>
      <c r="I627">
        <v>16.62</v>
      </c>
      <c r="J627">
        <v>-1.7448999999999999</v>
      </c>
      <c r="K627">
        <v>181848401</v>
      </c>
      <c r="L627">
        <v>3028067690</v>
      </c>
      <c r="M627">
        <v>1.4365000000000001</v>
      </c>
      <c r="N627">
        <v>206727115444</v>
      </c>
      <c r="O627">
        <v>261510672844</v>
      </c>
      <c r="P627">
        <v>15.382228</v>
      </c>
      <c r="Q627" t="s">
        <v>3849</v>
      </c>
      <c r="R627" t="s">
        <v>3850</v>
      </c>
      <c r="S627" t="s">
        <v>3851</v>
      </c>
      <c r="T627" s="8">
        <v>44586</v>
      </c>
      <c r="U627">
        <v>1943</v>
      </c>
      <c r="V627">
        <v>1966</v>
      </c>
      <c r="W627">
        <v>1931</v>
      </c>
      <c r="X627">
        <v>1943</v>
      </c>
      <c r="Y627">
        <v>1950.2</v>
      </c>
      <c r="Z627">
        <v>-0.36919999999999997</v>
      </c>
      <c r="AA627">
        <v>2551012</v>
      </c>
      <c r="AB627">
        <v>4971078498</v>
      </c>
      <c r="AC627">
        <v>0.2031</v>
      </c>
      <c r="AD627" s="9">
        <v>2440792000000</v>
      </c>
      <c r="AE627" s="9">
        <v>2440792000000</v>
      </c>
      <c r="AF627">
        <v>1922.2587000000001</v>
      </c>
      <c r="AG627" t="s">
        <v>3849</v>
      </c>
      <c r="AH627" t="s">
        <v>3852</v>
      </c>
      <c r="AI627" t="s">
        <v>3853</v>
      </c>
      <c r="AJ627" s="8">
        <v>44586</v>
      </c>
      <c r="AK627">
        <v>5.22</v>
      </c>
      <c r="AL627">
        <v>5.26</v>
      </c>
      <c r="AM627">
        <v>5.14</v>
      </c>
      <c r="AN627">
        <v>5.14</v>
      </c>
      <c r="AO627">
        <v>5.3</v>
      </c>
      <c r="AP627">
        <v>-3.0188999999999999</v>
      </c>
      <c r="AQ627">
        <v>166905101</v>
      </c>
      <c r="AR627">
        <v>867155239</v>
      </c>
      <c r="AS627">
        <v>0.1031</v>
      </c>
      <c r="AT627" s="9">
        <v>832279500000</v>
      </c>
      <c r="AU627" s="9">
        <v>940727800000</v>
      </c>
      <c r="AV627">
        <v>5.044638</v>
      </c>
      <c r="AW627" t="s">
        <v>3849</v>
      </c>
    </row>
    <row r="628" spans="1:49">
      <c r="A628" s="10">
        <v>627</v>
      </c>
      <c r="B628" t="s">
        <v>3847</v>
      </c>
      <c r="C628" t="s">
        <v>3848</v>
      </c>
      <c r="D628" s="8">
        <v>44587</v>
      </c>
      <c r="E628">
        <v>16.63</v>
      </c>
      <c r="F628">
        <v>17.100000000000001</v>
      </c>
      <c r="G628">
        <v>16.510000000000002</v>
      </c>
      <c r="H628">
        <v>16.690000000000001</v>
      </c>
      <c r="I628">
        <v>16.329999999999998</v>
      </c>
      <c r="J628">
        <v>2.2044999999999999</v>
      </c>
      <c r="K628">
        <v>121565715</v>
      </c>
      <c r="L628">
        <v>2045178671</v>
      </c>
      <c r="M628">
        <v>0.96030000000000004</v>
      </c>
      <c r="N628">
        <v>211284479900</v>
      </c>
      <c r="O628">
        <v>267275758100</v>
      </c>
      <c r="P628">
        <v>15.721334000000001</v>
      </c>
      <c r="Q628" t="s">
        <v>3849</v>
      </c>
      <c r="R628" t="s">
        <v>3850</v>
      </c>
      <c r="S628" t="s">
        <v>3851</v>
      </c>
      <c r="T628" s="8">
        <v>44587</v>
      </c>
      <c r="U628">
        <v>1942.04</v>
      </c>
      <c r="V628">
        <v>1969</v>
      </c>
      <c r="W628">
        <v>1919</v>
      </c>
      <c r="X628">
        <v>1955</v>
      </c>
      <c r="Y628">
        <v>1943</v>
      </c>
      <c r="Z628">
        <v>0.61760000000000004</v>
      </c>
      <c r="AA628">
        <v>2390513</v>
      </c>
      <c r="AB628">
        <v>4655706528</v>
      </c>
      <c r="AC628">
        <v>0.1903</v>
      </c>
      <c r="AD628" s="9">
        <v>2455867000000</v>
      </c>
      <c r="AE628" s="9">
        <v>2455867000000</v>
      </c>
      <c r="AF628">
        <v>1934.1306</v>
      </c>
      <c r="AG628" t="s">
        <v>3849</v>
      </c>
      <c r="AH628" t="s">
        <v>3852</v>
      </c>
      <c r="AI628" t="s">
        <v>3853</v>
      </c>
      <c r="AJ628" s="8">
        <v>44587</v>
      </c>
      <c r="AK628">
        <v>5.25</v>
      </c>
      <c r="AL628">
        <v>5.29</v>
      </c>
      <c r="AM628">
        <v>5.18</v>
      </c>
      <c r="AN628">
        <v>5.28</v>
      </c>
      <c r="AO628">
        <v>5.14</v>
      </c>
      <c r="AP628">
        <v>2.7237</v>
      </c>
      <c r="AQ628">
        <v>180541543</v>
      </c>
      <c r="AR628">
        <v>947424801</v>
      </c>
      <c r="AS628">
        <v>0.1115</v>
      </c>
      <c r="AT628" s="9">
        <v>854948600000</v>
      </c>
      <c r="AU628" s="9">
        <v>966350800000</v>
      </c>
      <c r="AV628">
        <v>5.1820409999999999</v>
      </c>
      <c r="AW628" t="s">
        <v>3849</v>
      </c>
    </row>
    <row r="629" spans="1:49">
      <c r="A629" s="10">
        <v>628</v>
      </c>
      <c r="B629" t="s">
        <v>3847</v>
      </c>
      <c r="C629" t="s">
        <v>3848</v>
      </c>
      <c r="D629" s="8">
        <v>44588</v>
      </c>
      <c r="E629">
        <v>16.63</v>
      </c>
      <c r="F629">
        <v>17.239999999999998</v>
      </c>
      <c r="G629">
        <v>16.45</v>
      </c>
      <c r="H629">
        <v>16.47</v>
      </c>
      <c r="I629">
        <v>16.690000000000001</v>
      </c>
      <c r="J629">
        <v>-1.3182</v>
      </c>
      <c r="K629">
        <v>132142326</v>
      </c>
      <c r="L629">
        <v>2216574795</v>
      </c>
      <c r="M629">
        <v>1.0438000000000001</v>
      </c>
      <c r="N629">
        <v>208499423844</v>
      </c>
      <c r="O629">
        <v>263752650444</v>
      </c>
      <c r="P629">
        <v>15.514103</v>
      </c>
      <c r="Q629" t="s">
        <v>3849</v>
      </c>
      <c r="R629" t="s">
        <v>3850</v>
      </c>
      <c r="S629" t="s">
        <v>3851</v>
      </c>
      <c r="T629" s="8">
        <v>44588</v>
      </c>
      <c r="U629">
        <v>2001.01</v>
      </c>
      <c r="V629">
        <v>2010.82</v>
      </c>
      <c r="W629">
        <v>1952</v>
      </c>
      <c r="X629">
        <v>1965</v>
      </c>
      <c r="Y629">
        <v>1955</v>
      </c>
      <c r="Z629">
        <v>0.51149999999999995</v>
      </c>
      <c r="AA629">
        <v>4266516</v>
      </c>
      <c r="AB629">
        <v>8450329058</v>
      </c>
      <c r="AC629">
        <v>0.33960000000000001</v>
      </c>
      <c r="AD629" s="9">
        <v>2468429000000</v>
      </c>
      <c r="AE629" s="9">
        <v>2468429000000</v>
      </c>
      <c r="AF629">
        <v>1944.0238999999999</v>
      </c>
      <c r="AG629" t="s">
        <v>3849</v>
      </c>
      <c r="AH629" t="s">
        <v>3852</v>
      </c>
      <c r="AI629" t="s">
        <v>3853</v>
      </c>
      <c r="AJ629" s="8">
        <v>44588</v>
      </c>
      <c r="AK629">
        <v>5.31</v>
      </c>
      <c r="AL629">
        <v>5.37</v>
      </c>
      <c r="AM629">
        <v>5.22</v>
      </c>
      <c r="AN629">
        <v>5.24</v>
      </c>
      <c r="AO629">
        <v>5.28</v>
      </c>
      <c r="AP629">
        <v>-0.75760000000000005</v>
      </c>
      <c r="AQ629">
        <v>155682051</v>
      </c>
      <c r="AR629">
        <v>825570124</v>
      </c>
      <c r="AS629">
        <v>9.6100000000000005E-2</v>
      </c>
      <c r="AT629" s="9">
        <v>848471700000</v>
      </c>
      <c r="AU629" s="9">
        <v>959029900000</v>
      </c>
      <c r="AV629">
        <v>5.1427829999999997</v>
      </c>
      <c r="AW629" t="s">
        <v>3849</v>
      </c>
    </row>
    <row r="630" spans="1:49">
      <c r="A630" s="10">
        <v>629</v>
      </c>
      <c r="B630" t="s">
        <v>3847</v>
      </c>
      <c r="C630" t="s">
        <v>3848</v>
      </c>
      <c r="D630" s="8">
        <v>44589</v>
      </c>
      <c r="E630">
        <v>16.8</v>
      </c>
      <c r="F630">
        <v>16.829999999999998</v>
      </c>
      <c r="G630">
        <v>15.95</v>
      </c>
      <c r="H630">
        <v>16.12</v>
      </c>
      <c r="I630">
        <v>16.47</v>
      </c>
      <c r="J630">
        <v>-2.1251000000000002</v>
      </c>
      <c r="K630">
        <v>131444977</v>
      </c>
      <c r="L630">
        <v>2138853411</v>
      </c>
      <c r="M630">
        <v>1.0383</v>
      </c>
      <c r="N630">
        <v>204068652845</v>
      </c>
      <c r="O630">
        <v>258147706445</v>
      </c>
      <c r="P630">
        <v>15.184416000000001</v>
      </c>
      <c r="Q630" t="s">
        <v>3849</v>
      </c>
      <c r="R630" t="s">
        <v>3850</v>
      </c>
      <c r="S630" t="s">
        <v>3851</v>
      </c>
      <c r="T630" s="8">
        <v>44589</v>
      </c>
      <c r="U630">
        <v>1955</v>
      </c>
      <c r="V630">
        <v>1968</v>
      </c>
      <c r="W630">
        <v>1880.01</v>
      </c>
      <c r="X630">
        <v>1887</v>
      </c>
      <c r="Y630">
        <v>1965</v>
      </c>
      <c r="Z630">
        <v>-3.9695</v>
      </c>
      <c r="AA630">
        <v>4102011</v>
      </c>
      <c r="AB630">
        <v>7889492895</v>
      </c>
      <c r="AC630">
        <v>0.32650000000000001</v>
      </c>
      <c r="AD630" s="9">
        <v>2370445000000</v>
      </c>
      <c r="AE630" s="9">
        <v>2370445000000</v>
      </c>
      <c r="AF630">
        <v>1866.8565000000001</v>
      </c>
      <c r="AG630" t="s">
        <v>3849</v>
      </c>
      <c r="AH630" t="s">
        <v>3852</v>
      </c>
      <c r="AI630" t="s">
        <v>3853</v>
      </c>
      <c r="AJ630" s="8">
        <v>44589</v>
      </c>
      <c r="AK630">
        <v>5.23</v>
      </c>
      <c r="AL630">
        <v>5.27</v>
      </c>
      <c r="AM630">
        <v>4.99</v>
      </c>
      <c r="AN630">
        <v>5.0199999999999996</v>
      </c>
      <c r="AO630">
        <v>5.24</v>
      </c>
      <c r="AP630">
        <v>-4.1985000000000001</v>
      </c>
      <c r="AQ630">
        <v>290057098</v>
      </c>
      <c r="AR630">
        <v>1471544839</v>
      </c>
      <c r="AS630">
        <v>0.17910000000000001</v>
      </c>
      <c r="AT630" s="9">
        <v>812848800000</v>
      </c>
      <c r="AU630" s="9">
        <v>918765300000</v>
      </c>
      <c r="AV630">
        <v>4.9268650000000003</v>
      </c>
      <c r="AW630" t="s">
        <v>3849</v>
      </c>
    </row>
    <row r="631" spans="1:49">
      <c r="A631" s="10">
        <v>630</v>
      </c>
      <c r="B631" t="s">
        <v>3847</v>
      </c>
      <c r="C631" t="s">
        <v>3848</v>
      </c>
      <c r="D631" s="8">
        <v>44599</v>
      </c>
      <c r="E631">
        <v>16.3</v>
      </c>
      <c r="F631">
        <v>16.62</v>
      </c>
      <c r="G631">
        <v>16.21</v>
      </c>
      <c r="H631">
        <v>16.53</v>
      </c>
      <c r="I631">
        <v>16.12</v>
      </c>
      <c r="J631">
        <v>2.5434000000000001</v>
      </c>
      <c r="K631">
        <v>107080940</v>
      </c>
      <c r="L631">
        <v>1757209454</v>
      </c>
      <c r="M631">
        <v>0.84589999999999999</v>
      </c>
      <c r="N631">
        <v>209258984586</v>
      </c>
      <c r="O631">
        <v>264713497986</v>
      </c>
      <c r="P631">
        <v>15.57062</v>
      </c>
      <c r="Q631" t="s">
        <v>3849</v>
      </c>
      <c r="R631" t="s">
        <v>3850</v>
      </c>
      <c r="S631" t="s">
        <v>3851</v>
      </c>
      <c r="T631" s="8">
        <v>44599</v>
      </c>
      <c r="U631">
        <v>1900.99</v>
      </c>
      <c r="V631">
        <v>1913.56</v>
      </c>
      <c r="W631">
        <v>1850</v>
      </c>
      <c r="X631">
        <v>1867.96</v>
      </c>
      <c r="Y631">
        <v>1887</v>
      </c>
      <c r="Z631">
        <v>-1.0089999999999999</v>
      </c>
      <c r="AA631">
        <v>3515042</v>
      </c>
      <c r="AB631">
        <v>6601799703</v>
      </c>
      <c r="AC631">
        <v>0.27979999999999999</v>
      </c>
      <c r="AD631" s="9">
        <v>2346527000000</v>
      </c>
      <c r="AE631" s="9">
        <v>2346527000000</v>
      </c>
      <c r="AF631">
        <v>1848.0198</v>
      </c>
      <c r="AG631" t="s">
        <v>3849</v>
      </c>
      <c r="AH631" t="s">
        <v>3852</v>
      </c>
      <c r="AI631" t="s">
        <v>3853</v>
      </c>
      <c r="AJ631" s="8">
        <v>44599</v>
      </c>
      <c r="AK631">
        <v>5.19</v>
      </c>
      <c r="AL631">
        <v>5.5</v>
      </c>
      <c r="AM631">
        <v>5.18</v>
      </c>
      <c r="AN631">
        <v>5.48</v>
      </c>
      <c r="AO631">
        <v>5.0199999999999996</v>
      </c>
      <c r="AP631">
        <v>9.1632999999999996</v>
      </c>
      <c r="AQ631">
        <v>399682364</v>
      </c>
      <c r="AR631">
        <v>2148159548</v>
      </c>
      <c r="AS631">
        <v>0.24679999999999999</v>
      </c>
      <c r="AT631" s="9">
        <v>887333000000</v>
      </c>
      <c r="AU631" s="9">
        <v>1002955000000</v>
      </c>
      <c r="AV631">
        <v>5.3783300000000001</v>
      </c>
      <c r="AW631" t="s">
        <v>3849</v>
      </c>
    </row>
    <row r="632" spans="1:49">
      <c r="A632" s="10">
        <v>631</v>
      </c>
      <c r="B632" t="s">
        <v>3847</v>
      </c>
      <c r="C632" t="s">
        <v>3848</v>
      </c>
      <c r="D632" s="8">
        <v>44600</v>
      </c>
      <c r="E632">
        <v>16.62</v>
      </c>
      <c r="F632">
        <v>17</v>
      </c>
      <c r="G632">
        <v>16.37</v>
      </c>
      <c r="H632">
        <v>17</v>
      </c>
      <c r="I632">
        <v>16.53</v>
      </c>
      <c r="J632">
        <v>2.8433000000000002</v>
      </c>
      <c r="K632">
        <v>122504610</v>
      </c>
      <c r="L632">
        <v>2045402722</v>
      </c>
      <c r="M632">
        <v>0.9677</v>
      </c>
      <c r="N632">
        <v>215208877070</v>
      </c>
      <c r="O632">
        <v>272240137070</v>
      </c>
      <c r="P632">
        <v>16.013342000000002</v>
      </c>
      <c r="Q632" t="s">
        <v>3849</v>
      </c>
      <c r="R632" t="s">
        <v>3850</v>
      </c>
      <c r="S632" t="s">
        <v>3851</v>
      </c>
      <c r="T632" s="8">
        <v>44600</v>
      </c>
      <c r="U632">
        <v>1868.88</v>
      </c>
      <c r="V632">
        <v>1872.87</v>
      </c>
      <c r="W632">
        <v>1790</v>
      </c>
      <c r="X632">
        <v>1839</v>
      </c>
      <c r="Y632">
        <v>1867.96</v>
      </c>
      <c r="Z632">
        <v>-1.5504</v>
      </c>
      <c r="AA632">
        <v>4171306</v>
      </c>
      <c r="AB632">
        <v>7585130459</v>
      </c>
      <c r="AC632">
        <v>0.33210000000000001</v>
      </c>
      <c r="AD632" s="9">
        <v>2310148000000</v>
      </c>
      <c r="AE632" s="9">
        <v>2310148000000</v>
      </c>
      <c r="AF632">
        <v>1819.3688999999999</v>
      </c>
      <c r="AG632" t="s">
        <v>3849</v>
      </c>
      <c r="AH632" t="s">
        <v>3852</v>
      </c>
      <c r="AI632" t="s">
        <v>3853</v>
      </c>
      <c r="AJ632" s="8">
        <v>44600</v>
      </c>
      <c r="AK632">
        <v>5.41</v>
      </c>
      <c r="AL632">
        <v>5.55</v>
      </c>
      <c r="AM632">
        <v>5.39</v>
      </c>
      <c r="AN632">
        <v>5.53</v>
      </c>
      <c r="AO632">
        <v>5.48</v>
      </c>
      <c r="AP632">
        <v>0.91239999999999999</v>
      </c>
      <c r="AQ632">
        <v>247678610</v>
      </c>
      <c r="AR632">
        <v>1356727519</v>
      </c>
      <c r="AS632">
        <v>0.153</v>
      </c>
      <c r="AT632" s="9">
        <v>895429100000</v>
      </c>
      <c r="AU632" s="9">
        <v>1012106000000</v>
      </c>
      <c r="AV632">
        <v>5.427403</v>
      </c>
      <c r="AW632" t="s">
        <v>3849</v>
      </c>
    </row>
    <row r="633" spans="1:49">
      <c r="A633" s="10">
        <v>632</v>
      </c>
      <c r="B633" t="s">
        <v>3847</v>
      </c>
      <c r="C633" t="s">
        <v>3848</v>
      </c>
      <c r="D633" s="8">
        <v>44601</v>
      </c>
      <c r="E633">
        <v>17.23</v>
      </c>
      <c r="F633">
        <v>17.28</v>
      </c>
      <c r="G633">
        <v>16.809999999999999</v>
      </c>
      <c r="H633">
        <v>16.97</v>
      </c>
      <c r="I633">
        <v>17</v>
      </c>
      <c r="J633">
        <v>-0.17649999999999999</v>
      </c>
      <c r="K633">
        <v>105766046</v>
      </c>
      <c r="L633">
        <v>1797828244</v>
      </c>
      <c r="M633">
        <v>0.83550000000000002</v>
      </c>
      <c r="N633">
        <v>214829096699</v>
      </c>
      <c r="O633">
        <v>271759713299</v>
      </c>
      <c r="P633">
        <v>15.985082999999999</v>
      </c>
      <c r="Q633" t="s">
        <v>3849</v>
      </c>
      <c r="R633" t="s">
        <v>3850</v>
      </c>
      <c r="S633" t="s">
        <v>3851</v>
      </c>
      <c r="T633" s="8">
        <v>44601</v>
      </c>
      <c r="U633">
        <v>1839.09</v>
      </c>
      <c r="V633">
        <v>1908</v>
      </c>
      <c r="W633">
        <v>1826.97</v>
      </c>
      <c r="X633">
        <v>1895.98</v>
      </c>
      <c r="Y633">
        <v>1839</v>
      </c>
      <c r="Z633">
        <v>3.0983999999999998</v>
      </c>
      <c r="AA633">
        <v>3388479</v>
      </c>
      <c r="AB633">
        <v>6346699784</v>
      </c>
      <c r="AC633">
        <v>0.2697</v>
      </c>
      <c r="AD633" s="9">
        <v>2381726000000</v>
      </c>
      <c r="AE633" s="9">
        <v>2381726000000</v>
      </c>
      <c r="AF633">
        <v>1875.7406000000001</v>
      </c>
      <c r="AG633" t="s">
        <v>3849</v>
      </c>
      <c r="AH633" t="s">
        <v>3852</v>
      </c>
      <c r="AI633" t="s">
        <v>3853</v>
      </c>
      <c r="AJ633" s="8">
        <v>44601</v>
      </c>
      <c r="AK633">
        <v>5.45</v>
      </c>
      <c r="AL633">
        <v>5.52</v>
      </c>
      <c r="AM633">
        <v>5.43</v>
      </c>
      <c r="AN633">
        <v>5.48</v>
      </c>
      <c r="AO633">
        <v>5.53</v>
      </c>
      <c r="AP633">
        <v>-0.9042</v>
      </c>
      <c r="AQ633">
        <v>174885770</v>
      </c>
      <c r="AR633">
        <v>957223018</v>
      </c>
      <c r="AS633">
        <v>0.108</v>
      </c>
      <c r="AT633" s="9">
        <v>887333000000</v>
      </c>
      <c r="AU633" s="9">
        <v>1002955000000</v>
      </c>
      <c r="AV633">
        <v>5.3783300000000001</v>
      </c>
      <c r="AW633" t="s">
        <v>3849</v>
      </c>
    </row>
    <row r="634" spans="1:49">
      <c r="A634" s="10">
        <v>633</v>
      </c>
      <c r="B634" t="s">
        <v>3847</v>
      </c>
      <c r="C634" t="s">
        <v>3848</v>
      </c>
      <c r="D634" s="8">
        <v>44602</v>
      </c>
      <c r="E634">
        <v>17.190000000000001</v>
      </c>
      <c r="F634">
        <v>17.37</v>
      </c>
      <c r="G634">
        <v>16.940000000000001</v>
      </c>
      <c r="H634">
        <v>17.05</v>
      </c>
      <c r="I634">
        <v>16.97</v>
      </c>
      <c r="J634">
        <v>0.47139999999999999</v>
      </c>
      <c r="K634">
        <v>126927773</v>
      </c>
      <c r="L634">
        <v>2177703796</v>
      </c>
      <c r="M634">
        <v>1.0025999999999999</v>
      </c>
      <c r="N634">
        <v>215841844356</v>
      </c>
      <c r="O634">
        <v>273040843356</v>
      </c>
      <c r="P634">
        <v>16.06044</v>
      </c>
      <c r="Q634" t="s">
        <v>3849</v>
      </c>
      <c r="R634" t="s">
        <v>3850</v>
      </c>
      <c r="S634" t="s">
        <v>3851</v>
      </c>
      <c r="T634" s="8">
        <v>44602</v>
      </c>
      <c r="U634">
        <v>1900</v>
      </c>
      <c r="V634">
        <v>1905.9</v>
      </c>
      <c r="W634">
        <v>1857.39</v>
      </c>
      <c r="X634">
        <v>1873</v>
      </c>
      <c r="Y634">
        <v>1895.98</v>
      </c>
      <c r="Z634">
        <v>-1.212</v>
      </c>
      <c r="AA634">
        <v>2303183</v>
      </c>
      <c r="AB634">
        <v>4315456868</v>
      </c>
      <c r="AC634">
        <v>0.18329999999999999</v>
      </c>
      <c r="AD634" s="9">
        <v>2352858000000</v>
      </c>
      <c r="AE634" s="9">
        <v>2352858000000</v>
      </c>
      <c r="AF634">
        <v>1853.0060000000001</v>
      </c>
      <c r="AG634" t="s">
        <v>3849</v>
      </c>
      <c r="AH634" t="s">
        <v>3852</v>
      </c>
      <c r="AI634" t="s">
        <v>3853</v>
      </c>
      <c r="AJ634" s="8">
        <v>44602</v>
      </c>
      <c r="AK634">
        <v>5.49</v>
      </c>
      <c r="AL634">
        <v>5.61</v>
      </c>
      <c r="AM634">
        <v>5.43</v>
      </c>
      <c r="AN634">
        <v>5.52</v>
      </c>
      <c r="AO634">
        <v>5.48</v>
      </c>
      <c r="AP634">
        <v>0.72989999999999999</v>
      </c>
      <c r="AQ634">
        <v>217250216</v>
      </c>
      <c r="AR634">
        <v>1199388726</v>
      </c>
      <c r="AS634">
        <v>0.13420000000000001</v>
      </c>
      <c r="AT634" s="9">
        <v>893809900000</v>
      </c>
      <c r="AU634" s="9">
        <v>1010276000000</v>
      </c>
      <c r="AV634">
        <v>5.4175880000000003</v>
      </c>
      <c r="AW634" t="s">
        <v>3849</v>
      </c>
    </row>
    <row r="635" spans="1:49">
      <c r="A635" s="10">
        <v>634</v>
      </c>
      <c r="B635" t="s">
        <v>3847</v>
      </c>
      <c r="C635" t="s">
        <v>3848</v>
      </c>
      <c r="D635" s="8">
        <v>44603</v>
      </c>
      <c r="E635">
        <v>16.96</v>
      </c>
      <c r="F635">
        <v>17.489999999999998</v>
      </c>
      <c r="G635">
        <v>16.8</v>
      </c>
      <c r="H635">
        <v>17.07</v>
      </c>
      <c r="I635">
        <v>17.05</v>
      </c>
      <c r="J635">
        <v>0.1173</v>
      </c>
      <c r="K635">
        <v>163946640</v>
      </c>
      <c r="L635">
        <v>2815080913</v>
      </c>
      <c r="M635">
        <v>1.2950999999999999</v>
      </c>
      <c r="N635">
        <v>216095031270</v>
      </c>
      <c r="O635">
        <v>273361125870</v>
      </c>
      <c r="P635">
        <v>16.079280000000001</v>
      </c>
      <c r="Q635" t="s">
        <v>3849</v>
      </c>
      <c r="R635" t="s">
        <v>3850</v>
      </c>
      <c r="S635" t="s">
        <v>3851</v>
      </c>
      <c r="T635" s="8">
        <v>44603</v>
      </c>
      <c r="U635">
        <v>1857</v>
      </c>
      <c r="V635">
        <v>1900.79</v>
      </c>
      <c r="W635">
        <v>1841</v>
      </c>
      <c r="X635">
        <v>1849.97</v>
      </c>
      <c r="Y635">
        <v>1873</v>
      </c>
      <c r="Z635">
        <v>-1.2296</v>
      </c>
      <c r="AA635">
        <v>3374649</v>
      </c>
      <c r="AB635">
        <v>6296909575</v>
      </c>
      <c r="AC635">
        <v>0.26860000000000001</v>
      </c>
      <c r="AD635" s="9">
        <v>2323928000000</v>
      </c>
      <c r="AE635" s="9">
        <v>2323928000000</v>
      </c>
      <c r="AF635">
        <v>1830.2218</v>
      </c>
      <c r="AG635" t="s">
        <v>3849</v>
      </c>
      <c r="AH635" t="s">
        <v>3852</v>
      </c>
      <c r="AI635" t="s">
        <v>3853</v>
      </c>
      <c r="AJ635" s="8">
        <v>44603</v>
      </c>
      <c r="AK635">
        <v>5.5</v>
      </c>
      <c r="AL635">
        <v>5.87</v>
      </c>
      <c r="AM635">
        <v>5.49</v>
      </c>
      <c r="AN635">
        <v>5.8</v>
      </c>
      <c r="AO635">
        <v>5.52</v>
      </c>
      <c r="AP635">
        <v>5.0724999999999998</v>
      </c>
      <c r="AQ635">
        <v>457650110</v>
      </c>
      <c r="AR635">
        <v>2619387301</v>
      </c>
      <c r="AS635">
        <v>0.28260000000000002</v>
      </c>
      <c r="AT635" s="9">
        <v>939148100000</v>
      </c>
      <c r="AU635" s="9">
        <v>1061522000000</v>
      </c>
      <c r="AV635">
        <v>5.692393</v>
      </c>
      <c r="AW635" t="s">
        <v>3849</v>
      </c>
    </row>
    <row r="636" spans="1:49">
      <c r="A636" s="10">
        <v>635</v>
      </c>
      <c r="B636" t="s">
        <v>3847</v>
      </c>
      <c r="C636" t="s">
        <v>3848</v>
      </c>
      <c r="D636" s="8">
        <v>44606</v>
      </c>
      <c r="E636">
        <v>16.97</v>
      </c>
      <c r="F636">
        <v>16.97</v>
      </c>
      <c r="G636">
        <v>16.07</v>
      </c>
      <c r="H636">
        <v>16.149999999999999</v>
      </c>
      <c r="I636">
        <v>17.07</v>
      </c>
      <c r="J636">
        <v>-5.3895999999999997</v>
      </c>
      <c r="K636">
        <v>194621819</v>
      </c>
      <c r="L636">
        <v>3171570113</v>
      </c>
      <c r="M636">
        <v>1.5374000000000001</v>
      </c>
      <c r="N636">
        <v>204448433216</v>
      </c>
      <c r="O636">
        <v>258628130216</v>
      </c>
      <c r="P636">
        <v>15.212675000000001</v>
      </c>
      <c r="Q636" t="s">
        <v>3849</v>
      </c>
      <c r="R636" t="s">
        <v>3850</v>
      </c>
      <c r="S636" t="s">
        <v>3851</v>
      </c>
      <c r="T636" s="8">
        <v>44606</v>
      </c>
      <c r="U636">
        <v>1840</v>
      </c>
      <c r="V636">
        <v>1877</v>
      </c>
      <c r="W636">
        <v>1837.31</v>
      </c>
      <c r="X636">
        <v>1868.67</v>
      </c>
      <c r="Y636">
        <v>1849.97</v>
      </c>
      <c r="Z636">
        <v>1.0107999999999999</v>
      </c>
      <c r="AA636">
        <v>2019587</v>
      </c>
      <c r="AB636">
        <v>3762313349</v>
      </c>
      <c r="AC636">
        <v>0.1608</v>
      </c>
      <c r="AD636" s="9">
        <v>2347419000000</v>
      </c>
      <c r="AE636" s="9">
        <v>2347419000000</v>
      </c>
      <c r="AF636">
        <v>1848.7221999999999</v>
      </c>
      <c r="AG636" t="s">
        <v>3849</v>
      </c>
      <c r="AH636" t="s">
        <v>3852</v>
      </c>
      <c r="AI636" t="s">
        <v>3853</v>
      </c>
      <c r="AJ636" s="8">
        <v>44606</v>
      </c>
      <c r="AK636">
        <v>5.99</v>
      </c>
      <c r="AL636">
        <v>6.04</v>
      </c>
      <c r="AM636">
        <v>5.76</v>
      </c>
      <c r="AN636">
        <v>5.82</v>
      </c>
      <c r="AO636">
        <v>5.8</v>
      </c>
      <c r="AP636">
        <v>0.3448</v>
      </c>
      <c r="AQ636">
        <v>331317041</v>
      </c>
      <c r="AR636">
        <v>1943458857</v>
      </c>
      <c r="AS636">
        <v>0.2046</v>
      </c>
      <c r="AT636" s="9">
        <v>942386500000</v>
      </c>
      <c r="AU636" s="9">
        <v>1065182000000</v>
      </c>
      <c r="AV636">
        <v>5.7120220000000002</v>
      </c>
      <c r="AW636" t="s">
        <v>3849</v>
      </c>
    </row>
    <row r="637" spans="1:49">
      <c r="A637" s="10">
        <v>636</v>
      </c>
      <c r="B637" t="s">
        <v>3847</v>
      </c>
      <c r="C637" t="s">
        <v>3848</v>
      </c>
      <c r="D637" s="8">
        <v>44607</v>
      </c>
      <c r="E637">
        <v>16.02</v>
      </c>
      <c r="F637">
        <v>16.309999999999999</v>
      </c>
      <c r="G637">
        <v>15.97</v>
      </c>
      <c r="H637">
        <v>16.16</v>
      </c>
      <c r="I637">
        <v>16.149999999999999</v>
      </c>
      <c r="J637">
        <v>6.1899999999999997E-2</v>
      </c>
      <c r="K637">
        <v>93806286</v>
      </c>
      <c r="L637">
        <v>1510285156</v>
      </c>
      <c r="M637">
        <v>0.74099999999999999</v>
      </c>
      <c r="N637">
        <v>204575026674</v>
      </c>
      <c r="O637">
        <v>258788271474</v>
      </c>
      <c r="P637">
        <v>15.222094999999999</v>
      </c>
      <c r="Q637" t="s">
        <v>3849</v>
      </c>
      <c r="R637" t="s">
        <v>3850</v>
      </c>
      <c r="S637" t="s">
        <v>3851</v>
      </c>
      <c r="T637" s="8">
        <v>44607</v>
      </c>
      <c r="U637">
        <v>1868.8</v>
      </c>
      <c r="V637">
        <v>1911</v>
      </c>
      <c r="W637">
        <v>1859</v>
      </c>
      <c r="X637">
        <v>1890.62</v>
      </c>
      <c r="Y637">
        <v>1868.67</v>
      </c>
      <c r="Z637">
        <v>1.1746000000000001</v>
      </c>
      <c r="AA637">
        <v>2710586</v>
      </c>
      <c r="AB637">
        <v>5131842112</v>
      </c>
      <c r="AC637">
        <v>0.21579999999999999</v>
      </c>
      <c r="AD637" s="9">
        <v>2374993000000</v>
      </c>
      <c r="AE637" s="9">
        <v>2374993000000</v>
      </c>
      <c r="AF637">
        <v>1870.4378999999999</v>
      </c>
      <c r="AG637" t="s">
        <v>3849</v>
      </c>
      <c r="AH637" t="s">
        <v>3852</v>
      </c>
      <c r="AI637" t="s">
        <v>3853</v>
      </c>
      <c r="AJ637" s="8">
        <v>44607</v>
      </c>
      <c r="AK637">
        <v>5.78</v>
      </c>
      <c r="AL637">
        <v>5.78</v>
      </c>
      <c r="AM637">
        <v>5.58</v>
      </c>
      <c r="AN637">
        <v>5.65</v>
      </c>
      <c r="AO637">
        <v>5.82</v>
      </c>
      <c r="AP637">
        <v>-2.9209999999999998</v>
      </c>
      <c r="AQ637">
        <v>258532149</v>
      </c>
      <c r="AR637">
        <v>1465627934</v>
      </c>
      <c r="AS637">
        <v>0.15970000000000001</v>
      </c>
      <c r="AT637" s="9">
        <v>914859700000</v>
      </c>
      <c r="AU637" s="9">
        <v>1034069000000</v>
      </c>
      <c r="AV637">
        <v>5.5451759999999997</v>
      </c>
      <c r="AW637" t="s">
        <v>3849</v>
      </c>
    </row>
    <row r="638" spans="1:49">
      <c r="A638" s="10">
        <v>637</v>
      </c>
      <c r="B638" t="s">
        <v>3847</v>
      </c>
      <c r="C638" t="s">
        <v>3848</v>
      </c>
      <c r="D638" s="8">
        <v>44608</v>
      </c>
      <c r="E638">
        <v>16.32</v>
      </c>
      <c r="F638">
        <v>16.97</v>
      </c>
      <c r="G638">
        <v>16.239999999999998</v>
      </c>
      <c r="H638">
        <v>16.690000000000001</v>
      </c>
      <c r="I638">
        <v>16.16</v>
      </c>
      <c r="J638">
        <v>3.2797000000000001</v>
      </c>
      <c r="K638">
        <v>167931695</v>
      </c>
      <c r="L638">
        <v>2798174092</v>
      </c>
      <c r="M638">
        <v>1.3265</v>
      </c>
      <c r="N638">
        <v>211284479900</v>
      </c>
      <c r="O638">
        <v>267275758100</v>
      </c>
      <c r="P638">
        <v>15.721334000000001</v>
      </c>
      <c r="Q638" t="s">
        <v>3849</v>
      </c>
      <c r="R638" t="s">
        <v>3850</v>
      </c>
      <c r="S638" t="s">
        <v>3851</v>
      </c>
      <c r="T638" s="8">
        <v>44608</v>
      </c>
      <c r="U638">
        <v>1900</v>
      </c>
      <c r="V638">
        <v>1907</v>
      </c>
      <c r="W638">
        <v>1888</v>
      </c>
      <c r="X638">
        <v>1892.55</v>
      </c>
      <c r="Y638">
        <v>1890.62</v>
      </c>
      <c r="Z638">
        <v>0.1021</v>
      </c>
      <c r="AA638">
        <v>1458685</v>
      </c>
      <c r="AB638">
        <v>2769034316</v>
      </c>
      <c r="AC638">
        <v>0.11609999999999999</v>
      </c>
      <c r="AD638" s="9">
        <v>2377417000000</v>
      </c>
      <c r="AE638" s="9">
        <v>2377417000000</v>
      </c>
      <c r="AF638">
        <v>1872.3472999999999</v>
      </c>
      <c r="AG638" t="s">
        <v>3849</v>
      </c>
      <c r="AH638" t="s">
        <v>3852</v>
      </c>
      <c r="AI638" t="s">
        <v>3853</v>
      </c>
      <c r="AJ638" s="8">
        <v>44608</v>
      </c>
      <c r="AK638">
        <v>5.5</v>
      </c>
      <c r="AL638">
        <v>5.67</v>
      </c>
      <c r="AM638">
        <v>5.45</v>
      </c>
      <c r="AN638">
        <v>5.64</v>
      </c>
      <c r="AO638">
        <v>5.65</v>
      </c>
      <c r="AP638">
        <v>-0.17699999999999999</v>
      </c>
      <c r="AQ638">
        <v>237509303</v>
      </c>
      <c r="AR638">
        <v>1320619882</v>
      </c>
      <c r="AS638">
        <v>0.1467</v>
      </c>
      <c r="AT638" s="9">
        <v>913240500000</v>
      </c>
      <c r="AU638" s="9">
        <v>1032238000000</v>
      </c>
      <c r="AV638">
        <v>5.5353620000000001</v>
      </c>
      <c r="AW638" t="s">
        <v>3849</v>
      </c>
    </row>
    <row r="639" spans="1:49">
      <c r="A639" s="10">
        <v>638</v>
      </c>
      <c r="B639" t="s">
        <v>3847</v>
      </c>
      <c r="C639" t="s">
        <v>3848</v>
      </c>
      <c r="D639" s="8">
        <v>44609</v>
      </c>
      <c r="E639">
        <v>16.72</v>
      </c>
      <c r="F639">
        <v>16.84</v>
      </c>
      <c r="G639">
        <v>16.55</v>
      </c>
      <c r="H639">
        <v>16.690000000000001</v>
      </c>
      <c r="I639">
        <v>16.690000000000001</v>
      </c>
      <c r="J639">
        <v>0</v>
      </c>
      <c r="K639">
        <v>104935526</v>
      </c>
      <c r="L639">
        <v>1752976315</v>
      </c>
      <c r="M639">
        <v>0.82889999999999997</v>
      </c>
      <c r="N639">
        <v>211284479900</v>
      </c>
      <c r="O639">
        <v>267275758100</v>
      </c>
      <c r="P639">
        <v>15.721334000000001</v>
      </c>
      <c r="Q639" t="s">
        <v>3849</v>
      </c>
      <c r="R639" t="s">
        <v>3850</v>
      </c>
      <c r="S639" t="s">
        <v>3851</v>
      </c>
      <c r="T639" s="8">
        <v>44609</v>
      </c>
      <c r="U639">
        <v>1900.61</v>
      </c>
      <c r="V639">
        <v>1911.48</v>
      </c>
      <c r="W639">
        <v>1881</v>
      </c>
      <c r="X639">
        <v>1886.99</v>
      </c>
      <c r="Y639">
        <v>1892.55</v>
      </c>
      <c r="Z639">
        <v>-0.29380000000000001</v>
      </c>
      <c r="AA639">
        <v>1821366</v>
      </c>
      <c r="AB639">
        <v>3450265032</v>
      </c>
      <c r="AC639">
        <v>0.14499999999999999</v>
      </c>
      <c r="AD639" s="9">
        <v>2370433000000</v>
      </c>
      <c r="AE639" s="9">
        <v>2370433000000</v>
      </c>
      <c r="AF639">
        <v>1866.8466000000001</v>
      </c>
      <c r="AG639" t="s">
        <v>3849</v>
      </c>
      <c r="AH639" t="s">
        <v>3852</v>
      </c>
      <c r="AI639" t="s">
        <v>3853</v>
      </c>
      <c r="AJ639" s="8">
        <v>44609</v>
      </c>
      <c r="AK639">
        <v>5.58</v>
      </c>
      <c r="AL639">
        <v>5.75</v>
      </c>
      <c r="AM639">
        <v>5.54</v>
      </c>
      <c r="AN639">
        <v>5.7</v>
      </c>
      <c r="AO639">
        <v>5.64</v>
      </c>
      <c r="AP639">
        <v>1.0638000000000001</v>
      </c>
      <c r="AQ639">
        <v>245660209</v>
      </c>
      <c r="AR639">
        <v>1384281435</v>
      </c>
      <c r="AS639">
        <v>0.1517</v>
      </c>
      <c r="AT639" s="9">
        <v>922955800000</v>
      </c>
      <c r="AU639" s="9">
        <v>1043220000000</v>
      </c>
      <c r="AV639">
        <v>5.5942489999999996</v>
      </c>
      <c r="AW639" t="s">
        <v>3849</v>
      </c>
    </row>
    <row r="640" spans="1:49">
      <c r="A640" s="10">
        <v>639</v>
      </c>
      <c r="B640" t="s">
        <v>3847</v>
      </c>
      <c r="C640" t="s">
        <v>3848</v>
      </c>
      <c r="D640" s="8">
        <v>44610</v>
      </c>
      <c r="E640">
        <v>16.47</v>
      </c>
      <c r="F640">
        <v>16.91</v>
      </c>
      <c r="G640">
        <v>16.41</v>
      </c>
      <c r="H640">
        <v>16.89</v>
      </c>
      <c r="I640">
        <v>16.690000000000001</v>
      </c>
      <c r="J640">
        <v>1.1982999999999999</v>
      </c>
      <c r="K640">
        <v>96997563</v>
      </c>
      <c r="L640">
        <v>1619877783</v>
      </c>
      <c r="M640">
        <v>0.76619999999999999</v>
      </c>
      <c r="N640">
        <v>213816349042</v>
      </c>
      <c r="O640">
        <v>270478583242</v>
      </c>
      <c r="P640">
        <v>15.909725999999999</v>
      </c>
      <c r="Q640" t="s">
        <v>3849</v>
      </c>
      <c r="R640" t="s">
        <v>3850</v>
      </c>
      <c r="S640" t="s">
        <v>3851</v>
      </c>
      <c r="T640" s="8">
        <v>44610</v>
      </c>
      <c r="U640">
        <v>1877.63</v>
      </c>
      <c r="V640">
        <v>1907.98</v>
      </c>
      <c r="W640">
        <v>1865.66</v>
      </c>
      <c r="X640">
        <v>1907</v>
      </c>
      <c r="Y640">
        <v>1886.99</v>
      </c>
      <c r="Z640">
        <v>1.0604</v>
      </c>
      <c r="AA640">
        <v>1938549</v>
      </c>
      <c r="AB640">
        <v>3670339742</v>
      </c>
      <c r="AC640">
        <v>0.15429999999999999</v>
      </c>
      <c r="AD640" s="9">
        <v>2395569000000</v>
      </c>
      <c r="AE640" s="9">
        <v>2395569000000</v>
      </c>
      <c r="AF640">
        <v>1886.643</v>
      </c>
      <c r="AG640" t="s">
        <v>3849</v>
      </c>
      <c r="AH640" t="s">
        <v>3852</v>
      </c>
      <c r="AI640" t="s">
        <v>3853</v>
      </c>
      <c r="AJ640" s="8">
        <v>44610</v>
      </c>
      <c r="AK640">
        <v>5.61</v>
      </c>
      <c r="AL640">
        <v>5.67</v>
      </c>
      <c r="AM640">
        <v>5.54</v>
      </c>
      <c r="AN640">
        <v>5.63</v>
      </c>
      <c r="AO640">
        <v>5.7</v>
      </c>
      <c r="AP640">
        <v>-1.2281</v>
      </c>
      <c r="AQ640">
        <v>188989889</v>
      </c>
      <c r="AR640">
        <v>1058818777</v>
      </c>
      <c r="AS640">
        <v>0.1167</v>
      </c>
      <c r="AT640" s="9">
        <v>911621300000</v>
      </c>
      <c r="AU640" s="9">
        <v>1030408000000</v>
      </c>
      <c r="AV640">
        <v>5.5255470000000004</v>
      </c>
      <c r="AW640" t="s">
        <v>3849</v>
      </c>
    </row>
    <row r="641" spans="1:49">
      <c r="A641" s="10">
        <v>640</v>
      </c>
      <c r="B641" t="s">
        <v>3847</v>
      </c>
      <c r="C641" t="s">
        <v>3848</v>
      </c>
      <c r="D641" s="8">
        <v>44613</v>
      </c>
      <c r="E641">
        <v>16.7</v>
      </c>
      <c r="F641">
        <v>16.829999999999998</v>
      </c>
      <c r="G641">
        <v>16.46</v>
      </c>
      <c r="H641">
        <v>16.79</v>
      </c>
      <c r="I641">
        <v>16.89</v>
      </c>
      <c r="J641">
        <v>-0.59209999999999996</v>
      </c>
      <c r="K641">
        <v>99372328</v>
      </c>
      <c r="L641">
        <v>1657053432</v>
      </c>
      <c r="M641">
        <v>0.78500000000000003</v>
      </c>
      <c r="N641">
        <v>212550414471</v>
      </c>
      <c r="O641">
        <v>268877170671</v>
      </c>
      <c r="P641">
        <v>15.815530000000001</v>
      </c>
      <c r="Q641" t="s">
        <v>3849</v>
      </c>
      <c r="R641" t="s">
        <v>3850</v>
      </c>
      <c r="S641" t="s">
        <v>3851</v>
      </c>
      <c r="T641" s="8">
        <v>44613</v>
      </c>
      <c r="U641">
        <v>1900</v>
      </c>
      <c r="V641">
        <v>1906.9</v>
      </c>
      <c r="W641">
        <v>1868.95</v>
      </c>
      <c r="X641">
        <v>1876.99</v>
      </c>
      <c r="Y641">
        <v>1907</v>
      </c>
      <c r="Z641">
        <v>-1.5737000000000001</v>
      </c>
      <c r="AA641">
        <v>2081573</v>
      </c>
      <c r="AB641">
        <v>3920377358</v>
      </c>
      <c r="AC641">
        <v>0.16569999999999999</v>
      </c>
      <c r="AD641" s="9">
        <v>2357871000000</v>
      </c>
      <c r="AE641" s="9">
        <v>2357871000000</v>
      </c>
      <c r="AF641">
        <v>1856.9534000000001</v>
      </c>
      <c r="AG641" t="s">
        <v>3849</v>
      </c>
      <c r="AH641" t="s">
        <v>3852</v>
      </c>
      <c r="AI641" t="s">
        <v>3853</v>
      </c>
      <c r="AJ641" s="8">
        <v>44613</v>
      </c>
      <c r="AK641">
        <v>5.64</v>
      </c>
      <c r="AL641">
        <v>5.66</v>
      </c>
      <c r="AM641">
        <v>5.53</v>
      </c>
      <c r="AN641">
        <v>5.57</v>
      </c>
      <c r="AO641">
        <v>5.63</v>
      </c>
      <c r="AP641">
        <v>-1.0657000000000001</v>
      </c>
      <c r="AQ641">
        <v>136993664</v>
      </c>
      <c r="AR641">
        <v>761733091</v>
      </c>
      <c r="AS641">
        <v>8.4599999999999995E-2</v>
      </c>
      <c r="AT641" s="9">
        <v>901906000000</v>
      </c>
      <c r="AU641" s="9">
        <v>1019427000000</v>
      </c>
      <c r="AV641">
        <v>5.4666600000000001</v>
      </c>
      <c r="AW641" t="s">
        <v>3849</v>
      </c>
    </row>
    <row r="642" spans="1:49">
      <c r="A642" s="10">
        <v>641</v>
      </c>
      <c r="B642" t="s">
        <v>3847</v>
      </c>
      <c r="C642" t="s">
        <v>3848</v>
      </c>
      <c r="D642" s="8">
        <v>44614</v>
      </c>
      <c r="E642">
        <v>16.46</v>
      </c>
      <c r="F642">
        <v>16.47</v>
      </c>
      <c r="G642">
        <v>16.059999999999999</v>
      </c>
      <c r="H642">
        <v>16.25</v>
      </c>
      <c r="I642">
        <v>16.79</v>
      </c>
      <c r="J642">
        <v>-3.2162000000000002</v>
      </c>
      <c r="K642">
        <v>157942120</v>
      </c>
      <c r="L642">
        <v>2559004715</v>
      </c>
      <c r="M642">
        <v>1.2476</v>
      </c>
      <c r="N642">
        <v>205714367788</v>
      </c>
      <c r="O642">
        <v>260229542788</v>
      </c>
      <c r="P642">
        <v>15.306870999999999</v>
      </c>
      <c r="Q642" t="s">
        <v>3849</v>
      </c>
      <c r="R642" t="s">
        <v>3850</v>
      </c>
      <c r="S642" t="s">
        <v>3851</v>
      </c>
      <c r="T642" s="8">
        <v>44614</v>
      </c>
      <c r="U642">
        <v>1860.01</v>
      </c>
      <c r="V642">
        <v>1861</v>
      </c>
      <c r="W642">
        <v>1800.02</v>
      </c>
      <c r="X642">
        <v>1807.87</v>
      </c>
      <c r="Y642">
        <v>1876.99</v>
      </c>
      <c r="Z642">
        <v>-3.6825000000000001</v>
      </c>
      <c r="AA642">
        <v>5229881</v>
      </c>
      <c r="AB642">
        <v>9473992638</v>
      </c>
      <c r="AC642">
        <v>0.4163</v>
      </c>
      <c r="AD642" s="9">
        <v>2271042000000</v>
      </c>
      <c r="AE642" s="9">
        <v>2271042000000</v>
      </c>
      <c r="AF642">
        <v>1788.5712000000001</v>
      </c>
      <c r="AG642" t="s">
        <v>3849</v>
      </c>
      <c r="AH642" t="s">
        <v>3852</v>
      </c>
      <c r="AI642" t="s">
        <v>3853</v>
      </c>
      <c r="AJ642" s="8">
        <v>44614</v>
      </c>
      <c r="AK642">
        <v>5.7</v>
      </c>
      <c r="AL642">
        <v>5.8</v>
      </c>
      <c r="AM642">
        <v>5.64</v>
      </c>
      <c r="AN642">
        <v>5.8</v>
      </c>
      <c r="AO642">
        <v>5.57</v>
      </c>
      <c r="AP642">
        <v>4.1292999999999997</v>
      </c>
      <c r="AQ642">
        <v>370577473</v>
      </c>
      <c r="AR642">
        <v>2120971560</v>
      </c>
      <c r="AS642">
        <v>0.22889999999999999</v>
      </c>
      <c r="AT642" s="9">
        <v>939148100000</v>
      </c>
      <c r="AU642" s="9">
        <v>1061522000000</v>
      </c>
      <c r="AV642">
        <v>5.692393</v>
      </c>
      <c r="AW642" t="s">
        <v>3849</v>
      </c>
    </row>
    <row r="643" spans="1:49">
      <c r="A643" s="10">
        <v>642</v>
      </c>
      <c r="B643" t="s">
        <v>3847</v>
      </c>
      <c r="C643" t="s">
        <v>3848</v>
      </c>
      <c r="D643" s="8">
        <v>44615</v>
      </c>
      <c r="E643">
        <v>16.3</v>
      </c>
      <c r="F643">
        <v>16.63</v>
      </c>
      <c r="G643">
        <v>16.260000000000002</v>
      </c>
      <c r="H643">
        <v>16.510000000000002</v>
      </c>
      <c r="I643">
        <v>16.25</v>
      </c>
      <c r="J643">
        <v>1.6</v>
      </c>
      <c r="K643">
        <v>115663996</v>
      </c>
      <c r="L643">
        <v>1898948317</v>
      </c>
      <c r="M643">
        <v>0.91369999999999996</v>
      </c>
      <c r="N643">
        <v>209005797672</v>
      </c>
      <c r="O643">
        <v>264393215472</v>
      </c>
      <c r="P643">
        <v>15.551781</v>
      </c>
      <c r="Q643" t="s">
        <v>3849</v>
      </c>
      <c r="R643" t="s">
        <v>3850</v>
      </c>
      <c r="S643" t="s">
        <v>3851</v>
      </c>
      <c r="T643" s="8">
        <v>44615</v>
      </c>
      <c r="U643">
        <v>1811.41</v>
      </c>
      <c r="V643">
        <v>1834</v>
      </c>
      <c r="W643">
        <v>1800.08</v>
      </c>
      <c r="X643">
        <v>1827.01</v>
      </c>
      <c r="Y643">
        <v>1807.87</v>
      </c>
      <c r="Z643">
        <v>1.0587</v>
      </c>
      <c r="AA643">
        <v>2811161</v>
      </c>
      <c r="AB643">
        <v>5118197820</v>
      </c>
      <c r="AC643">
        <v>0.2238</v>
      </c>
      <c r="AD643" s="9">
        <v>2295086000000</v>
      </c>
      <c r="AE643" s="9">
        <v>2295086000000</v>
      </c>
      <c r="AF643">
        <v>1807.5069000000001</v>
      </c>
      <c r="AG643" t="s">
        <v>3849</v>
      </c>
      <c r="AH643" t="s">
        <v>3852</v>
      </c>
      <c r="AI643" t="s">
        <v>3853</v>
      </c>
      <c r="AJ643" s="8">
        <v>44615</v>
      </c>
      <c r="AK643">
        <v>5.68</v>
      </c>
      <c r="AL643">
        <v>5.72</v>
      </c>
      <c r="AM643">
        <v>5.59</v>
      </c>
      <c r="AN643">
        <v>5.67</v>
      </c>
      <c r="AO643">
        <v>5.8</v>
      </c>
      <c r="AP643">
        <v>-2.2414000000000001</v>
      </c>
      <c r="AQ643">
        <v>250608585</v>
      </c>
      <c r="AR643">
        <v>1413266239</v>
      </c>
      <c r="AS643">
        <v>0.15479999999999999</v>
      </c>
      <c r="AT643" s="9">
        <v>918098200000</v>
      </c>
      <c r="AU643" s="9">
        <v>1037729000000</v>
      </c>
      <c r="AV643">
        <v>5.5648049999999998</v>
      </c>
      <c r="AW643" t="s">
        <v>3849</v>
      </c>
    </row>
    <row r="644" spans="1:49">
      <c r="A644" s="10">
        <v>643</v>
      </c>
      <c r="B644" t="s">
        <v>3847</v>
      </c>
      <c r="C644" t="s">
        <v>3848</v>
      </c>
      <c r="D644" s="8">
        <v>44616</v>
      </c>
      <c r="E644">
        <v>16.28</v>
      </c>
      <c r="F644">
        <v>16.829999999999998</v>
      </c>
      <c r="G644">
        <v>16.100000000000001</v>
      </c>
      <c r="H644">
        <v>16.16</v>
      </c>
      <c r="I644">
        <v>16.510000000000002</v>
      </c>
      <c r="J644">
        <v>-2.1198999999999999</v>
      </c>
      <c r="K644">
        <v>179073816</v>
      </c>
      <c r="L644">
        <v>2939621851</v>
      </c>
      <c r="M644">
        <v>1.4146000000000001</v>
      </c>
      <c r="N644">
        <v>204575026674</v>
      </c>
      <c r="O644">
        <v>258788271474</v>
      </c>
      <c r="P644">
        <v>15.222094999999999</v>
      </c>
      <c r="Q644" t="s">
        <v>3849</v>
      </c>
      <c r="R644" t="s">
        <v>3850</v>
      </c>
      <c r="S644" t="s">
        <v>3851</v>
      </c>
      <c r="T644" s="8">
        <v>44616</v>
      </c>
      <c r="U644">
        <v>1808</v>
      </c>
      <c r="V644">
        <v>1813.99</v>
      </c>
      <c r="W644">
        <v>1748.1</v>
      </c>
      <c r="X644">
        <v>1764.11</v>
      </c>
      <c r="Y644">
        <v>1827.01</v>
      </c>
      <c r="Z644">
        <v>-3.4428000000000001</v>
      </c>
      <c r="AA644">
        <v>6535925</v>
      </c>
      <c r="AB644">
        <v>11578557075</v>
      </c>
      <c r="AC644">
        <v>0.52029999999999998</v>
      </c>
      <c r="AD644" s="9">
        <v>2216071000000</v>
      </c>
      <c r="AE644" s="9">
        <v>2216071000000</v>
      </c>
      <c r="AF644">
        <v>1745.2782999999999</v>
      </c>
      <c r="AG644" t="s">
        <v>3849</v>
      </c>
      <c r="AH644" t="s">
        <v>3852</v>
      </c>
      <c r="AI644" t="s">
        <v>3853</v>
      </c>
      <c r="AJ644" s="8">
        <v>44616</v>
      </c>
      <c r="AK644">
        <v>5.67</v>
      </c>
      <c r="AL644">
        <v>6.08</v>
      </c>
      <c r="AM644">
        <v>5.63</v>
      </c>
      <c r="AN644">
        <v>5.91</v>
      </c>
      <c r="AO644">
        <v>5.67</v>
      </c>
      <c r="AP644">
        <v>4.2328000000000001</v>
      </c>
      <c r="AQ644">
        <v>607702744</v>
      </c>
      <c r="AR644">
        <v>3568694591</v>
      </c>
      <c r="AS644">
        <v>0.37530000000000002</v>
      </c>
      <c r="AT644" s="9">
        <v>956959500000</v>
      </c>
      <c r="AU644" s="9">
        <v>1081654000000</v>
      </c>
      <c r="AV644">
        <v>5.8003530000000003</v>
      </c>
      <c r="AW644" t="s">
        <v>3849</v>
      </c>
    </row>
    <row r="645" spans="1:49">
      <c r="A645" s="10">
        <v>644</v>
      </c>
      <c r="B645" t="s">
        <v>3847</v>
      </c>
      <c r="C645" t="s">
        <v>3848</v>
      </c>
      <c r="D645" s="8">
        <v>44617</v>
      </c>
      <c r="E645">
        <v>16.37</v>
      </c>
      <c r="F645">
        <v>16.649999999999999</v>
      </c>
      <c r="G645">
        <v>16.239999999999998</v>
      </c>
      <c r="H645">
        <v>16.25</v>
      </c>
      <c r="I645">
        <v>16.16</v>
      </c>
      <c r="J645">
        <v>0.55689999999999995</v>
      </c>
      <c r="K645">
        <v>139899231</v>
      </c>
      <c r="L645">
        <v>2293640850</v>
      </c>
      <c r="M645">
        <v>1.1051</v>
      </c>
      <c r="N645">
        <v>205714367788</v>
      </c>
      <c r="O645">
        <v>260229542788</v>
      </c>
      <c r="P645">
        <v>15.306870999999999</v>
      </c>
      <c r="Q645" t="s">
        <v>3849</v>
      </c>
      <c r="R645" t="s">
        <v>3850</v>
      </c>
      <c r="S645" t="s">
        <v>3851</v>
      </c>
      <c r="T645" s="8">
        <v>44617</v>
      </c>
      <c r="U645">
        <v>1775</v>
      </c>
      <c r="V645">
        <v>1808.28</v>
      </c>
      <c r="W645">
        <v>1775</v>
      </c>
      <c r="X645">
        <v>1799.06</v>
      </c>
      <c r="Y645">
        <v>1764.11</v>
      </c>
      <c r="Z645">
        <v>1.9812000000000001</v>
      </c>
      <c r="AA645">
        <v>3897913</v>
      </c>
      <c r="AB645">
        <v>6999524161</v>
      </c>
      <c r="AC645">
        <v>0.31030000000000002</v>
      </c>
      <c r="AD645" s="9">
        <v>2259975000000</v>
      </c>
      <c r="AE645" s="9">
        <v>2259975000000</v>
      </c>
      <c r="AF645">
        <v>1779.8552999999999</v>
      </c>
      <c r="AG645" t="s">
        <v>3849</v>
      </c>
      <c r="AH645" t="s">
        <v>3852</v>
      </c>
      <c r="AI645" t="s">
        <v>3853</v>
      </c>
      <c r="AJ645" s="8">
        <v>44617</v>
      </c>
      <c r="AK645">
        <v>5.74</v>
      </c>
      <c r="AL645">
        <v>5.81</v>
      </c>
      <c r="AM645">
        <v>5.63</v>
      </c>
      <c r="AN645">
        <v>5.73</v>
      </c>
      <c r="AO645">
        <v>5.91</v>
      </c>
      <c r="AP645">
        <v>-3.0457000000000001</v>
      </c>
      <c r="AQ645">
        <v>397493197</v>
      </c>
      <c r="AR645">
        <v>2275530316</v>
      </c>
      <c r="AS645">
        <v>0.2455</v>
      </c>
      <c r="AT645" s="9">
        <v>927813500000</v>
      </c>
      <c r="AU645" s="9">
        <v>1048710000000</v>
      </c>
      <c r="AV645">
        <v>5.6236920000000001</v>
      </c>
      <c r="AW645" t="s">
        <v>3849</v>
      </c>
    </row>
    <row r="646" spans="1:49">
      <c r="A646" s="10">
        <v>645</v>
      </c>
      <c r="B646" t="s">
        <v>3847</v>
      </c>
      <c r="C646" t="s">
        <v>3848</v>
      </c>
      <c r="D646" s="8">
        <v>44620</v>
      </c>
      <c r="E646">
        <v>16.36</v>
      </c>
      <c r="F646">
        <v>17.7</v>
      </c>
      <c r="G646">
        <v>16.309999999999999</v>
      </c>
      <c r="H646">
        <v>17.52</v>
      </c>
      <c r="I646">
        <v>16.25</v>
      </c>
      <c r="J646">
        <v>7.8154000000000003</v>
      </c>
      <c r="K646">
        <v>323380620</v>
      </c>
      <c r="L646">
        <v>5524724389</v>
      </c>
      <c r="M646">
        <v>2.5545</v>
      </c>
      <c r="N646">
        <v>221791736839</v>
      </c>
      <c r="O646">
        <v>280567482439</v>
      </c>
      <c r="P646">
        <v>16.503162</v>
      </c>
      <c r="Q646" t="s">
        <v>3849</v>
      </c>
      <c r="R646" t="s">
        <v>3850</v>
      </c>
      <c r="S646" t="s">
        <v>3851</v>
      </c>
      <c r="T646" s="8">
        <v>44620</v>
      </c>
      <c r="U646">
        <v>1787.06</v>
      </c>
      <c r="V646">
        <v>1797</v>
      </c>
      <c r="W646">
        <v>1767</v>
      </c>
      <c r="X646">
        <v>1790.4</v>
      </c>
      <c r="Y646">
        <v>1799.06</v>
      </c>
      <c r="Z646">
        <v>-0.48139999999999999</v>
      </c>
      <c r="AA646">
        <v>2892303</v>
      </c>
      <c r="AB646">
        <v>5158148387</v>
      </c>
      <c r="AC646">
        <v>0.23019999999999999</v>
      </c>
      <c r="AD646" s="9">
        <v>2249097000000</v>
      </c>
      <c r="AE646" s="9">
        <v>2249097000000</v>
      </c>
      <c r="AF646">
        <v>1771.2877000000001</v>
      </c>
      <c r="AG646" t="s">
        <v>3849</v>
      </c>
      <c r="AH646" t="s">
        <v>3852</v>
      </c>
      <c r="AI646" t="s">
        <v>3853</v>
      </c>
      <c r="AJ646" s="8">
        <v>44620</v>
      </c>
      <c r="AK646">
        <v>5.75</v>
      </c>
      <c r="AL646">
        <v>5.88</v>
      </c>
      <c r="AM646">
        <v>5.73</v>
      </c>
      <c r="AN646">
        <v>5.77</v>
      </c>
      <c r="AO646">
        <v>5.73</v>
      </c>
      <c r="AP646">
        <v>0.69810000000000005</v>
      </c>
      <c r="AQ646">
        <v>258270622</v>
      </c>
      <c r="AR646">
        <v>1494400574</v>
      </c>
      <c r="AS646">
        <v>0.1595</v>
      </c>
      <c r="AT646" s="9">
        <v>934290400000</v>
      </c>
      <c r="AU646" s="9">
        <v>1056031000000</v>
      </c>
      <c r="AV646">
        <v>5.6629500000000004</v>
      </c>
      <c r="AW646" t="s">
        <v>3849</v>
      </c>
    </row>
    <row r="647" spans="1:49">
      <c r="A647" s="10">
        <v>646</v>
      </c>
      <c r="B647" t="s">
        <v>3847</v>
      </c>
      <c r="C647" t="s">
        <v>3848</v>
      </c>
      <c r="D647" s="8">
        <v>44621</v>
      </c>
      <c r="E647">
        <v>17.52</v>
      </c>
      <c r="F647">
        <v>17.920000000000002</v>
      </c>
      <c r="G647">
        <v>17.41</v>
      </c>
      <c r="H647">
        <v>17.809999999999999</v>
      </c>
      <c r="I647">
        <v>17.52</v>
      </c>
      <c r="J647">
        <v>1.6553</v>
      </c>
      <c r="K647">
        <v>220837556</v>
      </c>
      <c r="L647">
        <v>3915388201</v>
      </c>
      <c r="M647">
        <v>1.7444999999999999</v>
      </c>
      <c r="N647">
        <v>225462947095</v>
      </c>
      <c r="O647">
        <v>285211578895</v>
      </c>
      <c r="P647">
        <v>16.776330999999999</v>
      </c>
      <c r="Q647" t="s">
        <v>3849</v>
      </c>
      <c r="R647" t="s">
        <v>3850</v>
      </c>
      <c r="S647" t="s">
        <v>3851</v>
      </c>
      <c r="T647" s="8">
        <v>44621</v>
      </c>
      <c r="U647">
        <v>1802</v>
      </c>
      <c r="V647">
        <v>1863.57</v>
      </c>
      <c r="W647">
        <v>1802</v>
      </c>
      <c r="X647">
        <v>1858.48</v>
      </c>
      <c r="Y647">
        <v>1790.4</v>
      </c>
      <c r="Z647">
        <v>3.8025000000000002</v>
      </c>
      <c r="AA647">
        <v>4737930</v>
      </c>
      <c r="AB647">
        <v>8721229267</v>
      </c>
      <c r="AC647">
        <v>0.37719999999999998</v>
      </c>
      <c r="AD647" s="9">
        <v>2334618000000</v>
      </c>
      <c r="AE647" s="9">
        <v>2334618000000</v>
      </c>
      <c r="AF647">
        <v>1838.6410000000001</v>
      </c>
      <c r="AG647" t="s">
        <v>3849</v>
      </c>
      <c r="AH647" t="s">
        <v>3852</v>
      </c>
      <c r="AI647" t="s">
        <v>3853</v>
      </c>
      <c r="AJ647" s="8">
        <v>44621</v>
      </c>
      <c r="AK647">
        <v>5.77</v>
      </c>
      <c r="AL647">
        <v>5.77</v>
      </c>
      <c r="AM647">
        <v>5.65</v>
      </c>
      <c r="AN647">
        <v>5.73</v>
      </c>
      <c r="AO647">
        <v>5.77</v>
      </c>
      <c r="AP647">
        <v>-0.69320000000000004</v>
      </c>
      <c r="AQ647">
        <v>214210256</v>
      </c>
      <c r="AR647">
        <v>1220164547</v>
      </c>
      <c r="AS647">
        <v>0.1323</v>
      </c>
      <c r="AT647" s="9">
        <v>927813500000</v>
      </c>
      <c r="AU647" s="9">
        <v>1048710000000</v>
      </c>
      <c r="AV647">
        <v>5.6236920000000001</v>
      </c>
      <c r="AW647" t="s">
        <v>3849</v>
      </c>
    </row>
    <row r="648" spans="1:49">
      <c r="A648" s="10">
        <v>647</v>
      </c>
      <c r="B648" t="s">
        <v>3847</v>
      </c>
      <c r="C648" t="s">
        <v>3848</v>
      </c>
      <c r="D648" s="8">
        <v>44622</v>
      </c>
      <c r="E648">
        <v>17.8</v>
      </c>
      <c r="F648">
        <v>17.98</v>
      </c>
      <c r="G648">
        <v>17.55</v>
      </c>
      <c r="H648">
        <v>17.8</v>
      </c>
      <c r="I648">
        <v>17.809999999999999</v>
      </c>
      <c r="J648">
        <v>-5.6099999999999997E-2</v>
      </c>
      <c r="K648">
        <v>149553311</v>
      </c>
      <c r="L648">
        <v>2659362965</v>
      </c>
      <c r="M648">
        <v>1.1814</v>
      </c>
      <c r="N648">
        <v>225336353638</v>
      </c>
      <c r="O648">
        <v>285051437638</v>
      </c>
      <c r="P648">
        <v>16.766911</v>
      </c>
      <c r="Q648" t="s">
        <v>3849</v>
      </c>
      <c r="R648" t="s">
        <v>3850</v>
      </c>
      <c r="S648" t="s">
        <v>3851</v>
      </c>
      <c r="T648" s="8">
        <v>44622</v>
      </c>
      <c r="U648">
        <v>1840</v>
      </c>
      <c r="V648">
        <v>1850.99</v>
      </c>
      <c r="W648">
        <v>1825</v>
      </c>
      <c r="X648">
        <v>1844.88</v>
      </c>
      <c r="Y648">
        <v>1858.48</v>
      </c>
      <c r="Z648">
        <v>-0.73180000000000001</v>
      </c>
      <c r="AA648">
        <v>2007448</v>
      </c>
      <c r="AB648">
        <v>3690612341</v>
      </c>
      <c r="AC648">
        <v>0.1598</v>
      </c>
      <c r="AD648" s="9">
        <v>2317534000000</v>
      </c>
      <c r="AE648" s="9">
        <v>2317534000000</v>
      </c>
      <c r="AF648">
        <v>1825.1860999999999</v>
      </c>
      <c r="AG648" t="s">
        <v>3849</v>
      </c>
      <c r="AH648" t="s">
        <v>3852</v>
      </c>
      <c r="AI648" t="s">
        <v>3853</v>
      </c>
      <c r="AJ648" s="8">
        <v>44622</v>
      </c>
      <c r="AK648">
        <v>5.92</v>
      </c>
      <c r="AL648">
        <v>5.96</v>
      </c>
      <c r="AM648">
        <v>5.81</v>
      </c>
      <c r="AN648">
        <v>5.84</v>
      </c>
      <c r="AO648">
        <v>5.73</v>
      </c>
      <c r="AP648">
        <v>1.9197</v>
      </c>
      <c r="AQ648">
        <v>327413548</v>
      </c>
      <c r="AR648">
        <v>1920291586</v>
      </c>
      <c r="AS648">
        <v>0.20219999999999999</v>
      </c>
      <c r="AT648" s="9">
        <v>945624900000</v>
      </c>
      <c r="AU648" s="9">
        <v>1068843000000</v>
      </c>
      <c r="AV648">
        <v>5.7316510000000003</v>
      </c>
      <c r="AW648" t="s">
        <v>3849</v>
      </c>
    </row>
    <row r="649" spans="1:49">
      <c r="A649" s="10">
        <v>648</v>
      </c>
      <c r="B649" t="s">
        <v>3847</v>
      </c>
      <c r="C649" t="s">
        <v>3848</v>
      </c>
      <c r="D649" s="8">
        <v>44623</v>
      </c>
      <c r="E649">
        <v>18.05</v>
      </c>
      <c r="F649">
        <v>18.66</v>
      </c>
      <c r="G649">
        <v>17.95</v>
      </c>
      <c r="H649">
        <v>18.47</v>
      </c>
      <c r="I649">
        <v>17.8</v>
      </c>
      <c r="J649">
        <v>3.7639999999999998</v>
      </c>
      <c r="K649">
        <v>224528287</v>
      </c>
      <c r="L649">
        <v>4115671216</v>
      </c>
      <c r="M649">
        <v>1.7736000000000001</v>
      </c>
      <c r="N649">
        <v>233818670657</v>
      </c>
      <c r="O649">
        <v>295781457257</v>
      </c>
      <c r="P649">
        <v>17.398025000000001</v>
      </c>
      <c r="Q649" t="s">
        <v>3849</v>
      </c>
      <c r="R649" t="s">
        <v>3850</v>
      </c>
      <c r="S649" t="s">
        <v>3851</v>
      </c>
      <c r="T649" s="8">
        <v>44623</v>
      </c>
      <c r="U649">
        <v>1845.8</v>
      </c>
      <c r="V649">
        <v>1850.25</v>
      </c>
      <c r="W649">
        <v>1794</v>
      </c>
      <c r="X649">
        <v>1800</v>
      </c>
      <c r="Y649">
        <v>1844.88</v>
      </c>
      <c r="Z649">
        <v>-2.4327000000000001</v>
      </c>
      <c r="AA649">
        <v>3154693</v>
      </c>
      <c r="AB649">
        <v>5703580558</v>
      </c>
      <c r="AC649">
        <v>0.25109999999999999</v>
      </c>
      <c r="AD649" s="9">
        <v>2261156000000</v>
      </c>
      <c r="AE649" s="9">
        <v>2261156000000</v>
      </c>
      <c r="AF649">
        <v>1780.7852</v>
      </c>
      <c r="AG649" t="s">
        <v>3849</v>
      </c>
      <c r="AH649" t="s">
        <v>3852</v>
      </c>
      <c r="AI649" t="s">
        <v>3853</v>
      </c>
      <c r="AJ649" s="8">
        <v>44623</v>
      </c>
      <c r="AK649">
        <v>5.9</v>
      </c>
      <c r="AL649">
        <v>6.02</v>
      </c>
      <c r="AM649">
        <v>5.88</v>
      </c>
      <c r="AN649">
        <v>5.93</v>
      </c>
      <c r="AO649">
        <v>5.84</v>
      </c>
      <c r="AP649">
        <v>1.5410999999999999</v>
      </c>
      <c r="AQ649">
        <v>380417250</v>
      </c>
      <c r="AR649">
        <v>2260470245</v>
      </c>
      <c r="AS649">
        <v>0.2349</v>
      </c>
      <c r="AT649" s="9">
        <v>960197900000</v>
      </c>
      <c r="AU649" s="9">
        <v>1085314000000</v>
      </c>
      <c r="AV649">
        <v>5.8199810000000003</v>
      </c>
      <c r="AW649" t="s">
        <v>3849</v>
      </c>
    </row>
    <row r="650" spans="1:49">
      <c r="A650" s="10">
        <v>649</v>
      </c>
      <c r="B650" t="s">
        <v>3847</v>
      </c>
      <c r="C650" t="s">
        <v>3848</v>
      </c>
      <c r="D650" s="8">
        <v>44624</v>
      </c>
      <c r="E650">
        <v>18.28</v>
      </c>
      <c r="F650">
        <v>18.52</v>
      </c>
      <c r="G650">
        <v>17.829999999999998</v>
      </c>
      <c r="H650">
        <v>18.239999999999998</v>
      </c>
      <c r="I650">
        <v>18.47</v>
      </c>
      <c r="J650">
        <v>-1.2453000000000001</v>
      </c>
      <c r="K650">
        <v>160261641</v>
      </c>
      <c r="L650">
        <v>2917073467</v>
      </c>
      <c r="M650">
        <v>1.266</v>
      </c>
      <c r="N650">
        <v>230907014227</v>
      </c>
      <c r="O650">
        <v>292098201427</v>
      </c>
      <c r="P650">
        <v>17.181374000000002</v>
      </c>
      <c r="Q650" t="s">
        <v>3849</v>
      </c>
      <c r="R650" t="s">
        <v>3850</v>
      </c>
      <c r="S650" t="s">
        <v>3851</v>
      </c>
      <c r="T650" s="8">
        <v>44624</v>
      </c>
      <c r="U650">
        <v>1772</v>
      </c>
      <c r="V650">
        <v>1792.89</v>
      </c>
      <c r="W650">
        <v>1755.1</v>
      </c>
      <c r="X650">
        <v>1780.5</v>
      </c>
      <c r="Y650">
        <v>1800</v>
      </c>
      <c r="Z650">
        <v>-1.0832999999999999</v>
      </c>
      <c r="AA650">
        <v>3104703</v>
      </c>
      <c r="AB650">
        <v>5509157654</v>
      </c>
      <c r="AC650">
        <v>0.2472</v>
      </c>
      <c r="AD650" s="9">
        <v>2236660000000</v>
      </c>
      <c r="AE650" s="9">
        <v>2236660000000</v>
      </c>
      <c r="AF650">
        <v>1761.4934000000001</v>
      </c>
      <c r="AG650" t="s">
        <v>3849</v>
      </c>
      <c r="AH650" t="s">
        <v>3852</v>
      </c>
      <c r="AI650" t="s">
        <v>3853</v>
      </c>
      <c r="AJ650" s="8">
        <v>44624</v>
      </c>
      <c r="AK650">
        <v>5.85</v>
      </c>
      <c r="AL650">
        <v>5.89</v>
      </c>
      <c r="AM650">
        <v>5.75</v>
      </c>
      <c r="AN650">
        <v>5.81</v>
      </c>
      <c r="AO650">
        <v>5.93</v>
      </c>
      <c r="AP650">
        <v>-2.0236000000000001</v>
      </c>
      <c r="AQ650">
        <v>244565628</v>
      </c>
      <c r="AR650">
        <v>1421202527</v>
      </c>
      <c r="AS650">
        <v>0.151</v>
      </c>
      <c r="AT650" s="9">
        <v>940767300000</v>
      </c>
      <c r="AU650" s="9">
        <v>1063352000000</v>
      </c>
      <c r="AV650">
        <v>5.7022079999999997</v>
      </c>
      <c r="AW650" t="s">
        <v>3849</v>
      </c>
    </row>
    <row r="651" spans="1:49">
      <c r="A651" s="10">
        <v>650</v>
      </c>
      <c r="B651" t="s">
        <v>3847</v>
      </c>
      <c r="C651" t="s">
        <v>3848</v>
      </c>
      <c r="D651" s="8">
        <v>44627</v>
      </c>
      <c r="E651">
        <v>18</v>
      </c>
      <c r="F651">
        <v>18.260000000000002</v>
      </c>
      <c r="G651">
        <v>17.579999999999998</v>
      </c>
      <c r="H651">
        <v>17.63</v>
      </c>
      <c r="I651">
        <v>18.239999999999998</v>
      </c>
      <c r="J651">
        <v>-3.3443000000000001</v>
      </c>
      <c r="K651">
        <v>146910042</v>
      </c>
      <c r="L651">
        <v>2617911488</v>
      </c>
      <c r="M651">
        <v>1.1605000000000001</v>
      </c>
      <c r="N651">
        <v>223184795001</v>
      </c>
      <c r="O651">
        <v>282329566401</v>
      </c>
      <c r="P651">
        <v>16.606777999999998</v>
      </c>
      <c r="Q651" t="s">
        <v>3849</v>
      </c>
      <c r="R651" t="s">
        <v>3850</v>
      </c>
      <c r="S651" t="s">
        <v>3851</v>
      </c>
      <c r="T651" s="8">
        <v>44627</v>
      </c>
      <c r="U651">
        <v>1760.2</v>
      </c>
      <c r="V651">
        <v>1768</v>
      </c>
      <c r="W651">
        <v>1703.8</v>
      </c>
      <c r="X651">
        <v>1707</v>
      </c>
      <c r="Y651">
        <v>1780.5</v>
      </c>
      <c r="Z651">
        <v>-4.1280999999999999</v>
      </c>
      <c r="AA651">
        <v>4915581</v>
      </c>
      <c r="AB651">
        <v>8487507372</v>
      </c>
      <c r="AC651">
        <v>0.39129999999999998</v>
      </c>
      <c r="AD651" s="9">
        <v>2144330000000</v>
      </c>
      <c r="AE651" s="9">
        <v>2144330000000</v>
      </c>
      <c r="AF651">
        <v>1688.778</v>
      </c>
      <c r="AG651" t="s">
        <v>3849</v>
      </c>
      <c r="AH651" t="s">
        <v>3852</v>
      </c>
      <c r="AI651" t="s">
        <v>3853</v>
      </c>
      <c r="AJ651" s="8">
        <v>44627</v>
      </c>
      <c r="AK651">
        <v>6</v>
      </c>
      <c r="AL651">
        <v>6.03</v>
      </c>
      <c r="AM651">
        <v>5.9</v>
      </c>
      <c r="AN651">
        <v>5.94</v>
      </c>
      <c r="AO651">
        <v>5.81</v>
      </c>
      <c r="AP651">
        <v>2.2374999999999998</v>
      </c>
      <c r="AQ651">
        <v>379340639</v>
      </c>
      <c r="AR651">
        <v>2261667610</v>
      </c>
      <c r="AS651">
        <v>0.23430000000000001</v>
      </c>
      <c r="AT651" s="9">
        <v>961817100000</v>
      </c>
      <c r="AU651" s="9">
        <v>1087145000000</v>
      </c>
      <c r="AV651">
        <v>5.829796</v>
      </c>
      <c r="AW651" t="s">
        <v>3849</v>
      </c>
    </row>
    <row r="652" spans="1:49">
      <c r="A652" s="10">
        <v>651</v>
      </c>
      <c r="B652" t="s">
        <v>3847</v>
      </c>
      <c r="C652" t="s">
        <v>3848</v>
      </c>
      <c r="D652" s="8">
        <v>44628</v>
      </c>
      <c r="E652">
        <v>17.420000000000002</v>
      </c>
      <c r="F652">
        <v>17.89</v>
      </c>
      <c r="G652">
        <v>16.7</v>
      </c>
      <c r="H652">
        <v>16.829999999999998</v>
      </c>
      <c r="I652">
        <v>17.63</v>
      </c>
      <c r="J652">
        <v>-4.5377000000000001</v>
      </c>
      <c r="K652">
        <v>151778658</v>
      </c>
      <c r="L652">
        <v>2618075871</v>
      </c>
      <c r="M652">
        <v>1.1989000000000001</v>
      </c>
      <c r="N652">
        <v>213057294377</v>
      </c>
      <c r="O652">
        <v>269518241777</v>
      </c>
      <c r="P652">
        <v>15.853209</v>
      </c>
      <c r="Q652" t="s">
        <v>3849</v>
      </c>
      <c r="R652" t="s">
        <v>3850</v>
      </c>
      <c r="S652" t="s">
        <v>3851</v>
      </c>
      <c r="T652" s="8">
        <v>44628</v>
      </c>
      <c r="U652">
        <v>1759.98</v>
      </c>
      <c r="V652">
        <v>1786.66</v>
      </c>
      <c r="W652">
        <v>1732</v>
      </c>
      <c r="X652">
        <v>1753.2</v>
      </c>
      <c r="Y652">
        <v>1707</v>
      </c>
      <c r="Z652">
        <v>2.7065000000000001</v>
      </c>
      <c r="AA652">
        <v>5721546</v>
      </c>
      <c r="AB652">
        <v>10087484369</v>
      </c>
      <c r="AC652">
        <v>0.45550000000000002</v>
      </c>
      <c r="AD652" s="9">
        <v>2202366000000</v>
      </c>
      <c r="AE652" s="9">
        <v>2202366000000</v>
      </c>
      <c r="AF652">
        <v>1734.4848</v>
      </c>
      <c r="AG652" t="s">
        <v>3849</v>
      </c>
      <c r="AH652" t="s">
        <v>3852</v>
      </c>
      <c r="AI652" t="s">
        <v>3853</v>
      </c>
      <c r="AJ652" s="8">
        <v>44628</v>
      </c>
      <c r="AK652">
        <v>5.88</v>
      </c>
      <c r="AL652">
        <v>6</v>
      </c>
      <c r="AM652">
        <v>5.76</v>
      </c>
      <c r="AN652">
        <v>5.9</v>
      </c>
      <c r="AO652">
        <v>5.94</v>
      </c>
      <c r="AP652">
        <v>-0.6734</v>
      </c>
      <c r="AQ652">
        <v>306942766</v>
      </c>
      <c r="AR652">
        <v>1803427827</v>
      </c>
      <c r="AS652">
        <v>0.18959999999999999</v>
      </c>
      <c r="AT652" s="9">
        <v>955340300000</v>
      </c>
      <c r="AU652" s="9">
        <v>1079824000000</v>
      </c>
      <c r="AV652">
        <v>5.7905379999999997</v>
      </c>
      <c r="AW652" t="s">
        <v>3849</v>
      </c>
    </row>
    <row r="653" spans="1:49">
      <c r="A653" s="10">
        <v>652</v>
      </c>
      <c r="B653" t="s">
        <v>3847</v>
      </c>
      <c r="C653" t="s">
        <v>3848</v>
      </c>
      <c r="D653" s="8">
        <v>44629</v>
      </c>
      <c r="E653">
        <v>16.84</v>
      </c>
      <c r="F653">
        <v>17.03</v>
      </c>
      <c r="G653">
        <v>15.65</v>
      </c>
      <c r="H653">
        <v>16.45</v>
      </c>
      <c r="I653">
        <v>16.829999999999998</v>
      </c>
      <c r="J653">
        <v>-2.2578999999999998</v>
      </c>
      <c r="K653">
        <v>170499863</v>
      </c>
      <c r="L653">
        <v>2793899243</v>
      </c>
      <c r="M653">
        <v>1.3468</v>
      </c>
      <c r="N653">
        <v>208246731581</v>
      </c>
      <c r="O653">
        <v>263432862581</v>
      </c>
      <c r="P653">
        <v>15.495264000000001</v>
      </c>
      <c r="Q653" t="s">
        <v>3849</v>
      </c>
      <c r="R653" t="s">
        <v>3850</v>
      </c>
      <c r="S653" t="s">
        <v>3851</v>
      </c>
      <c r="T653" s="8">
        <v>44629</v>
      </c>
      <c r="U653">
        <v>1764.1</v>
      </c>
      <c r="V653">
        <v>1805</v>
      </c>
      <c r="W653">
        <v>1721.11</v>
      </c>
      <c r="X653">
        <v>1779.18</v>
      </c>
      <c r="Y653">
        <v>1753.2</v>
      </c>
      <c r="Z653">
        <v>1.4819</v>
      </c>
      <c r="AA653">
        <v>5643442</v>
      </c>
      <c r="AB653">
        <v>10018590069</v>
      </c>
      <c r="AC653">
        <v>0.44919999999999999</v>
      </c>
      <c r="AD653" s="9">
        <v>2235002000000</v>
      </c>
      <c r="AE653" s="9">
        <v>2235002000000</v>
      </c>
      <c r="AF653">
        <v>1760.1875</v>
      </c>
      <c r="AG653" t="s">
        <v>3849</v>
      </c>
      <c r="AH653" t="s">
        <v>3852</v>
      </c>
      <c r="AI653" t="s">
        <v>3853</v>
      </c>
      <c r="AJ653" s="8">
        <v>44629</v>
      </c>
      <c r="AK653">
        <v>5.92</v>
      </c>
      <c r="AL653">
        <v>5.97</v>
      </c>
      <c r="AM653">
        <v>5.55</v>
      </c>
      <c r="AN653">
        <v>5.74</v>
      </c>
      <c r="AO653">
        <v>5.9</v>
      </c>
      <c r="AP653">
        <v>-2.7119</v>
      </c>
      <c r="AQ653">
        <v>360225560</v>
      </c>
      <c r="AR653">
        <v>2092346519</v>
      </c>
      <c r="AS653">
        <v>0.2225</v>
      </c>
      <c r="AT653" s="9">
        <v>929432700000</v>
      </c>
      <c r="AU653" s="9">
        <v>1050540000000</v>
      </c>
      <c r="AV653">
        <v>5.6335059999999997</v>
      </c>
      <c r="AW653" t="s">
        <v>3849</v>
      </c>
    </row>
    <row r="654" spans="1:49">
      <c r="A654" s="10">
        <v>653</v>
      </c>
      <c r="B654" t="s">
        <v>3847</v>
      </c>
      <c r="C654" t="s">
        <v>3848</v>
      </c>
      <c r="D654" s="8">
        <v>44630</v>
      </c>
      <c r="E654">
        <v>16.87</v>
      </c>
      <c r="F654">
        <v>16.95</v>
      </c>
      <c r="G654">
        <v>16.34</v>
      </c>
      <c r="H654">
        <v>16.399999999999999</v>
      </c>
      <c r="I654">
        <v>16.45</v>
      </c>
      <c r="J654">
        <v>-0.30399999999999999</v>
      </c>
      <c r="K654">
        <v>126388254</v>
      </c>
      <c r="L654">
        <v>2094059997</v>
      </c>
      <c r="M654">
        <v>0.99839999999999995</v>
      </c>
      <c r="N654">
        <v>207613762792</v>
      </c>
      <c r="O654">
        <v>262632154792</v>
      </c>
      <c r="P654">
        <v>15.448164999999999</v>
      </c>
      <c r="Q654" t="s">
        <v>3849</v>
      </c>
      <c r="R654" t="s">
        <v>3850</v>
      </c>
      <c r="S654" t="s">
        <v>3851</v>
      </c>
      <c r="T654" s="8">
        <v>44630</v>
      </c>
      <c r="U654">
        <v>1808</v>
      </c>
      <c r="V654">
        <v>1821</v>
      </c>
      <c r="W654">
        <v>1791</v>
      </c>
      <c r="X654">
        <v>1794.43</v>
      </c>
      <c r="Y654">
        <v>1779.18</v>
      </c>
      <c r="Z654">
        <v>0.85709999999999997</v>
      </c>
      <c r="AA654">
        <v>3646178</v>
      </c>
      <c r="AB654">
        <v>6587438866</v>
      </c>
      <c r="AC654">
        <v>0.2903</v>
      </c>
      <c r="AD654" s="9">
        <v>2254159000000</v>
      </c>
      <c r="AE654" s="9">
        <v>2254159000000</v>
      </c>
      <c r="AF654">
        <v>1775.2746999999999</v>
      </c>
      <c r="AG654" t="s">
        <v>3849</v>
      </c>
      <c r="AH654" t="s">
        <v>3852</v>
      </c>
      <c r="AI654" t="s">
        <v>3853</v>
      </c>
      <c r="AJ654" s="8">
        <v>44630</v>
      </c>
      <c r="AK654">
        <v>5.55</v>
      </c>
      <c r="AL654">
        <v>5.68</v>
      </c>
      <c r="AM654">
        <v>5.5</v>
      </c>
      <c r="AN654">
        <v>5.66</v>
      </c>
      <c r="AO654">
        <v>5.74</v>
      </c>
      <c r="AP654">
        <v>-1.3936999999999999</v>
      </c>
      <c r="AQ654">
        <v>296143422</v>
      </c>
      <c r="AR654">
        <v>1656891897</v>
      </c>
      <c r="AS654">
        <v>0.18290000000000001</v>
      </c>
      <c r="AT654" s="9">
        <v>916479000000</v>
      </c>
      <c r="AU654" s="9">
        <v>1035899000000</v>
      </c>
      <c r="AV654">
        <v>5.5549910000000002</v>
      </c>
      <c r="AW654" t="s">
        <v>3849</v>
      </c>
    </row>
    <row r="655" spans="1:49">
      <c r="A655" s="10">
        <v>654</v>
      </c>
      <c r="B655" t="s">
        <v>3847</v>
      </c>
      <c r="C655" t="s">
        <v>3848</v>
      </c>
      <c r="D655" s="8">
        <v>44631</v>
      </c>
      <c r="E655">
        <v>16.41</v>
      </c>
      <c r="F655">
        <v>16.95</v>
      </c>
      <c r="G655">
        <v>16.03</v>
      </c>
      <c r="H655">
        <v>16.940000000000001</v>
      </c>
      <c r="I655">
        <v>16.399999999999999</v>
      </c>
      <c r="J655">
        <v>3.2927</v>
      </c>
      <c r="K655">
        <v>154618533</v>
      </c>
      <c r="L655">
        <v>2562905443</v>
      </c>
      <c r="M655">
        <v>1.2214</v>
      </c>
      <c r="N655">
        <v>214449825713</v>
      </c>
      <c r="O655">
        <v>271279798913</v>
      </c>
      <c r="P655">
        <v>15.956825</v>
      </c>
      <c r="Q655" t="s">
        <v>3849</v>
      </c>
      <c r="R655" t="s">
        <v>3850</v>
      </c>
      <c r="S655" t="s">
        <v>3851</v>
      </c>
      <c r="T655" s="8">
        <v>44631</v>
      </c>
      <c r="U655">
        <v>1766</v>
      </c>
      <c r="V655">
        <v>1777</v>
      </c>
      <c r="W655">
        <v>1718.08</v>
      </c>
      <c r="X655">
        <v>1769.01</v>
      </c>
      <c r="Y655">
        <v>1794.43</v>
      </c>
      <c r="Z655">
        <v>-1.4166000000000001</v>
      </c>
      <c r="AA655">
        <v>4772677</v>
      </c>
      <c r="AB655">
        <v>8335618341</v>
      </c>
      <c r="AC655">
        <v>0.37990000000000002</v>
      </c>
      <c r="AD655" s="9">
        <v>2222226000000</v>
      </c>
      <c r="AE655" s="9">
        <v>2222226000000</v>
      </c>
      <c r="AF655">
        <v>1750.126</v>
      </c>
      <c r="AG655" t="s">
        <v>3849</v>
      </c>
      <c r="AH655" t="s">
        <v>3852</v>
      </c>
      <c r="AI655" t="s">
        <v>3853</v>
      </c>
      <c r="AJ655" s="8">
        <v>44631</v>
      </c>
      <c r="AK655">
        <v>5.57</v>
      </c>
      <c r="AL655">
        <v>5.58</v>
      </c>
      <c r="AM655">
        <v>5.4</v>
      </c>
      <c r="AN655">
        <v>5.58</v>
      </c>
      <c r="AO655">
        <v>5.66</v>
      </c>
      <c r="AP655">
        <v>-1.4134</v>
      </c>
      <c r="AQ655">
        <v>267913096</v>
      </c>
      <c r="AR655">
        <v>1474349759</v>
      </c>
      <c r="AS655">
        <v>0.16550000000000001</v>
      </c>
      <c r="AT655" s="9">
        <v>903525200000</v>
      </c>
      <c r="AU655" s="9">
        <v>1021257000000</v>
      </c>
      <c r="AV655">
        <v>5.4764749999999998</v>
      </c>
      <c r="AW655" t="s">
        <v>3849</v>
      </c>
    </row>
    <row r="656" spans="1:49">
      <c r="A656" s="10">
        <v>655</v>
      </c>
      <c r="B656" t="s">
        <v>3847</v>
      </c>
      <c r="C656" t="s">
        <v>3848</v>
      </c>
      <c r="D656" s="8">
        <v>44634</v>
      </c>
      <c r="E656">
        <v>16.600000000000001</v>
      </c>
      <c r="F656">
        <v>16.829999999999998</v>
      </c>
      <c r="G656">
        <v>16.149999999999999</v>
      </c>
      <c r="H656">
        <v>16.170000000000002</v>
      </c>
      <c r="I656">
        <v>16.940000000000001</v>
      </c>
      <c r="J656">
        <v>-4.5454999999999997</v>
      </c>
      <c r="K656">
        <v>140863830</v>
      </c>
      <c r="L656">
        <v>2316923022</v>
      </c>
      <c r="M656">
        <v>1.1127</v>
      </c>
      <c r="N656">
        <v>204702106363</v>
      </c>
      <c r="O656">
        <v>258948898963</v>
      </c>
      <c r="P656">
        <v>15.231514000000001</v>
      </c>
      <c r="Q656" t="s">
        <v>3849</v>
      </c>
      <c r="R656" t="s">
        <v>3850</v>
      </c>
      <c r="S656" t="s">
        <v>3851</v>
      </c>
      <c r="T656" s="8">
        <v>44634</v>
      </c>
      <c r="U656">
        <v>1730</v>
      </c>
      <c r="V656">
        <v>1750</v>
      </c>
      <c r="W656">
        <v>1700</v>
      </c>
      <c r="X656">
        <v>1700</v>
      </c>
      <c r="Y656">
        <v>1769.01</v>
      </c>
      <c r="Z656">
        <v>-3.9011</v>
      </c>
      <c r="AA656">
        <v>4900661</v>
      </c>
      <c r="AB656">
        <v>8416841920</v>
      </c>
      <c r="AC656">
        <v>0.3901</v>
      </c>
      <c r="AD656" s="9">
        <v>2135536000000</v>
      </c>
      <c r="AE656" s="9">
        <v>2135536000000</v>
      </c>
      <c r="AF656">
        <v>1681.8526999999999</v>
      </c>
      <c r="AG656" t="s">
        <v>3849</v>
      </c>
      <c r="AH656" t="s">
        <v>3852</v>
      </c>
      <c r="AI656" t="s">
        <v>3853</v>
      </c>
      <c r="AJ656" s="8">
        <v>44634</v>
      </c>
      <c r="AK656">
        <v>5.46</v>
      </c>
      <c r="AL656">
        <v>5.63</v>
      </c>
      <c r="AM656">
        <v>5.45</v>
      </c>
      <c r="AN656">
        <v>5.46</v>
      </c>
      <c r="AO656">
        <v>5.58</v>
      </c>
      <c r="AP656">
        <v>-2.1505000000000001</v>
      </c>
      <c r="AQ656">
        <v>177188189</v>
      </c>
      <c r="AR656">
        <v>981229493</v>
      </c>
      <c r="AS656">
        <v>0.1094</v>
      </c>
      <c r="AT656" s="9">
        <v>884094500000</v>
      </c>
      <c r="AU656" s="9">
        <v>999294500000</v>
      </c>
      <c r="AV656">
        <v>5.3587009999999999</v>
      </c>
      <c r="AW656" t="s">
        <v>3849</v>
      </c>
    </row>
    <row r="657" spans="1:49">
      <c r="A657" s="10">
        <v>656</v>
      </c>
      <c r="B657" t="s">
        <v>3847</v>
      </c>
      <c r="C657" t="s">
        <v>3848</v>
      </c>
      <c r="D657" s="8">
        <v>44635</v>
      </c>
      <c r="E657">
        <v>16.059999999999999</v>
      </c>
      <c r="F657">
        <v>16.170000000000002</v>
      </c>
      <c r="G657">
        <v>14.87</v>
      </c>
      <c r="H657">
        <v>14.95</v>
      </c>
      <c r="I657">
        <v>16.170000000000002</v>
      </c>
      <c r="J657">
        <v>-7.5448000000000004</v>
      </c>
      <c r="K657">
        <v>232032354</v>
      </c>
      <c r="L657">
        <v>3569943570</v>
      </c>
      <c r="M657">
        <v>1.8329</v>
      </c>
      <c r="N657">
        <v>189257667911</v>
      </c>
      <c r="O657">
        <v>239411628911</v>
      </c>
      <c r="P657">
        <v>14.082322</v>
      </c>
      <c r="Q657" t="s">
        <v>3849</v>
      </c>
      <c r="R657" t="s">
        <v>3850</v>
      </c>
      <c r="S657" t="s">
        <v>3851</v>
      </c>
      <c r="T657" s="8">
        <v>44635</v>
      </c>
      <c r="U657">
        <v>1650</v>
      </c>
      <c r="V657">
        <v>1685</v>
      </c>
      <c r="W657">
        <v>1603</v>
      </c>
      <c r="X657">
        <v>1603</v>
      </c>
      <c r="Y657">
        <v>1700</v>
      </c>
      <c r="Z657">
        <v>-5.7058999999999997</v>
      </c>
      <c r="AA657">
        <v>8905587</v>
      </c>
      <c r="AB657">
        <v>14567142622</v>
      </c>
      <c r="AC657">
        <v>0.70889999999999997</v>
      </c>
      <c r="AD657" s="9">
        <v>2013685000000</v>
      </c>
      <c r="AE657" s="9">
        <v>2013685000000</v>
      </c>
      <c r="AF657">
        <v>1585.8882000000001</v>
      </c>
      <c r="AG657" t="s">
        <v>3849</v>
      </c>
      <c r="AH657" t="s">
        <v>3852</v>
      </c>
      <c r="AI657" t="s">
        <v>3853</v>
      </c>
      <c r="AJ657" s="8">
        <v>44635</v>
      </c>
      <c r="AK657">
        <v>5.38</v>
      </c>
      <c r="AL657">
        <v>5.38</v>
      </c>
      <c r="AM657">
        <v>5</v>
      </c>
      <c r="AN657">
        <v>5</v>
      </c>
      <c r="AO657">
        <v>5.46</v>
      </c>
      <c r="AP657">
        <v>-8.4248999999999992</v>
      </c>
      <c r="AQ657">
        <v>347531371</v>
      </c>
      <c r="AR657">
        <v>1789253472</v>
      </c>
      <c r="AS657">
        <v>0.21460000000000001</v>
      </c>
      <c r="AT657" s="9">
        <v>809610400000</v>
      </c>
      <c r="AU657" s="9">
        <v>915104900000</v>
      </c>
      <c r="AV657">
        <v>4.9072360000000002</v>
      </c>
      <c r="AW657" t="s">
        <v>3849</v>
      </c>
    </row>
    <row r="658" spans="1:49">
      <c r="A658" s="10">
        <v>657</v>
      </c>
      <c r="B658" t="s">
        <v>3847</v>
      </c>
      <c r="C658" t="s">
        <v>3848</v>
      </c>
      <c r="D658" s="8">
        <v>44636</v>
      </c>
      <c r="E658">
        <v>15.4</v>
      </c>
      <c r="F658">
        <v>16.079999999999998</v>
      </c>
      <c r="G658">
        <v>15.16</v>
      </c>
      <c r="H658">
        <v>16.059999999999999</v>
      </c>
      <c r="I658">
        <v>14.95</v>
      </c>
      <c r="J658">
        <v>7.4246999999999996</v>
      </c>
      <c r="K658">
        <v>219866512</v>
      </c>
      <c r="L658">
        <v>3434638445</v>
      </c>
      <c r="M658">
        <v>1.7367999999999999</v>
      </c>
      <c r="N658">
        <v>203309575027</v>
      </c>
      <c r="O658">
        <v>257187341827</v>
      </c>
      <c r="P658">
        <v>15.127898999999999</v>
      </c>
      <c r="Q658" t="s">
        <v>3849</v>
      </c>
      <c r="R658" t="s">
        <v>3850</v>
      </c>
      <c r="S658" t="s">
        <v>3851</v>
      </c>
      <c r="T658" s="8">
        <v>44636</v>
      </c>
      <c r="U658">
        <v>1634</v>
      </c>
      <c r="V658">
        <v>1683.9</v>
      </c>
      <c r="W658">
        <v>1593</v>
      </c>
      <c r="X658">
        <v>1674.95</v>
      </c>
      <c r="Y658">
        <v>1603</v>
      </c>
      <c r="Z658">
        <v>4.4885000000000002</v>
      </c>
      <c r="AA658">
        <v>7759281</v>
      </c>
      <c r="AB658">
        <v>12753010156</v>
      </c>
      <c r="AC658">
        <v>0.61770000000000003</v>
      </c>
      <c r="AD658" s="9">
        <v>2104069000000</v>
      </c>
      <c r="AE658" s="9">
        <v>2104069000000</v>
      </c>
      <c r="AF658">
        <v>1657.0700999999999</v>
      </c>
      <c r="AG658" t="s">
        <v>3849</v>
      </c>
      <c r="AH658" t="s">
        <v>3852</v>
      </c>
      <c r="AI658" t="s">
        <v>3853</v>
      </c>
      <c r="AJ658" s="8">
        <v>44636</v>
      </c>
      <c r="AK658">
        <v>5.0199999999999996</v>
      </c>
      <c r="AL658">
        <v>5.0999999999999996</v>
      </c>
      <c r="AM658">
        <v>4.8600000000000003</v>
      </c>
      <c r="AN658">
        <v>5.08</v>
      </c>
      <c r="AO658">
        <v>5</v>
      </c>
      <c r="AP658">
        <v>1.6</v>
      </c>
      <c r="AQ658">
        <v>283301719</v>
      </c>
      <c r="AR658">
        <v>1411043242</v>
      </c>
      <c r="AS658">
        <v>0.17499999999999999</v>
      </c>
      <c r="AT658" s="9">
        <v>822564200000</v>
      </c>
      <c r="AU658" s="9">
        <v>929746600000</v>
      </c>
      <c r="AV658">
        <v>4.9857509999999996</v>
      </c>
      <c r="AW658" t="s">
        <v>3849</v>
      </c>
    </row>
    <row r="659" spans="1:49">
      <c r="A659" s="10">
        <v>658</v>
      </c>
      <c r="B659" t="s">
        <v>3847</v>
      </c>
      <c r="C659" t="s">
        <v>3848</v>
      </c>
      <c r="D659" s="8">
        <v>44637</v>
      </c>
      <c r="E659">
        <v>16.440000000000001</v>
      </c>
      <c r="F659">
        <v>16.510000000000002</v>
      </c>
      <c r="G659">
        <v>15.83</v>
      </c>
      <c r="H659">
        <v>15.95</v>
      </c>
      <c r="I659">
        <v>16.059999999999999</v>
      </c>
      <c r="J659">
        <v>-0.68489999999999995</v>
      </c>
      <c r="K659">
        <v>180552893</v>
      </c>
      <c r="L659">
        <v>2903520702</v>
      </c>
      <c r="M659">
        <v>1.4261999999999999</v>
      </c>
      <c r="N659">
        <v>201917043691</v>
      </c>
      <c r="O659">
        <v>255425784691</v>
      </c>
      <c r="P659">
        <v>15.024283</v>
      </c>
      <c r="Q659" t="s">
        <v>3849</v>
      </c>
      <c r="R659" t="s">
        <v>3850</v>
      </c>
      <c r="S659" t="s">
        <v>3851</v>
      </c>
      <c r="T659" s="8">
        <v>44637</v>
      </c>
      <c r="U659">
        <v>1720</v>
      </c>
      <c r="V659">
        <v>1755</v>
      </c>
      <c r="W659">
        <v>1711.66</v>
      </c>
      <c r="X659">
        <v>1720.15</v>
      </c>
      <c r="Y659">
        <v>1674.95</v>
      </c>
      <c r="Z659">
        <v>2.6985999999999999</v>
      </c>
      <c r="AA659">
        <v>6835196</v>
      </c>
      <c r="AB659">
        <v>11843531813</v>
      </c>
      <c r="AC659">
        <v>0.54410000000000003</v>
      </c>
      <c r="AD659" s="9">
        <v>2160849000000</v>
      </c>
      <c r="AE659" s="9">
        <v>2160849000000</v>
      </c>
      <c r="AF659">
        <v>1701.7876000000001</v>
      </c>
      <c r="AG659" t="s">
        <v>3849</v>
      </c>
      <c r="AH659" t="s">
        <v>3852</v>
      </c>
      <c r="AI659" t="s">
        <v>3853</v>
      </c>
      <c r="AJ659" s="8">
        <v>44637</v>
      </c>
      <c r="AK659">
        <v>5.0999999999999996</v>
      </c>
      <c r="AL659">
        <v>5.15</v>
      </c>
      <c r="AM659">
        <v>5.03</v>
      </c>
      <c r="AN659">
        <v>5.13</v>
      </c>
      <c r="AO659">
        <v>5.08</v>
      </c>
      <c r="AP659">
        <v>0.98429999999999995</v>
      </c>
      <c r="AQ659">
        <v>252972330</v>
      </c>
      <c r="AR659">
        <v>1288119761</v>
      </c>
      <c r="AS659">
        <v>0.15620000000000001</v>
      </c>
      <c r="AT659" s="9">
        <v>830660300000</v>
      </c>
      <c r="AU659" s="9">
        <v>938897600000</v>
      </c>
      <c r="AV659">
        <v>5.0348240000000004</v>
      </c>
      <c r="AW659" t="s">
        <v>3849</v>
      </c>
    </row>
    <row r="660" spans="1:49">
      <c r="A660" s="10">
        <v>659</v>
      </c>
      <c r="B660" t="s">
        <v>3847</v>
      </c>
      <c r="C660" t="s">
        <v>3848</v>
      </c>
      <c r="D660" s="8">
        <v>44638</v>
      </c>
      <c r="E660">
        <v>16.010000000000002</v>
      </c>
      <c r="F660">
        <v>16.64</v>
      </c>
      <c r="G660">
        <v>15.94</v>
      </c>
      <c r="H660">
        <v>16.440000000000001</v>
      </c>
      <c r="I660">
        <v>15.95</v>
      </c>
      <c r="J660">
        <v>3.0720999999999998</v>
      </c>
      <c r="K660">
        <v>195113656</v>
      </c>
      <c r="L660">
        <v>3210440884</v>
      </c>
      <c r="M660">
        <v>1.5412999999999999</v>
      </c>
      <c r="N660">
        <v>208120137823</v>
      </c>
      <c r="O660">
        <v>263272721023</v>
      </c>
      <c r="P660">
        <v>15.485844</v>
      </c>
      <c r="Q660" t="s">
        <v>3849</v>
      </c>
      <c r="R660" t="s">
        <v>3850</v>
      </c>
      <c r="S660" t="s">
        <v>3851</v>
      </c>
      <c r="T660" s="8">
        <v>44638</v>
      </c>
      <c r="U660">
        <v>1718</v>
      </c>
      <c r="V660">
        <v>1745</v>
      </c>
      <c r="W660">
        <v>1692.28</v>
      </c>
      <c r="X660">
        <v>1707.79</v>
      </c>
      <c r="Y660">
        <v>1720.15</v>
      </c>
      <c r="Z660">
        <v>-0.71850000000000003</v>
      </c>
      <c r="AA660">
        <v>3834868</v>
      </c>
      <c r="AB660">
        <v>6564085394</v>
      </c>
      <c r="AC660">
        <v>0.30530000000000002</v>
      </c>
      <c r="AD660" s="9">
        <v>2145322000000</v>
      </c>
      <c r="AE660" s="9">
        <v>2145322000000</v>
      </c>
      <c r="AF660">
        <v>1689.5596</v>
      </c>
      <c r="AG660" t="s">
        <v>3849</v>
      </c>
      <c r="AH660" t="s">
        <v>3852</v>
      </c>
      <c r="AI660" t="s">
        <v>3853</v>
      </c>
      <c r="AJ660" s="8">
        <v>44638</v>
      </c>
      <c r="AK660">
        <v>5.21</v>
      </c>
      <c r="AL660">
        <v>5.3</v>
      </c>
      <c r="AM660">
        <v>5.19</v>
      </c>
      <c r="AN660">
        <v>5.25</v>
      </c>
      <c r="AO660">
        <v>5.13</v>
      </c>
      <c r="AP660">
        <v>2.3391999999999999</v>
      </c>
      <c r="AQ660">
        <v>235789522</v>
      </c>
      <c r="AR660">
        <v>1237072284</v>
      </c>
      <c r="AS660">
        <v>0.14560000000000001</v>
      </c>
      <c r="AT660" s="9">
        <v>850090900000</v>
      </c>
      <c r="AU660" s="9">
        <v>960860100000</v>
      </c>
      <c r="AV660">
        <v>5.1525970000000001</v>
      </c>
      <c r="AW660" t="s">
        <v>3849</v>
      </c>
    </row>
    <row r="661" spans="1:49">
      <c r="A661" s="10">
        <v>660</v>
      </c>
      <c r="B661" t="s">
        <v>3847</v>
      </c>
      <c r="C661" t="s">
        <v>3848</v>
      </c>
      <c r="D661" s="8">
        <v>44641</v>
      </c>
      <c r="E661">
        <v>16.600000000000001</v>
      </c>
      <c r="F661">
        <v>16.61</v>
      </c>
      <c r="G661">
        <v>15.96</v>
      </c>
      <c r="H661">
        <v>16.27</v>
      </c>
      <c r="I661">
        <v>16.440000000000001</v>
      </c>
      <c r="J661">
        <v>-1.0341</v>
      </c>
      <c r="K661">
        <v>146098576</v>
      </c>
      <c r="L661">
        <v>2382513746</v>
      </c>
      <c r="M661">
        <v>1.1540999999999999</v>
      </c>
      <c r="N661">
        <v>205968043941</v>
      </c>
      <c r="O661">
        <v>260550314541</v>
      </c>
      <c r="P661">
        <v>15.325710000000001</v>
      </c>
      <c r="Q661" t="s">
        <v>3849</v>
      </c>
      <c r="R661" t="s">
        <v>3850</v>
      </c>
      <c r="S661" t="s">
        <v>3851</v>
      </c>
      <c r="T661" s="8">
        <v>44641</v>
      </c>
      <c r="U661">
        <v>1724</v>
      </c>
      <c r="V661">
        <v>1725.65</v>
      </c>
      <c r="W661">
        <v>1695.01</v>
      </c>
      <c r="X661">
        <v>1704.3</v>
      </c>
      <c r="Y661">
        <v>1707.79</v>
      </c>
      <c r="Z661">
        <v>-0.2044</v>
      </c>
      <c r="AA661">
        <v>2787716</v>
      </c>
      <c r="AB661">
        <v>4763083283</v>
      </c>
      <c r="AC661">
        <v>0.22189999999999999</v>
      </c>
      <c r="AD661" s="9">
        <v>2140938000000</v>
      </c>
      <c r="AE661" s="9">
        <v>2140938000000</v>
      </c>
      <c r="AF661">
        <v>1686.1068</v>
      </c>
      <c r="AG661" t="s">
        <v>3849</v>
      </c>
      <c r="AH661" t="s">
        <v>3852</v>
      </c>
      <c r="AI661" t="s">
        <v>3853</v>
      </c>
      <c r="AJ661" s="8">
        <v>44641</v>
      </c>
      <c r="AK661">
        <v>5.27</v>
      </c>
      <c r="AL661">
        <v>5.29</v>
      </c>
      <c r="AM661">
        <v>5.16</v>
      </c>
      <c r="AN661">
        <v>5.2</v>
      </c>
      <c r="AO661">
        <v>5.25</v>
      </c>
      <c r="AP661">
        <v>-0.95240000000000002</v>
      </c>
      <c r="AQ661">
        <v>176933675</v>
      </c>
      <c r="AR661">
        <v>922136270</v>
      </c>
      <c r="AS661">
        <v>0.10929999999999999</v>
      </c>
      <c r="AT661" s="9">
        <v>841994800000</v>
      </c>
      <c r="AU661" s="9">
        <v>951709100000</v>
      </c>
      <c r="AV661">
        <v>5.1035250000000003</v>
      </c>
      <c r="AW661" t="s">
        <v>3849</v>
      </c>
    </row>
    <row r="662" spans="1:49">
      <c r="A662" s="10">
        <v>661</v>
      </c>
      <c r="B662" t="s">
        <v>3847</v>
      </c>
      <c r="C662" t="s">
        <v>3848</v>
      </c>
      <c r="D662" s="8">
        <v>44642</v>
      </c>
      <c r="E662">
        <v>16.25</v>
      </c>
      <c r="F662">
        <v>16.600000000000001</v>
      </c>
      <c r="G662">
        <v>16.11</v>
      </c>
      <c r="H662">
        <v>16.38</v>
      </c>
      <c r="I662">
        <v>16.27</v>
      </c>
      <c r="J662">
        <v>0.67610000000000003</v>
      </c>
      <c r="K662">
        <v>105878120</v>
      </c>
      <c r="L662">
        <v>1739606588</v>
      </c>
      <c r="M662">
        <v>0.83640000000000003</v>
      </c>
      <c r="N662">
        <v>207360575276</v>
      </c>
      <c r="O662">
        <v>262311871676</v>
      </c>
      <c r="P662">
        <v>15.429326</v>
      </c>
      <c r="Q662" t="s">
        <v>3849</v>
      </c>
      <c r="R662" t="s">
        <v>3850</v>
      </c>
      <c r="S662" t="s">
        <v>3851</v>
      </c>
      <c r="T662" s="8">
        <v>44642</v>
      </c>
      <c r="U662">
        <v>1723.88</v>
      </c>
      <c r="V662">
        <v>1723.88</v>
      </c>
      <c r="W662">
        <v>1686.33</v>
      </c>
      <c r="X662">
        <v>1695</v>
      </c>
      <c r="Y662">
        <v>1704.3</v>
      </c>
      <c r="Z662">
        <v>-0.54569999999999996</v>
      </c>
      <c r="AA662">
        <v>2105404</v>
      </c>
      <c r="AB662">
        <v>3578291198</v>
      </c>
      <c r="AC662">
        <v>0.1676</v>
      </c>
      <c r="AD662" s="9">
        <v>2129255000000</v>
      </c>
      <c r="AE662" s="9">
        <v>2129255000000</v>
      </c>
      <c r="AF662">
        <v>1676.9060999999999</v>
      </c>
      <c r="AG662" t="s">
        <v>3849</v>
      </c>
      <c r="AH662" t="s">
        <v>3852</v>
      </c>
      <c r="AI662" t="s">
        <v>3853</v>
      </c>
      <c r="AJ662" s="8">
        <v>44642</v>
      </c>
      <c r="AK662">
        <v>5.27</v>
      </c>
      <c r="AL662">
        <v>5.37</v>
      </c>
      <c r="AM662">
        <v>5.27</v>
      </c>
      <c r="AN662">
        <v>5.35</v>
      </c>
      <c r="AO662">
        <v>5.2</v>
      </c>
      <c r="AP662">
        <v>2.8845999999999998</v>
      </c>
      <c r="AQ662">
        <v>210744022</v>
      </c>
      <c r="AR662">
        <v>1122790822</v>
      </c>
      <c r="AS662">
        <v>0.13020000000000001</v>
      </c>
      <c r="AT662" s="9">
        <v>866283100000</v>
      </c>
      <c r="AU662" s="9">
        <v>979162200000</v>
      </c>
      <c r="AV662">
        <v>5.2507419999999998</v>
      </c>
      <c r="AW662" t="s">
        <v>3849</v>
      </c>
    </row>
    <row r="663" spans="1:49">
      <c r="A663" s="10">
        <v>662</v>
      </c>
      <c r="B663" t="s">
        <v>3847</v>
      </c>
      <c r="C663" t="s">
        <v>3848</v>
      </c>
      <c r="D663" s="8">
        <v>44643</v>
      </c>
      <c r="E663">
        <v>16.579999999999998</v>
      </c>
      <c r="F663">
        <v>16.66</v>
      </c>
      <c r="G663">
        <v>16.190000000000001</v>
      </c>
      <c r="H663">
        <v>16.29</v>
      </c>
      <c r="I663">
        <v>16.38</v>
      </c>
      <c r="J663">
        <v>-0.54949999999999999</v>
      </c>
      <c r="K663">
        <v>83379233</v>
      </c>
      <c r="L663">
        <v>1361875080</v>
      </c>
      <c r="M663">
        <v>0.65859999999999996</v>
      </c>
      <c r="N663">
        <v>206221231456</v>
      </c>
      <c r="O663">
        <v>260870597656</v>
      </c>
      <c r="P663">
        <v>15.34455</v>
      </c>
      <c r="Q663" t="s">
        <v>3849</v>
      </c>
      <c r="R663" t="s">
        <v>3850</v>
      </c>
      <c r="S663" t="s">
        <v>3851</v>
      </c>
      <c r="T663" s="8">
        <v>44643</v>
      </c>
      <c r="U663">
        <v>1705</v>
      </c>
      <c r="V663">
        <v>1770</v>
      </c>
      <c r="W663">
        <v>1697</v>
      </c>
      <c r="X663">
        <v>1752.19</v>
      </c>
      <c r="Y663">
        <v>1695</v>
      </c>
      <c r="Z663">
        <v>3.3740000000000001</v>
      </c>
      <c r="AA663">
        <v>5806739</v>
      </c>
      <c r="AB663">
        <v>10096341448</v>
      </c>
      <c r="AC663">
        <v>0.4622</v>
      </c>
      <c r="AD663" s="9">
        <v>2201097000000</v>
      </c>
      <c r="AE663" s="9">
        <v>2201097000000</v>
      </c>
      <c r="AF663">
        <v>1733.4856</v>
      </c>
      <c r="AG663" t="s">
        <v>3849</v>
      </c>
      <c r="AH663" t="s">
        <v>3852</v>
      </c>
      <c r="AI663" t="s">
        <v>3853</v>
      </c>
      <c r="AJ663" s="8">
        <v>44643</v>
      </c>
      <c r="AK663">
        <v>5.3</v>
      </c>
      <c r="AL663">
        <v>5.36</v>
      </c>
      <c r="AM663">
        <v>5.26</v>
      </c>
      <c r="AN663">
        <v>5.32</v>
      </c>
      <c r="AO663">
        <v>5.35</v>
      </c>
      <c r="AP663">
        <v>-0.56069999999999998</v>
      </c>
      <c r="AQ663">
        <v>130049329</v>
      </c>
      <c r="AR663">
        <v>691336838</v>
      </c>
      <c r="AS663">
        <v>8.0299999999999996E-2</v>
      </c>
      <c r="AT663" s="9">
        <v>861425500000</v>
      </c>
      <c r="AU663" s="9">
        <v>973671600000</v>
      </c>
      <c r="AV663">
        <v>5.2212990000000001</v>
      </c>
      <c r="AW663" t="s">
        <v>3849</v>
      </c>
    </row>
    <row r="664" spans="1:49">
      <c r="A664" s="10">
        <v>663</v>
      </c>
      <c r="B664" t="s">
        <v>3847</v>
      </c>
      <c r="C664" t="s">
        <v>3848</v>
      </c>
      <c r="D664" s="8">
        <v>44644</v>
      </c>
      <c r="E664">
        <v>16.25</v>
      </c>
      <c r="F664">
        <v>16.579999999999998</v>
      </c>
      <c r="G664">
        <v>16.09</v>
      </c>
      <c r="H664">
        <v>16.38</v>
      </c>
      <c r="I664">
        <v>16.29</v>
      </c>
      <c r="J664">
        <v>0.55249999999999999</v>
      </c>
      <c r="K664">
        <v>92754986</v>
      </c>
      <c r="L664">
        <v>1516670842</v>
      </c>
      <c r="M664">
        <v>0.73270000000000002</v>
      </c>
      <c r="N664">
        <v>207360575276</v>
      </c>
      <c r="O664">
        <v>262311871676</v>
      </c>
      <c r="P664">
        <v>15.429326</v>
      </c>
      <c r="Q664" t="s">
        <v>3849</v>
      </c>
      <c r="R664" t="s">
        <v>3850</v>
      </c>
      <c r="S664" t="s">
        <v>3851</v>
      </c>
      <c r="T664" s="8">
        <v>44644</v>
      </c>
      <c r="U664">
        <v>1738</v>
      </c>
      <c r="V664">
        <v>1740</v>
      </c>
      <c r="W664">
        <v>1717.35</v>
      </c>
      <c r="X664">
        <v>1720.93</v>
      </c>
      <c r="Y664">
        <v>1752.19</v>
      </c>
      <c r="Z664">
        <v>-1.7841</v>
      </c>
      <c r="AA664">
        <v>2581532</v>
      </c>
      <c r="AB664">
        <v>4457504430</v>
      </c>
      <c r="AC664">
        <v>0.20549999999999999</v>
      </c>
      <c r="AD664" s="9">
        <v>2161828000000</v>
      </c>
      <c r="AE664" s="9">
        <v>2161828000000</v>
      </c>
      <c r="AF664">
        <v>1702.5592999999999</v>
      </c>
      <c r="AG664" t="s">
        <v>3849</v>
      </c>
      <c r="AH664" t="s">
        <v>3852</v>
      </c>
      <c r="AI664" t="s">
        <v>3853</v>
      </c>
      <c r="AJ664" s="8">
        <v>44644</v>
      </c>
      <c r="AK664">
        <v>5.41</v>
      </c>
      <c r="AL664">
        <v>5.47</v>
      </c>
      <c r="AM664">
        <v>5.34</v>
      </c>
      <c r="AN664">
        <v>5.35</v>
      </c>
      <c r="AO664">
        <v>5.32</v>
      </c>
      <c r="AP664">
        <v>0.56389999999999996</v>
      </c>
      <c r="AQ664">
        <v>157370770</v>
      </c>
      <c r="AR664">
        <v>850596273</v>
      </c>
      <c r="AS664">
        <v>9.7199999999999995E-2</v>
      </c>
      <c r="AT664" s="9">
        <v>866283100000</v>
      </c>
      <c r="AU664" s="9">
        <v>979162200000</v>
      </c>
      <c r="AV664">
        <v>5.2507419999999998</v>
      </c>
      <c r="AW664" t="s">
        <v>3849</v>
      </c>
    </row>
    <row r="665" spans="1:49">
      <c r="A665" s="10">
        <v>664</v>
      </c>
      <c r="B665" t="s">
        <v>3847</v>
      </c>
      <c r="C665" t="s">
        <v>3848</v>
      </c>
      <c r="D665" s="8">
        <v>44645</v>
      </c>
      <c r="E665">
        <v>16.2</v>
      </c>
      <c r="F665">
        <v>16.239999999999998</v>
      </c>
      <c r="G665">
        <v>15.72</v>
      </c>
      <c r="H665">
        <v>15.77</v>
      </c>
      <c r="I665">
        <v>16.38</v>
      </c>
      <c r="J665">
        <v>-3.7241</v>
      </c>
      <c r="K665">
        <v>146379975</v>
      </c>
      <c r="L665">
        <v>2334028091</v>
      </c>
      <c r="M665">
        <v>1.1563000000000001</v>
      </c>
      <c r="N665">
        <v>199638356051</v>
      </c>
      <c r="O665">
        <v>252543236651</v>
      </c>
      <c r="P665">
        <v>14.85473</v>
      </c>
      <c r="Q665" t="s">
        <v>3849</v>
      </c>
      <c r="R665" t="s">
        <v>3850</v>
      </c>
      <c r="S665" t="s">
        <v>3851</v>
      </c>
      <c r="T665" s="8">
        <v>44645</v>
      </c>
      <c r="U665">
        <v>1712</v>
      </c>
      <c r="V665">
        <v>1734</v>
      </c>
      <c r="W665">
        <v>1685</v>
      </c>
      <c r="X665">
        <v>1690</v>
      </c>
      <c r="Y665">
        <v>1720.93</v>
      </c>
      <c r="Z665">
        <v>-1.7972999999999999</v>
      </c>
      <c r="AA665">
        <v>2970866</v>
      </c>
      <c r="AB665">
        <v>5054831352</v>
      </c>
      <c r="AC665">
        <v>0.23649999999999999</v>
      </c>
      <c r="AD665" s="9">
        <v>2122974000000</v>
      </c>
      <c r="AE665" s="9">
        <v>2122974000000</v>
      </c>
      <c r="AF665">
        <v>1671.9594999999999</v>
      </c>
      <c r="AG665" t="s">
        <v>3849</v>
      </c>
      <c r="AH665" t="s">
        <v>3852</v>
      </c>
      <c r="AI665" t="s">
        <v>3853</v>
      </c>
      <c r="AJ665" s="8">
        <v>44645</v>
      </c>
      <c r="AK665">
        <v>5.3</v>
      </c>
      <c r="AL665">
        <v>5.42</v>
      </c>
      <c r="AM665">
        <v>5.28</v>
      </c>
      <c r="AN665">
        <v>5.37</v>
      </c>
      <c r="AO665">
        <v>5.35</v>
      </c>
      <c r="AP665">
        <v>0.37380000000000002</v>
      </c>
      <c r="AQ665">
        <v>126648867</v>
      </c>
      <c r="AR665">
        <v>680087357</v>
      </c>
      <c r="AS665">
        <v>7.8200000000000006E-2</v>
      </c>
      <c r="AT665" s="9">
        <v>869521600000</v>
      </c>
      <c r="AU665" s="9">
        <v>982822700000</v>
      </c>
      <c r="AV665">
        <v>5.2703709999999999</v>
      </c>
      <c r="AW665" t="s">
        <v>3849</v>
      </c>
    </row>
    <row r="666" spans="1:49">
      <c r="A666" s="10">
        <v>665</v>
      </c>
      <c r="B666" t="s">
        <v>3847</v>
      </c>
      <c r="C666" t="s">
        <v>3848</v>
      </c>
      <c r="D666" s="8">
        <v>44648</v>
      </c>
      <c r="E666">
        <v>15.2</v>
      </c>
      <c r="F666">
        <v>15.98</v>
      </c>
      <c r="G666">
        <v>14.91</v>
      </c>
      <c r="H666">
        <v>15.73</v>
      </c>
      <c r="I666">
        <v>15.77</v>
      </c>
      <c r="J666">
        <v>-0.25359999999999999</v>
      </c>
      <c r="K666">
        <v>146092823</v>
      </c>
      <c r="L666">
        <v>2254332533</v>
      </c>
      <c r="M666">
        <v>1.1539999999999999</v>
      </c>
      <c r="N666">
        <v>199131981019</v>
      </c>
      <c r="O666">
        <v>251902670419</v>
      </c>
      <c r="P666">
        <v>14.817050999999999</v>
      </c>
      <c r="Q666" t="s">
        <v>3849</v>
      </c>
      <c r="R666" t="s">
        <v>3850</v>
      </c>
      <c r="S666" t="s">
        <v>3851</v>
      </c>
      <c r="T666" s="8">
        <v>44648</v>
      </c>
      <c r="U666">
        <v>1625</v>
      </c>
      <c r="V666">
        <v>1664.8</v>
      </c>
      <c r="W666">
        <v>1604</v>
      </c>
      <c r="X666">
        <v>1660.8</v>
      </c>
      <c r="Y666">
        <v>1690</v>
      </c>
      <c r="Z666">
        <v>-1.7278</v>
      </c>
      <c r="AA666">
        <v>5754164</v>
      </c>
      <c r="AB666">
        <v>9392008017</v>
      </c>
      <c r="AC666">
        <v>0.45810000000000001</v>
      </c>
      <c r="AD666" s="9">
        <v>2086293000000</v>
      </c>
      <c r="AE666" s="9">
        <v>2086293000000</v>
      </c>
      <c r="AF666">
        <v>1643.0712000000001</v>
      </c>
      <c r="AG666" t="s">
        <v>3849</v>
      </c>
      <c r="AH666" t="s">
        <v>3852</v>
      </c>
      <c r="AI666" t="s">
        <v>3853</v>
      </c>
      <c r="AJ666" s="8">
        <v>44648</v>
      </c>
      <c r="AK666">
        <v>5.4</v>
      </c>
      <c r="AL666">
        <v>5.64</v>
      </c>
      <c r="AM666">
        <v>5.36</v>
      </c>
      <c r="AN666">
        <v>5.56</v>
      </c>
      <c r="AO666">
        <v>5.37</v>
      </c>
      <c r="AP666">
        <v>3.5381999999999998</v>
      </c>
      <c r="AQ666">
        <v>249619217</v>
      </c>
      <c r="AR666">
        <v>1378987142</v>
      </c>
      <c r="AS666">
        <v>0.1542</v>
      </c>
      <c r="AT666" s="9">
        <v>900286800000</v>
      </c>
      <c r="AU666" s="9">
        <v>1017597000000</v>
      </c>
      <c r="AV666">
        <v>5.4568459999999996</v>
      </c>
      <c r="AW666" t="s">
        <v>3849</v>
      </c>
    </row>
    <row r="667" spans="1:49">
      <c r="A667" s="10">
        <v>666</v>
      </c>
      <c r="B667" t="s">
        <v>3847</v>
      </c>
      <c r="C667" t="s">
        <v>3848</v>
      </c>
      <c r="D667" s="8">
        <v>44649</v>
      </c>
      <c r="E667">
        <v>15.8</v>
      </c>
      <c r="F667">
        <v>16.2</v>
      </c>
      <c r="G667">
        <v>15.8</v>
      </c>
      <c r="H667">
        <v>16.100000000000001</v>
      </c>
      <c r="I667">
        <v>15.73</v>
      </c>
      <c r="J667">
        <v>2.3521999999999998</v>
      </c>
      <c r="K667">
        <v>110392067</v>
      </c>
      <c r="L667">
        <v>1768447610</v>
      </c>
      <c r="M667">
        <v>0.872</v>
      </c>
      <c r="N667">
        <v>203815950058</v>
      </c>
      <c r="O667">
        <v>257827908058</v>
      </c>
      <c r="P667">
        <v>15.165577000000001</v>
      </c>
      <c r="Q667" t="s">
        <v>3849</v>
      </c>
      <c r="R667" t="s">
        <v>3850</v>
      </c>
      <c r="S667" t="s">
        <v>3851</v>
      </c>
      <c r="T667" s="8">
        <v>44649</v>
      </c>
      <c r="U667">
        <v>1661.5</v>
      </c>
      <c r="V667">
        <v>1691.5</v>
      </c>
      <c r="W667">
        <v>1661.5</v>
      </c>
      <c r="X667">
        <v>1667</v>
      </c>
      <c r="Y667">
        <v>1660.8</v>
      </c>
      <c r="Z667">
        <v>0.37330000000000002</v>
      </c>
      <c r="AA667">
        <v>2593498</v>
      </c>
      <c r="AB667">
        <v>4343365464</v>
      </c>
      <c r="AC667">
        <v>0.20649999999999999</v>
      </c>
      <c r="AD667" s="9">
        <v>2094082000000</v>
      </c>
      <c r="AE667" s="9">
        <v>2094082000000</v>
      </c>
      <c r="AF667">
        <v>1649.2049999999999</v>
      </c>
      <c r="AG667" t="s">
        <v>3849</v>
      </c>
      <c r="AH667" t="s">
        <v>3852</v>
      </c>
      <c r="AI667" t="s">
        <v>3853</v>
      </c>
      <c r="AJ667" s="8">
        <v>44649</v>
      </c>
      <c r="AK667">
        <v>5.48</v>
      </c>
      <c r="AL667">
        <v>5.64</v>
      </c>
      <c r="AM667">
        <v>5.46</v>
      </c>
      <c r="AN667">
        <v>5.62</v>
      </c>
      <c r="AO667">
        <v>5.56</v>
      </c>
      <c r="AP667">
        <v>1.0790999999999999</v>
      </c>
      <c r="AQ667">
        <v>161280476</v>
      </c>
      <c r="AR667">
        <v>896083578</v>
      </c>
      <c r="AS667">
        <v>9.9599999999999994E-2</v>
      </c>
      <c r="AT667" s="9">
        <v>910002100000</v>
      </c>
      <c r="AU667" s="9">
        <v>1028578000000</v>
      </c>
      <c r="AV667">
        <v>5.515733</v>
      </c>
      <c r="AW667" t="s">
        <v>3849</v>
      </c>
    </row>
    <row r="668" spans="1:49">
      <c r="A668" s="10">
        <v>667</v>
      </c>
      <c r="B668" t="s">
        <v>3847</v>
      </c>
      <c r="C668" t="s">
        <v>3848</v>
      </c>
      <c r="D668" s="8">
        <v>44650</v>
      </c>
      <c r="E668">
        <v>16.16</v>
      </c>
      <c r="F668">
        <v>16.190000000000001</v>
      </c>
      <c r="G668">
        <v>15.91</v>
      </c>
      <c r="H668">
        <v>16.09</v>
      </c>
      <c r="I668">
        <v>16.100000000000001</v>
      </c>
      <c r="J668">
        <v>-6.2100000000000002E-2</v>
      </c>
      <c r="K668">
        <v>126037773</v>
      </c>
      <c r="L668">
        <v>2020367395</v>
      </c>
      <c r="M668">
        <v>0.99560000000000004</v>
      </c>
      <c r="N668">
        <v>203689356300</v>
      </c>
      <c r="O668">
        <v>257667766500</v>
      </c>
      <c r="P668">
        <v>15.156157</v>
      </c>
      <c r="Q668" t="s">
        <v>3849</v>
      </c>
      <c r="R668" t="s">
        <v>3850</v>
      </c>
      <c r="S668" t="s">
        <v>3851</v>
      </c>
      <c r="T668" s="8">
        <v>44650</v>
      </c>
      <c r="U668">
        <v>1698</v>
      </c>
      <c r="V668">
        <v>1730.1</v>
      </c>
      <c r="W668">
        <v>1695</v>
      </c>
      <c r="X668">
        <v>1730.1</v>
      </c>
      <c r="Y668">
        <v>1667</v>
      </c>
      <c r="Z668">
        <v>3.7852000000000001</v>
      </c>
      <c r="AA668">
        <v>4243343</v>
      </c>
      <c r="AB668">
        <v>7276379091</v>
      </c>
      <c r="AC668">
        <v>0.33779999999999999</v>
      </c>
      <c r="AD668" s="9">
        <v>2173348000000</v>
      </c>
      <c r="AE668" s="9">
        <v>2173348000000</v>
      </c>
      <c r="AF668">
        <v>1711.6314</v>
      </c>
      <c r="AG668" t="s">
        <v>3849</v>
      </c>
      <c r="AH668" t="s">
        <v>3852</v>
      </c>
      <c r="AI668" t="s">
        <v>3853</v>
      </c>
      <c r="AJ668" s="8">
        <v>44650</v>
      </c>
      <c r="AK668">
        <v>5.6</v>
      </c>
      <c r="AL668">
        <v>5.6</v>
      </c>
      <c r="AM668">
        <v>5.45</v>
      </c>
      <c r="AN668">
        <v>5.53</v>
      </c>
      <c r="AO668">
        <v>5.62</v>
      </c>
      <c r="AP668">
        <v>-1.6013999999999999</v>
      </c>
      <c r="AQ668">
        <v>200788855</v>
      </c>
      <c r="AR668">
        <v>1106057771</v>
      </c>
      <c r="AS668">
        <v>0.124</v>
      </c>
      <c r="AT668" s="9">
        <v>895429100000</v>
      </c>
      <c r="AU668" s="9">
        <v>1012106000000</v>
      </c>
      <c r="AV668">
        <v>5.427403</v>
      </c>
      <c r="AW668" t="s">
        <v>3849</v>
      </c>
    </row>
    <row r="669" spans="1:49">
      <c r="A669" s="10">
        <v>668</v>
      </c>
      <c r="B669" t="s">
        <v>3847</v>
      </c>
      <c r="C669" t="s">
        <v>3848</v>
      </c>
      <c r="D669" s="8">
        <v>44651</v>
      </c>
      <c r="E669">
        <v>15.5</v>
      </c>
      <c r="F669">
        <v>15.73</v>
      </c>
      <c r="G669">
        <v>15.31</v>
      </c>
      <c r="H669">
        <v>15.5</v>
      </c>
      <c r="I669">
        <v>16.09</v>
      </c>
      <c r="J669">
        <v>-3.6669</v>
      </c>
      <c r="K669">
        <v>198935451</v>
      </c>
      <c r="L669">
        <v>3082894493</v>
      </c>
      <c r="M669">
        <v>1.5713999999999999</v>
      </c>
      <c r="N669">
        <v>196220324590</v>
      </c>
      <c r="O669">
        <v>248219414590</v>
      </c>
      <c r="P669">
        <v>14.6004</v>
      </c>
      <c r="Q669" t="s">
        <v>3849</v>
      </c>
      <c r="R669" t="s">
        <v>3850</v>
      </c>
      <c r="S669" t="s">
        <v>3851</v>
      </c>
      <c r="T669" s="8">
        <v>44651</v>
      </c>
      <c r="U669">
        <v>1720</v>
      </c>
      <c r="V669">
        <v>1738.6</v>
      </c>
      <c r="W669">
        <v>1708.8</v>
      </c>
      <c r="X669">
        <v>1719</v>
      </c>
      <c r="Y669">
        <v>1730.1</v>
      </c>
      <c r="Z669">
        <v>-0.64159999999999995</v>
      </c>
      <c r="AA669">
        <v>2517386</v>
      </c>
      <c r="AB669">
        <v>4338022922</v>
      </c>
      <c r="AC669">
        <v>0.20039999999999999</v>
      </c>
      <c r="AD669" s="9">
        <v>2159404000000</v>
      </c>
      <c r="AE669" s="9">
        <v>2159404000000</v>
      </c>
      <c r="AF669">
        <v>1700.6498999999999</v>
      </c>
      <c r="AG669" t="s">
        <v>3849</v>
      </c>
      <c r="AH669" t="s">
        <v>3852</v>
      </c>
      <c r="AI669" t="s">
        <v>3853</v>
      </c>
      <c r="AJ669" s="8">
        <v>44651</v>
      </c>
      <c r="AK669">
        <v>5.5</v>
      </c>
      <c r="AL669">
        <v>5.57</v>
      </c>
      <c r="AM669">
        <v>5.46</v>
      </c>
      <c r="AN669">
        <v>5.52</v>
      </c>
      <c r="AO669">
        <v>5.53</v>
      </c>
      <c r="AP669">
        <v>-0.18079999999999999</v>
      </c>
      <c r="AQ669">
        <v>160490422</v>
      </c>
      <c r="AR669">
        <v>884331831</v>
      </c>
      <c r="AS669">
        <v>9.9099999999999994E-2</v>
      </c>
      <c r="AT669" s="9">
        <v>893809900000</v>
      </c>
      <c r="AU669" s="9">
        <v>1010276000000</v>
      </c>
      <c r="AV669">
        <v>5.4175880000000003</v>
      </c>
      <c r="AW669" t="s">
        <v>3849</v>
      </c>
    </row>
    <row r="670" spans="1:49">
      <c r="A670" s="10">
        <v>669</v>
      </c>
      <c r="B670" t="s">
        <v>3847</v>
      </c>
      <c r="C670" t="s">
        <v>3848</v>
      </c>
      <c r="D670" s="8">
        <v>44652</v>
      </c>
      <c r="E670">
        <v>15.91</v>
      </c>
      <c r="F670">
        <v>17.05</v>
      </c>
      <c r="G670">
        <v>15.72</v>
      </c>
      <c r="H670">
        <v>17.05</v>
      </c>
      <c r="I670">
        <v>15.5</v>
      </c>
      <c r="J670">
        <v>10</v>
      </c>
      <c r="K670">
        <v>405159906</v>
      </c>
      <c r="L670">
        <v>6746031254</v>
      </c>
      <c r="M670">
        <v>3.2004999999999999</v>
      </c>
      <c r="N670">
        <v>215842357049</v>
      </c>
      <c r="O670">
        <v>273041356049</v>
      </c>
      <c r="P670">
        <v>16.06044</v>
      </c>
      <c r="Q670" t="s">
        <v>3849</v>
      </c>
      <c r="R670" t="s">
        <v>3850</v>
      </c>
      <c r="S670" t="s">
        <v>3851</v>
      </c>
      <c r="T670" s="8">
        <v>44652</v>
      </c>
      <c r="U670">
        <v>1729.94</v>
      </c>
      <c r="V670">
        <v>1793</v>
      </c>
      <c r="W670">
        <v>1721.69</v>
      </c>
      <c r="X670">
        <v>1780.01</v>
      </c>
      <c r="Y670">
        <v>1719</v>
      </c>
      <c r="Z670">
        <v>3.5491999999999999</v>
      </c>
      <c r="AA670">
        <v>4486191</v>
      </c>
      <c r="AB670">
        <v>7936957252</v>
      </c>
      <c r="AC670">
        <v>0.35709999999999997</v>
      </c>
      <c r="AD670" s="9">
        <v>2236045000000</v>
      </c>
      <c r="AE670" s="9">
        <v>2236045000000</v>
      </c>
      <c r="AF670">
        <v>1761.0085999999999</v>
      </c>
      <c r="AG670" t="s">
        <v>3849</v>
      </c>
      <c r="AH670" t="s">
        <v>3852</v>
      </c>
      <c r="AI670" t="s">
        <v>3853</v>
      </c>
      <c r="AJ670" s="8">
        <v>44652</v>
      </c>
      <c r="AK670">
        <v>5.4</v>
      </c>
      <c r="AL670">
        <v>5.5</v>
      </c>
      <c r="AM670">
        <v>5.34</v>
      </c>
      <c r="AN670">
        <v>5.47</v>
      </c>
      <c r="AO670">
        <v>5.52</v>
      </c>
      <c r="AP670">
        <v>-0.90580000000000005</v>
      </c>
      <c r="AQ670">
        <v>178146739</v>
      </c>
      <c r="AR670">
        <v>966531797</v>
      </c>
      <c r="AS670">
        <v>0.11</v>
      </c>
      <c r="AT670" s="9">
        <v>885713800000</v>
      </c>
      <c r="AU670" s="9">
        <v>1001125000000</v>
      </c>
      <c r="AV670">
        <v>5.3685159999999996</v>
      </c>
      <c r="AW670" t="s">
        <v>3849</v>
      </c>
    </row>
    <row r="671" spans="1:49">
      <c r="A671" s="10">
        <v>670</v>
      </c>
      <c r="B671" t="s">
        <v>3847</v>
      </c>
      <c r="C671" t="s">
        <v>3848</v>
      </c>
      <c r="D671" s="8">
        <v>44657</v>
      </c>
      <c r="E671">
        <v>16.48</v>
      </c>
      <c r="F671">
        <v>16.649999999999999</v>
      </c>
      <c r="G671">
        <v>15.96</v>
      </c>
      <c r="H671">
        <v>16.09</v>
      </c>
      <c r="I671">
        <v>17.05</v>
      </c>
      <c r="J671">
        <v>-5.6304999999999996</v>
      </c>
      <c r="K671">
        <v>348757459</v>
      </c>
      <c r="L671">
        <v>5663342984</v>
      </c>
      <c r="M671">
        <v>2.7549000000000001</v>
      </c>
      <c r="N671">
        <v>203689356300</v>
      </c>
      <c r="O671">
        <v>257667766500</v>
      </c>
      <c r="P671">
        <v>15.156157</v>
      </c>
      <c r="Q671" t="s">
        <v>3849</v>
      </c>
      <c r="R671" t="s">
        <v>3850</v>
      </c>
      <c r="S671" t="s">
        <v>3851</v>
      </c>
      <c r="T671" s="8">
        <v>44657</v>
      </c>
      <c r="U671">
        <v>1753</v>
      </c>
      <c r="V671">
        <v>1788.73</v>
      </c>
      <c r="W671">
        <v>1753</v>
      </c>
      <c r="X671">
        <v>1765</v>
      </c>
      <c r="Y671">
        <v>1780.01</v>
      </c>
      <c r="Z671">
        <v>-0.84330000000000005</v>
      </c>
      <c r="AA671">
        <v>2781977</v>
      </c>
      <c r="AB671">
        <v>4910792426</v>
      </c>
      <c r="AC671">
        <v>0.2215</v>
      </c>
      <c r="AD671" s="9">
        <v>2217189000000</v>
      </c>
      <c r="AE671" s="9">
        <v>2217189000000</v>
      </c>
      <c r="AF671">
        <v>1746.1587999999999</v>
      </c>
      <c r="AG671" t="s">
        <v>3849</v>
      </c>
      <c r="AH671" t="s">
        <v>3852</v>
      </c>
      <c r="AI671" t="s">
        <v>3853</v>
      </c>
      <c r="AJ671" s="8">
        <v>44657</v>
      </c>
      <c r="AK671">
        <v>5.47</v>
      </c>
      <c r="AL671">
        <v>5.64</v>
      </c>
      <c r="AM671">
        <v>5.44</v>
      </c>
      <c r="AN671">
        <v>5.61</v>
      </c>
      <c r="AO671">
        <v>5.47</v>
      </c>
      <c r="AP671">
        <v>2.5594000000000001</v>
      </c>
      <c r="AQ671">
        <v>198105775</v>
      </c>
      <c r="AR671">
        <v>1100751780</v>
      </c>
      <c r="AS671">
        <v>0.12230000000000001</v>
      </c>
      <c r="AT671" s="9">
        <v>908382900000</v>
      </c>
      <c r="AU671" s="9">
        <v>1026748000000</v>
      </c>
      <c r="AV671">
        <v>5.5059180000000003</v>
      </c>
      <c r="AW671" t="s">
        <v>3849</v>
      </c>
    </row>
    <row r="672" spans="1:49">
      <c r="A672" s="10">
        <v>671</v>
      </c>
      <c r="B672" t="s">
        <v>3847</v>
      </c>
      <c r="C672" t="s">
        <v>3848</v>
      </c>
      <c r="D672" s="8">
        <v>44658</v>
      </c>
      <c r="E672">
        <v>15.85</v>
      </c>
      <c r="F672">
        <v>16</v>
      </c>
      <c r="G672">
        <v>15.55</v>
      </c>
      <c r="H672">
        <v>15.55</v>
      </c>
      <c r="I672">
        <v>16.09</v>
      </c>
      <c r="J672">
        <v>-3.3561000000000001</v>
      </c>
      <c r="K672">
        <v>176382613</v>
      </c>
      <c r="L672">
        <v>2781838840</v>
      </c>
      <c r="M672">
        <v>1.3933</v>
      </c>
      <c r="N672">
        <v>196853744329</v>
      </c>
      <c r="O672">
        <v>249020573329</v>
      </c>
      <c r="P672">
        <v>14.647498000000001</v>
      </c>
      <c r="Q672" t="s">
        <v>3849</v>
      </c>
      <c r="R672" t="s">
        <v>3850</v>
      </c>
      <c r="S672" t="s">
        <v>3851</v>
      </c>
      <c r="T672" s="8">
        <v>44658</v>
      </c>
      <c r="U672">
        <v>1758</v>
      </c>
      <c r="V672">
        <v>1785</v>
      </c>
      <c r="W672">
        <v>1750.1</v>
      </c>
      <c r="X672">
        <v>1765</v>
      </c>
      <c r="Y672">
        <v>1765</v>
      </c>
      <c r="Z672">
        <v>0</v>
      </c>
      <c r="AA672">
        <v>2019571</v>
      </c>
      <c r="AB672">
        <v>3568182341</v>
      </c>
      <c r="AC672">
        <v>0.1608</v>
      </c>
      <c r="AD672" s="9">
        <v>2217189000000</v>
      </c>
      <c r="AE672" s="9">
        <v>2217189000000</v>
      </c>
      <c r="AF672">
        <v>1746.1587999999999</v>
      </c>
      <c r="AG672" t="s">
        <v>3849</v>
      </c>
      <c r="AH672" t="s">
        <v>3852</v>
      </c>
      <c r="AI672" t="s">
        <v>3853</v>
      </c>
      <c r="AJ672" s="8">
        <v>44658</v>
      </c>
      <c r="AK672">
        <v>5.56</v>
      </c>
      <c r="AL672">
        <v>5.68</v>
      </c>
      <c r="AM672">
        <v>5.55</v>
      </c>
      <c r="AN672">
        <v>5.56</v>
      </c>
      <c r="AO672">
        <v>5.61</v>
      </c>
      <c r="AP672">
        <v>-0.89129999999999998</v>
      </c>
      <c r="AQ672">
        <v>159378475</v>
      </c>
      <c r="AR672">
        <v>892401689</v>
      </c>
      <c r="AS672">
        <v>9.8400000000000001E-2</v>
      </c>
      <c r="AT672" s="9">
        <v>900286800000</v>
      </c>
      <c r="AU672" s="9">
        <v>1017597000000</v>
      </c>
      <c r="AV672">
        <v>5.4568459999999996</v>
      </c>
      <c r="AW672" t="s">
        <v>3849</v>
      </c>
    </row>
    <row r="673" spans="1:49">
      <c r="A673" s="10">
        <v>672</v>
      </c>
      <c r="B673" t="s">
        <v>3847</v>
      </c>
      <c r="C673" t="s">
        <v>3848</v>
      </c>
      <c r="D673" s="8">
        <v>44659</v>
      </c>
      <c r="E673">
        <v>15.56</v>
      </c>
      <c r="F673">
        <v>15.67</v>
      </c>
      <c r="G673">
        <v>15.18</v>
      </c>
      <c r="H673">
        <v>15.58</v>
      </c>
      <c r="I673">
        <v>15.55</v>
      </c>
      <c r="J673">
        <v>0.19289999999999999</v>
      </c>
      <c r="K673">
        <v>140048418</v>
      </c>
      <c r="L673">
        <v>2164619820</v>
      </c>
      <c r="M673">
        <v>1.1063000000000001</v>
      </c>
      <c r="N673">
        <v>197233526472</v>
      </c>
      <c r="O673">
        <v>249500998872</v>
      </c>
      <c r="P673">
        <v>14.675757000000001</v>
      </c>
      <c r="Q673" t="s">
        <v>3849</v>
      </c>
      <c r="R673" t="s">
        <v>3850</v>
      </c>
      <c r="S673" t="s">
        <v>3851</v>
      </c>
      <c r="T673" s="8">
        <v>44659</v>
      </c>
      <c r="U673">
        <v>1768</v>
      </c>
      <c r="V673">
        <v>1788.7</v>
      </c>
      <c r="W673">
        <v>1766.54</v>
      </c>
      <c r="X673">
        <v>1784</v>
      </c>
      <c r="Y673">
        <v>1765</v>
      </c>
      <c r="Z673">
        <v>1.0765</v>
      </c>
      <c r="AA673">
        <v>2294132</v>
      </c>
      <c r="AB673">
        <v>4081618543</v>
      </c>
      <c r="AC673">
        <v>0.18260000000000001</v>
      </c>
      <c r="AD673" s="9">
        <v>2241057000000</v>
      </c>
      <c r="AE673" s="9">
        <v>2241057000000</v>
      </c>
      <c r="AF673">
        <v>1764.9559999999999</v>
      </c>
      <c r="AG673" t="s">
        <v>3849</v>
      </c>
      <c r="AH673" t="s">
        <v>3852</v>
      </c>
      <c r="AI673" t="s">
        <v>3853</v>
      </c>
      <c r="AJ673" s="8">
        <v>44659</v>
      </c>
      <c r="AK673">
        <v>5.58</v>
      </c>
      <c r="AL673">
        <v>5.65</v>
      </c>
      <c r="AM673">
        <v>5.52</v>
      </c>
      <c r="AN673">
        <v>5.58</v>
      </c>
      <c r="AO673">
        <v>5.56</v>
      </c>
      <c r="AP673">
        <v>0.35970000000000002</v>
      </c>
      <c r="AQ673">
        <v>116766097</v>
      </c>
      <c r="AR673">
        <v>651070422</v>
      </c>
      <c r="AS673">
        <v>7.2099999999999997E-2</v>
      </c>
      <c r="AT673" s="9">
        <v>903525200000</v>
      </c>
      <c r="AU673" s="9">
        <v>1021257000000</v>
      </c>
      <c r="AV673">
        <v>5.4764749999999998</v>
      </c>
      <c r="AW673" t="s">
        <v>3849</v>
      </c>
    </row>
    <row r="674" spans="1:49">
      <c r="A674" s="10">
        <v>673</v>
      </c>
      <c r="B674" t="s">
        <v>3847</v>
      </c>
      <c r="C674" t="s">
        <v>3848</v>
      </c>
      <c r="D674" s="8">
        <v>44662</v>
      </c>
      <c r="E674">
        <v>15.39</v>
      </c>
      <c r="F674">
        <v>15.4</v>
      </c>
      <c r="G674">
        <v>14.97</v>
      </c>
      <c r="H674">
        <v>15</v>
      </c>
      <c r="I674">
        <v>15.58</v>
      </c>
      <c r="J674">
        <v>-3.7227000000000001</v>
      </c>
      <c r="K674">
        <v>154397433</v>
      </c>
      <c r="L674">
        <v>2327022032</v>
      </c>
      <c r="M674">
        <v>1.2196</v>
      </c>
      <c r="N674">
        <v>189891071700</v>
      </c>
      <c r="O674">
        <v>240212771700</v>
      </c>
      <c r="P674">
        <v>14.12942</v>
      </c>
      <c r="Q674" t="s">
        <v>3849</v>
      </c>
      <c r="R674" t="s">
        <v>3850</v>
      </c>
      <c r="S674" t="s">
        <v>3851</v>
      </c>
      <c r="T674" s="8">
        <v>44662</v>
      </c>
      <c r="U674">
        <v>1770</v>
      </c>
      <c r="V674">
        <v>1770</v>
      </c>
      <c r="W674">
        <v>1706.03</v>
      </c>
      <c r="X674">
        <v>1720</v>
      </c>
      <c r="Y674">
        <v>1784</v>
      </c>
      <c r="Z674">
        <v>-3.5874000000000001</v>
      </c>
      <c r="AA674">
        <v>4386359</v>
      </c>
      <c r="AB674">
        <v>7568782591</v>
      </c>
      <c r="AC674">
        <v>0.34920000000000001</v>
      </c>
      <c r="AD674" s="9">
        <v>2160660000000</v>
      </c>
      <c r="AE674" s="9">
        <v>2160660000000</v>
      </c>
      <c r="AF674">
        <v>1701.6392000000001</v>
      </c>
      <c r="AG674" t="s">
        <v>3849</v>
      </c>
      <c r="AH674" t="s">
        <v>3852</v>
      </c>
      <c r="AI674" t="s">
        <v>3853</v>
      </c>
      <c r="AJ674" s="8">
        <v>44662</v>
      </c>
      <c r="AK674">
        <v>5.6</v>
      </c>
      <c r="AL674">
        <v>5.66</v>
      </c>
      <c r="AM674">
        <v>5.47</v>
      </c>
      <c r="AN674">
        <v>5.5</v>
      </c>
      <c r="AO674">
        <v>5.58</v>
      </c>
      <c r="AP674">
        <v>-1.4337</v>
      </c>
      <c r="AQ674">
        <v>144435608</v>
      </c>
      <c r="AR674">
        <v>804562740</v>
      </c>
      <c r="AS674">
        <v>8.9200000000000002E-2</v>
      </c>
      <c r="AT674" s="9">
        <v>890571400000</v>
      </c>
      <c r="AU674" s="9">
        <v>1006615000000</v>
      </c>
      <c r="AV674">
        <v>5.3979590000000002</v>
      </c>
      <c r="AW674" t="s">
        <v>3849</v>
      </c>
    </row>
    <row r="675" spans="1:49">
      <c r="A675" s="10">
        <v>674</v>
      </c>
      <c r="B675" t="s">
        <v>3847</v>
      </c>
      <c r="C675" t="s">
        <v>3848</v>
      </c>
      <c r="D675" s="8">
        <v>44663</v>
      </c>
      <c r="E675">
        <v>14.9</v>
      </c>
      <c r="F675">
        <v>15.64</v>
      </c>
      <c r="G675">
        <v>14.86</v>
      </c>
      <c r="H675">
        <v>15.44</v>
      </c>
      <c r="I675">
        <v>15</v>
      </c>
      <c r="J675">
        <v>2.9333</v>
      </c>
      <c r="K675">
        <v>144312722</v>
      </c>
      <c r="L675">
        <v>2202559185</v>
      </c>
      <c r="M675">
        <v>1.1399999999999999</v>
      </c>
      <c r="N675">
        <v>195461209803</v>
      </c>
      <c r="O675">
        <v>247259013003</v>
      </c>
      <c r="P675">
        <v>14.543882999999999</v>
      </c>
      <c r="Q675" t="s">
        <v>3849</v>
      </c>
      <c r="R675" t="s">
        <v>3850</v>
      </c>
      <c r="S675" t="s">
        <v>3851</v>
      </c>
      <c r="T675" s="8">
        <v>44663</v>
      </c>
      <c r="U675">
        <v>1729</v>
      </c>
      <c r="V675">
        <v>1787.97</v>
      </c>
      <c r="W675">
        <v>1708</v>
      </c>
      <c r="X675">
        <v>1782</v>
      </c>
      <c r="Y675">
        <v>1720</v>
      </c>
      <c r="Z675">
        <v>3.6046999999999998</v>
      </c>
      <c r="AA675">
        <v>4162956</v>
      </c>
      <c r="AB675">
        <v>7284546261</v>
      </c>
      <c r="AC675">
        <v>0.33139999999999997</v>
      </c>
      <c r="AD675" s="9">
        <v>2238544000000</v>
      </c>
      <c r="AE675" s="9">
        <v>2238544000000</v>
      </c>
      <c r="AF675">
        <v>1762.9774</v>
      </c>
      <c r="AG675" t="s">
        <v>3849</v>
      </c>
      <c r="AH675" t="s">
        <v>3852</v>
      </c>
      <c r="AI675" t="s">
        <v>3853</v>
      </c>
      <c r="AJ675" s="8">
        <v>44663</v>
      </c>
      <c r="AK675">
        <v>5.45</v>
      </c>
      <c r="AL675">
        <v>5.49</v>
      </c>
      <c r="AM675">
        <v>5.34</v>
      </c>
      <c r="AN675">
        <v>5.46</v>
      </c>
      <c r="AO675">
        <v>5.5</v>
      </c>
      <c r="AP675">
        <v>-0.72729999999999995</v>
      </c>
      <c r="AQ675">
        <v>174259457</v>
      </c>
      <c r="AR675">
        <v>944636059</v>
      </c>
      <c r="AS675">
        <v>0.1076</v>
      </c>
      <c r="AT675" s="9">
        <v>884094500000</v>
      </c>
      <c r="AU675" s="9">
        <v>999294500000</v>
      </c>
      <c r="AV675">
        <v>5.3587009999999999</v>
      </c>
      <c r="AW675" t="s">
        <v>3849</v>
      </c>
    </row>
    <row r="676" spans="1:49">
      <c r="A676" s="10">
        <v>675</v>
      </c>
      <c r="B676" t="s">
        <v>3847</v>
      </c>
      <c r="C676" t="s">
        <v>3848</v>
      </c>
      <c r="D676" s="8">
        <v>44664</v>
      </c>
      <c r="E676">
        <v>15.32</v>
      </c>
      <c r="F676">
        <v>15.63</v>
      </c>
      <c r="G676">
        <v>15.12</v>
      </c>
      <c r="H676">
        <v>15.33</v>
      </c>
      <c r="I676">
        <v>15.44</v>
      </c>
      <c r="J676">
        <v>-0.71240000000000003</v>
      </c>
      <c r="K676">
        <v>101448320</v>
      </c>
      <c r="L676">
        <v>1559941148</v>
      </c>
      <c r="M676">
        <v>0.8014</v>
      </c>
      <c r="N676">
        <v>194068675277</v>
      </c>
      <c r="O676">
        <v>245497452677</v>
      </c>
      <c r="P676">
        <v>14.440267</v>
      </c>
      <c r="Q676" t="s">
        <v>3849</v>
      </c>
      <c r="R676" t="s">
        <v>3850</v>
      </c>
      <c r="S676" t="s">
        <v>3851</v>
      </c>
      <c r="T676" s="8">
        <v>44664</v>
      </c>
      <c r="U676">
        <v>1767</v>
      </c>
      <c r="V676">
        <v>1795</v>
      </c>
      <c r="W676">
        <v>1751.08</v>
      </c>
      <c r="X676">
        <v>1769</v>
      </c>
      <c r="Y676">
        <v>1782</v>
      </c>
      <c r="Z676">
        <v>-0.72950000000000004</v>
      </c>
      <c r="AA676">
        <v>3114766</v>
      </c>
      <c r="AB676">
        <v>5534915753</v>
      </c>
      <c r="AC676">
        <v>0.248</v>
      </c>
      <c r="AD676" s="9">
        <v>2222214000000</v>
      </c>
      <c r="AE676" s="9">
        <v>2222214000000</v>
      </c>
      <c r="AF676">
        <v>1750.1161</v>
      </c>
      <c r="AG676" t="s">
        <v>3849</v>
      </c>
      <c r="AH676" t="s">
        <v>3852</v>
      </c>
      <c r="AI676" t="s">
        <v>3853</v>
      </c>
      <c r="AJ676" s="8">
        <v>44664</v>
      </c>
      <c r="AK676">
        <v>5.51</v>
      </c>
      <c r="AL676">
        <v>5.59</v>
      </c>
      <c r="AM676">
        <v>5.5</v>
      </c>
      <c r="AN676">
        <v>5.52</v>
      </c>
      <c r="AO676">
        <v>5.46</v>
      </c>
      <c r="AP676">
        <v>1.0989</v>
      </c>
      <c r="AQ676">
        <v>158306477</v>
      </c>
      <c r="AR676">
        <v>878165822</v>
      </c>
      <c r="AS676">
        <v>9.7799999999999998E-2</v>
      </c>
      <c r="AT676" s="9">
        <v>893809900000</v>
      </c>
      <c r="AU676" s="9">
        <v>1010276000000</v>
      </c>
      <c r="AV676">
        <v>5.4175880000000003</v>
      </c>
      <c r="AW676" t="s">
        <v>3849</v>
      </c>
    </row>
    <row r="677" spans="1:49">
      <c r="A677" s="10">
        <v>676</v>
      </c>
      <c r="B677" t="s">
        <v>3847</v>
      </c>
      <c r="C677" t="s">
        <v>3848</v>
      </c>
      <c r="D677" s="8">
        <v>44665</v>
      </c>
      <c r="E677">
        <v>15.47</v>
      </c>
      <c r="F677">
        <v>15.52</v>
      </c>
      <c r="G677">
        <v>15.21</v>
      </c>
      <c r="H677">
        <v>15.47</v>
      </c>
      <c r="I677">
        <v>15.33</v>
      </c>
      <c r="J677">
        <v>0.91320000000000001</v>
      </c>
      <c r="K677">
        <v>96296076</v>
      </c>
      <c r="L677">
        <v>1482262729</v>
      </c>
      <c r="M677">
        <v>0.76070000000000004</v>
      </c>
      <c r="N677">
        <v>195840991947</v>
      </c>
      <c r="O677">
        <v>247739438547</v>
      </c>
      <c r="P677">
        <v>14.572141</v>
      </c>
      <c r="Q677" t="s">
        <v>3849</v>
      </c>
      <c r="R677" t="s">
        <v>3850</v>
      </c>
      <c r="S677" t="s">
        <v>3851</v>
      </c>
      <c r="T677" s="8">
        <v>44665</v>
      </c>
      <c r="U677">
        <v>1788</v>
      </c>
      <c r="V677">
        <v>1835.9</v>
      </c>
      <c r="W677">
        <v>1780.2</v>
      </c>
      <c r="X677">
        <v>1809</v>
      </c>
      <c r="Y677">
        <v>1769</v>
      </c>
      <c r="Z677">
        <v>2.2612000000000001</v>
      </c>
      <c r="AA677">
        <v>3764986</v>
      </c>
      <c r="AB677">
        <v>6834657201</v>
      </c>
      <c r="AC677">
        <v>0.29970000000000002</v>
      </c>
      <c r="AD677" s="9">
        <v>2272462000000</v>
      </c>
      <c r="AE677" s="9">
        <v>2272462000000</v>
      </c>
      <c r="AF677">
        <v>1789.6891000000001</v>
      </c>
      <c r="AG677" t="s">
        <v>3849</v>
      </c>
      <c r="AH677" t="s">
        <v>3852</v>
      </c>
      <c r="AI677" t="s">
        <v>3853</v>
      </c>
      <c r="AJ677" s="8">
        <v>44665</v>
      </c>
      <c r="AK677">
        <v>5.56</v>
      </c>
      <c r="AL677">
        <v>5.62</v>
      </c>
      <c r="AM677">
        <v>5.54</v>
      </c>
      <c r="AN677">
        <v>5.6</v>
      </c>
      <c r="AO677">
        <v>5.52</v>
      </c>
      <c r="AP677">
        <v>1.4493</v>
      </c>
      <c r="AQ677">
        <v>133318156</v>
      </c>
      <c r="AR677">
        <v>745071873</v>
      </c>
      <c r="AS677">
        <v>8.2299999999999998E-2</v>
      </c>
      <c r="AT677" s="9">
        <v>906763600000</v>
      </c>
      <c r="AU677" s="9">
        <v>1024917000000</v>
      </c>
      <c r="AV677">
        <v>5.4961039999999999</v>
      </c>
      <c r="AW677" t="s">
        <v>3849</v>
      </c>
    </row>
    <row r="678" spans="1:49">
      <c r="A678" s="10">
        <v>677</v>
      </c>
      <c r="B678" t="s">
        <v>3847</v>
      </c>
      <c r="C678" t="s">
        <v>3848</v>
      </c>
      <c r="D678" s="8">
        <v>44666</v>
      </c>
      <c r="E678">
        <v>15.31</v>
      </c>
      <c r="F678">
        <v>15.42</v>
      </c>
      <c r="G678">
        <v>15.07</v>
      </c>
      <c r="H678">
        <v>15.11</v>
      </c>
      <c r="I678">
        <v>15.47</v>
      </c>
      <c r="J678">
        <v>-2.3271000000000002</v>
      </c>
      <c r="K678">
        <v>90524663</v>
      </c>
      <c r="L678">
        <v>1380242607</v>
      </c>
      <c r="M678">
        <v>0.71509999999999996</v>
      </c>
      <c r="N678">
        <v>191283606226</v>
      </c>
      <c r="O678">
        <v>241974332026</v>
      </c>
      <c r="P678">
        <v>14.233034999999999</v>
      </c>
      <c r="Q678" t="s">
        <v>3849</v>
      </c>
      <c r="R678" t="s">
        <v>3850</v>
      </c>
      <c r="S678" t="s">
        <v>3851</v>
      </c>
      <c r="T678" s="8">
        <v>44666</v>
      </c>
      <c r="U678">
        <v>1802.2</v>
      </c>
      <c r="V678">
        <v>1818</v>
      </c>
      <c r="W678">
        <v>1795.89</v>
      </c>
      <c r="X678">
        <v>1805.99</v>
      </c>
      <c r="Y678">
        <v>1809</v>
      </c>
      <c r="Z678">
        <v>-0.16639999999999999</v>
      </c>
      <c r="AA678">
        <v>2104113</v>
      </c>
      <c r="AB678">
        <v>3800797635</v>
      </c>
      <c r="AC678">
        <v>0.16750000000000001</v>
      </c>
      <c r="AD678" s="9">
        <v>2268681000000</v>
      </c>
      <c r="AE678" s="9">
        <v>2268681000000</v>
      </c>
      <c r="AF678">
        <v>1786.7112999999999</v>
      </c>
      <c r="AG678" t="s">
        <v>3849</v>
      </c>
      <c r="AH678" t="s">
        <v>3852</v>
      </c>
      <c r="AI678" t="s">
        <v>3853</v>
      </c>
      <c r="AJ678" s="8">
        <v>44666</v>
      </c>
      <c r="AK678">
        <v>5.67</v>
      </c>
      <c r="AL678">
        <v>5.7</v>
      </c>
      <c r="AM678">
        <v>5.54</v>
      </c>
      <c r="AN678">
        <v>5.54</v>
      </c>
      <c r="AO678">
        <v>5.6</v>
      </c>
      <c r="AP678">
        <v>-1.0713999999999999</v>
      </c>
      <c r="AQ678">
        <v>130514686</v>
      </c>
      <c r="AR678">
        <v>731917448</v>
      </c>
      <c r="AS678">
        <v>8.0600000000000005E-2</v>
      </c>
      <c r="AT678" s="9">
        <v>897048300000</v>
      </c>
      <c r="AU678" s="9">
        <v>1013936000000</v>
      </c>
      <c r="AV678">
        <v>5.4372170000000004</v>
      </c>
      <c r="AW678" t="s">
        <v>3849</v>
      </c>
    </row>
    <row r="679" spans="1:49">
      <c r="A679" s="10">
        <v>678</v>
      </c>
      <c r="B679" t="s">
        <v>3847</v>
      </c>
      <c r="C679" t="s">
        <v>3848</v>
      </c>
      <c r="D679" s="8">
        <v>44669</v>
      </c>
      <c r="E679">
        <v>15.01</v>
      </c>
      <c r="F679">
        <v>15.02</v>
      </c>
      <c r="G679">
        <v>14.59</v>
      </c>
      <c r="H679">
        <v>14.89</v>
      </c>
      <c r="I679">
        <v>15.11</v>
      </c>
      <c r="J679">
        <v>-1.456</v>
      </c>
      <c r="K679">
        <v>88339768</v>
      </c>
      <c r="L679">
        <v>1308040835</v>
      </c>
      <c r="M679">
        <v>0.69779999999999998</v>
      </c>
      <c r="N679">
        <v>188498537174</v>
      </c>
      <c r="O679">
        <v>238451211374</v>
      </c>
      <c r="P679">
        <v>14.025804000000001</v>
      </c>
      <c r="Q679" t="s">
        <v>3849</v>
      </c>
      <c r="R679" t="s">
        <v>3850</v>
      </c>
      <c r="S679" t="s">
        <v>3851</v>
      </c>
      <c r="T679" s="8">
        <v>44669</v>
      </c>
      <c r="U679">
        <v>1781.13</v>
      </c>
      <c r="V679">
        <v>1798</v>
      </c>
      <c r="W679">
        <v>1768</v>
      </c>
      <c r="X679">
        <v>1790.82</v>
      </c>
      <c r="Y679">
        <v>1805.99</v>
      </c>
      <c r="Z679">
        <v>-0.84</v>
      </c>
      <c r="AA679">
        <v>1979315</v>
      </c>
      <c r="AB679">
        <v>3525102977</v>
      </c>
      <c r="AC679">
        <v>0.15759999999999999</v>
      </c>
      <c r="AD679" s="9">
        <v>2249624000000</v>
      </c>
      <c r="AE679" s="9">
        <v>2249624000000</v>
      </c>
      <c r="AF679">
        <v>1771.7031999999999</v>
      </c>
      <c r="AG679" t="s">
        <v>3849</v>
      </c>
      <c r="AH679" t="s">
        <v>3852</v>
      </c>
      <c r="AI679" t="s">
        <v>3853</v>
      </c>
      <c r="AJ679" s="8">
        <v>44669</v>
      </c>
      <c r="AK679">
        <v>5.55</v>
      </c>
      <c r="AL679">
        <v>5.62</v>
      </c>
      <c r="AM679">
        <v>5.39</v>
      </c>
      <c r="AN679">
        <v>5.4</v>
      </c>
      <c r="AO679">
        <v>5.54</v>
      </c>
      <c r="AP679">
        <v>-2.5270999999999999</v>
      </c>
      <c r="AQ679">
        <v>145985840</v>
      </c>
      <c r="AR679">
        <v>800685561</v>
      </c>
      <c r="AS679">
        <v>9.0200000000000002E-2</v>
      </c>
      <c r="AT679" s="9">
        <v>874379200000</v>
      </c>
      <c r="AU679" s="9">
        <v>988313300000</v>
      </c>
      <c r="AV679">
        <v>5.2998139999999996</v>
      </c>
      <c r="AW679" t="s">
        <v>3849</v>
      </c>
    </row>
    <row r="680" spans="1:49">
      <c r="A680" s="10">
        <v>679</v>
      </c>
      <c r="B680" t="s">
        <v>3847</v>
      </c>
      <c r="C680" t="s">
        <v>3848</v>
      </c>
      <c r="D680" s="8">
        <v>44670</v>
      </c>
      <c r="E680">
        <v>14.99</v>
      </c>
      <c r="F680">
        <v>15.3</v>
      </c>
      <c r="G680">
        <v>14.9</v>
      </c>
      <c r="H680">
        <v>15.02</v>
      </c>
      <c r="I680">
        <v>14.89</v>
      </c>
      <c r="J680">
        <v>0.87309999999999999</v>
      </c>
      <c r="K680">
        <v>76992841</v>
      </c>
      <c r="L680">
        <v>1160918895</v>
      </c>
      <c r="M680">
        <v>0.60819999999999996</v>
      </c>
      <c r="N680">
        <v>190144259796</v>
      </c>
      <c r="O680">
        <v>240533055396</v>
      </c>
      <c r="P680">
        <v>14.148258999999999</v>
      </c>
      <c r="Q680" t="s">
        <v>3849</v>
      </c>
      <c r="R680" t="s">
        <v>3850</v>
      </c>
      <c r="S680" t="s">
        <v>3851</v>
      </c>
      <c r="T680" s="8">
        <v>44670</v>
      </c>
      <c r="U680">
        <v>1800</v>
      </c>
      <c r="V680">
        <v>1832.99</v>
      </c>
      <c r="W680">
        <v>1775.5</v>
      </c>
      <c r="X680">
        <v>1790.3</v>
      </c>
      <c r="Y680">
        <v>1790.82</v>
      </c>
      <c r="Z680">
        <v>-2.9000000000000001E-2</v>
      </c>
      <c r="AA680">
        <v>2420476</v>
      </c>
      <c r="AB680">
        <v>4359851980</v>
      </c>
      <c r="AC680">
        <v>0.19270000000000001</v>
      </c>
      <c r="AD680" s="9">
        <v>2248971000000</v>
      </c>
      <c r="AE680" s="9">
        <v>2248971000000</v>
      </c>
      <c r="AF680">
        <v>1771.1887999999999</v>
      </c>
      <c r="AG680" t="s">
        <v>3849</v>
      </c>
      <c r="AH680" t="s">
        <v>3852</v>
      </c>
      <c r="AI680" t="s">
        <v>3853</v>
      </c>
      <c r="AJ680" s="8">
        <v>44670</v>
      </c>
      <c r="AK680">
        <v>5.4</v>
      </c>
      <c r="AL680">
        <v>5.61</v>
      </c>
      <c r="AM680">
        <v>5.37</v>
      </c>
      <c r="AN680">
        <v>5.6</v>
      </c>
      <c r="AO680">
        <v>5.4</v>
      </c>
      <c r="AP680">
        <v>3.7037</v>
      </c>
      <c r="AQ680">
        <v>218290612</v>
      </c>
      <c r="AR680">
        <v>1206365554</v>
      </c>
      <c r="AS680">
        <v>0.1348</v>
      </c>
      <c r="AT680" s="9">
        <v>906763600000</v>
      </c>
      <c r="AU680" s="9">
        <v>1024917000000</v>
      </c>
      <c r="AV680">
        <v>5.4961039999999999</v>
      </c>
      <c r="AW680" t="s">
        <v>3849</v>
      </c>
    </row>
    <row r="681" spans="1:49">
      <c r="A681" s="10">
        <v>680</v>
      </c>
      <c r="B681" t="s">
        <v>3847</v>
      </c>
      <c r="C681" t="s">
        <v>3848</v>
      </c>
      <c r="D681" s="8">
        <v>44671</v>
      </c>
      <c r="E681">
        <v>15.2</v>
      </c>
      <c r="F681">
        <v>15.47</v>
      </c>
      <c r="G681">
        <v>15</v>
      </c>
      <c r="H681">
        <v>15.04</v>
      </c>
      <c r="I681">
        <v>15.02</v>
      </c>
      <c r="J681">
        <v>0.13320000000000001</v>
      </c>
      <c r="K681">
        <v>95176242</v>
      </c>
      <c r="L681">
        <v>1447558129</v>
      </c>
      <c r="M681">
        <v>0.75180000000000002</v>
      </c>
      <c r="N681">
        <v>190397447891</v>
      </c>
      <c r="O681">
        <v>240853339091</v>
      </c>
      <c r="P681">
        <v>14.167097999999999</v>
      </c>
      <c r="Q681" t="s">
        <v>3849</v>
      </c>
      <c r="R681" t="s">
        <v>3850</v>
      </c>
      <c r="S681" t="s">
        <v>3851</v>
      </c>
      <c r="T681" s="8">
        <v>44671</v>
      </c>
      <c r="U681">
        <v>1801.69</v>
      </c>
      <c r="V681">
        <v>1820</v>
      </c>
      <c r="W681">
        <v>1768.68</v>
      </c>
      <c r="X681">
        <v>1797</v>
      </c>
      <c r="Y681">
        <v>1790.3</v>
      </c>
      <c r="Z681">
        <v>0.37419999999999998</v>
      </c>
      <c r="AA681">
        <v>2415572</v>
      </c>
      <c r="AB681">
        <v>4342043328</v>
      </c>
      <c r="AC681">
        <v>0.1923</v>
      </c>
      <c r="AD681" s="9">
        <v>2257387000000</v>
      </c>
      <c r="AE681" s="9">
        <v>2257387000000</v>
      </c>
      <c r="AF681">
        <v>1777.8172</v>
      </c>
      <c r="AG681" t="s">
        <v>3849</v>
      </c>
      <c r="AH681" t="s">
        <v>3852</v>
      </c>
      <c r="AI681" t="s">
        <v>3853</v>
      </c>
      <c r="AJ681" s="8">
        <v>44671</v>
      </c>
      <c r="AK681">
        <v>5.52</v>
      </c>
      <c r="AL681">
        <v>5.58</v>
      </c>
      <c r="AM681">
        <v>5.4</v>
      </c>
      <c r="AN681">
        <v>5.41</v>
      </c>
      <c r="AO681">
        <v>5.6</v>
      </c>
      <c r="AP681">
        <v>-3.3929</v>
      </c>
      <c r="AQ681">
        <v>161246050</v>
      </c>
      <c r="AR681">
        <v>881412223</v>
      </c>
      <c r="AS681">
        <v>9.9599999999999994E-2</v>
      </c>
      <c r="AT681" s="9">
        <v>875998400000</v>
      </c>
      <c r="AU681" s="9">
        <v>990143500000</v>
      </c>
      <c r="AV681">
        <v>5.3096290000000002</v>
      </c>
      <c r="AW681" t="s">
        <v>3849</v>
      </c>
    </row>
    <row r="682" spans="1:49">
      <c r="A682" s="10">
        <v>681</v>
      </c>
      <c r="B682" t="s">
        <v>3847</v>
      </c>
      <c r="C682" t="s">
        <v>3848</v>
      </c>
      <c r="D682" s="8">
        <v>44672</v>
      </c>
      <c r="E682">
        <v>14.9</v>
      </c>
      <c r="F682">
        <v>15.02</v>
      </c>
      <c r="G682">
        <v>14.61</v>
      </c>
      <c r="H682">
        <v>14.64</v>
      </c>
      <c r="I682">
        <v>15.04</v>
      </c>
      <c r="J682">
        <v>-2.6596000000000002</v>
      </c>
      <c r="K682">
        <v>89851650</v>
      </c>
      <c r="L682">
        <v>1326896737</v>
      </c>
      <c r="M682">
        <v>0.70979999999999999</v>
      </c>
      <c r="N682">
        <v>185333685979</v>
      </c>
      <c r="O682">
        <v>234447665179</v>
      </c>
      <c r="P682">
        <v>13.790314</v>
      </c>
      <c r="Q682" t="s">
        <v>3849</v>
      </c>
      <c r="R682" t="s">
        <v>3850</v>
      </c>
      <c r="S682" t="s">
        <v>3851</v>
      </c>
      <c r="T682" s="8">
        <v>44672</v>
      </c>
      <c r="U682">
        <v>1790.2</v>
      </c>
      <c r="V682">
        <v>1806</v>
      </c>
      <c r="W682">
        <v>1770</v>
      </c>
      <c r="X682">
        <v>1779.98</v>
      </c>
      <c r="Y682">
        <v>1797</v>
      </c>
      <c r="Z682">
        <v>-0.94710000000000005</v>
      </c>
      <c r="AA682">
        <v>2895261</v>
      </c>
      <c r="AB682">
        <v>5160788004</v>
      </c>
      <c r="AC682">
        <v>0.23050000000000001</v>
      </c>
      <c r="AD682" s="9">
        <v>2236007000000</v>
      </c>
      <c r="AE682" s="9">
        <v>2236007000000</v>
      </c>
      <c r="AF682">
        <v>1760.9789000000001</v>
      </c>
      <c r="AG682" t="s">
        <v>3849</v>
      </c>
      <c r="AH682" t="s">
        <v>3852</v>
      </c>
      <c r="AI682" t="s">
        <v>3853</v>
      </c>
      <c r="AJ682" s="8">
        <v>44672</v>
      </c>
      <c r="AK682">
        <v>5.41</v>
      </c>
      <c r="AL682">
        <v>5.46</v>
      </c>
      <c r="AM682">
        <v>5.12</v>
      </c>
      <c r="AN682">
        <v>5.16</v>
      </c>
      <c r="AO682">
        <v>5.41</v>
      </c>
      <c r="AP682">
        <v>-4.6211000000000002</v>
      </c>
      <c r="AQ682">
        <v>279973221</v>
      </c>
      <c r="AR682">
        <v>1469169159</v>
      </c>
      <c r="AS682">
        <v>0.1729</v>
      </c>
      <c r="AT682" s="9">
        <v>835517900000</v>
      </c>
      <c r="AU682" s="9">
        <v>944388200000</v>
      </c>
      <c r="AV682">
        <v>5.0642670000000001</v>
      </c>
      <c r="AW682" t="s">
        <v>3849</v>
      </c>
    </row>
    <row r="683" spans="1:49">
      <c r="A683" s="10">
        <v>682</v>
      </c>
      <c r="B683" t="s">
        <v>3847</v>
      </c>
      <c r="C683" t="s">
        <v>3848</v>
      </c>
      <c r="D683" s="8">
        <v>44673</v>
      </c>
      <c r="E683">
        <v>14.51</v>
      </c>
      <c r="F683">
        <v>15.04</v>
      </c>
      <c r="G683">
        <v>14.26</v>
      </c>
      <c r="H683">
        <v>14.77</v>
      </c>
      <c r="I683">
        <v>14.64</v>
      </c>
      <c r="J683">
        <v>0.88800000000000001</v>
      </c>
      <c r="K683">
        <v>97788014</v>
      </c>
      <c r="L683">
        <v>1445546823</v>
      </c>
      <c r="M683">
        <v>0.77249999999999996</v>
      </c>
      <c r="N683">
        <v>186979408601</v>
      </c>
      <c r="O683">
        <v>236529509201</v>
      </c>
      <c r="P683">
        <v>13.912769000000001</v>
      </c>
      <c r="Q683" t="s">
        <v>3849</v>
      </c>
      <c r="R683" t="s">
        <v>3850</v>
      </c>
      <c r="S683" t="s">
        <v>3851</v>
      </c>
      <c r="T683" s="8">
        <v>44673</v>
      </c>
      <c r="U683">
        <v>1763</v>
      </c>
      <c r="V683">
        <v>1787.88</v>
      </c>
      <c r="W683">
        <v>1760.18</v>
      </c>
      <c r="X683">
        <v>1773</v>
      </c>
      <c r="Y683">
        <v>1779.98</v>
      </c>
      <c r="Z683">
        <v>-0.3921</v>
      </c>
      <c r="AA683">
        <v>2789975</v>
      </c>
      <c r="AB683">
        <v>4955360846</v>
      </c>
      <c r="AC683">
        <v>0.22209999999999999</v>
      </c>
      <c r="AD683" s="9">
        <v>2227239000000</v>
      </c>
      <c r="AE683" s="9">
        <v>2227239000000</v>
      </c>
      <c r="AF683">
        <v>1754.0734</v>
      </c>
      <c r="AG683" t="s">
        <v>3849</v>
      </c>
      <c r="AH683" t="s">
        <v>3852</v>
      </c>
      <c r="AI683" t="s">
        <v>3853</v>
      </c>
      <c r="AJ683" s="8">
        <v>44673</v>
      </c>
      <c r="AK683">
        <v>5.09</v>
      </c>
      <c r="AL683">
        <v>5.32</v>
      </c>
      <c r="AM683">
        <v>5.07</v>
      </c>
      <c r="AN683">
        <v>5.28</v>
      </c>
      <c r="AO683">
        <v>5.16</v>
      </c>
      <c r="AP683">
        <v>2.3256000000000001</v>
      </c>
      <c r="AQ683">
        <v>183162438</v>
      </c>
      <c r="AR683">
        <v>960613061</v>
      </c>
      <c r="AS683">
        <v>0.11310000000000001</v>
      </c>
      <c r="AT683" s="9">
        <v>854948600000</v>
      </c>
      <c r="AU683" s="9">
        <v>966350800000</v>
      </c>
      <c r="AV683">
        <v>5.1820409999999999</v>
      </c>
      <c r="AW683" t="s">
        <v>3849</v>
      </c>
    </row>
    <row r="684" spans="1:49">
      <c r="A684" s="10">
        <v>683</v>
      </c>
      <c r="B684" t="s">
        <v>3847</v>
      </c>
      <c r="C684" t="s">
        <v>3848</v>
      </c>
      <c r="D684" s="8">
        <v>44676</v>
      </c>
      <c r="E684">
        <v>14.42</v>
      </c>
      <c r="F684">
        <v>14.55</v>
      </c>
      <c r="G684">
        <v>13.55</v>
      </c>
      <c r="H684">
        <v>13.57</v>
      </c>
      <c r="I684">
        <v>14.77</v>
      </c>
      <c r="J684">
        <v>-8.1245999999999992</v>
      </c>
      <c r="K684">
        <v>158758818</v>
      </c>
      <c r="L684">
        <v>2243427508</v>
      </c>
      <c r="M684">
        <v>1.2541</v>
      </c>
      <c r="N684">
        <v>171788122865</v>
      </c>
      <c r="O684">
        <v>217312487465</v>
      </c>
      <c r="P684">
        <v>12.782415</v>
      </c>
      <c r="Q684" t="s">
        <v>3849</v>
      </c>
      <c r="R684" t="s">
        <v>3850</v>
      </c>
      <c r="S684" t="s">
        <v>3851</v>
      </c>
      <c r="T684" s="8">
        <v>44676</v>
      </c>
      <c r="U684">
        <v>1750</v>
      </c>
      <c r="V684">
        <v>1776.5</v>
      </c>
      <c r="W684">
        <v>1702</v>
      </c>
      <c r="X684">
        <v>1708</v>
      </c>
      <c r="Y684">
        <v>1773</v>
      </c>
      <c r="Z684">
        <v>-3.6661000000000001</v>
      </c>
      <c r="AA684">
        <v>5365802</v>
      </c>
      <c r="AB684">
        <v>9352986852</v>
      </c>
      <c r="AC684">
        <v>0.42709999999999998</v>
      </c>
      <c r="AD684" s="9">
        <v>2145586000000</v>
      </c>
      <c r="AE684" s="9">
        <v>2145586000000</v>
      </c>
      <c r="AF684">
        <v>1689.7673</v>
      </c>
      <c r="AG684" t="s">
        <v>3849</v>
      </c>
      <c r="AH684" t="s">
        <v>3852</v>
      </c>
      <c r="AI684" t="s">
        <v>3853</v>
      </c>
      <c r="AJ684" s="8">
        <v>44676</v>
      </c>
      <c r="AK684">
        <v>5.18</v>
      </c>
      <c r="AL684">
        <v>5.26</v>
      </c>
      <c r="AM684">
        <v>5.04</v>
      </c>
      <c r="AN684">
        <v>5.05</v>
      </c>
      <c r="AO684">
        <v>5.28</v>
      </c>
      <c r="AP684">
        <v>-4.3560999999999996</v>
      </c>
      <c r="AQ684">
        <v>217306551</v>
      </c>
      <c r="AR684">
        <v>1117316149</v>
      </c>
      <c r="AS684">
        <v>0.13420000000000001</v>
      </c>
      <c r="AT684" s="9">
        <v>817706500000</v>
      </c>
      <c r="AU684" s="9">
        <v>924255900000</v>
      </c>
      <c r="AV684">
        <v>4.9563079999999999</v>
      </c>
      <c r="AW684" t="s">
        <v>3849</v>
      </c>
    </row>
    <row r="685" spans="1:49">
      <c r="A685" s="10">
        <v>684</v>
      </c>
      <c r="B685" t="s">
        <v>3847</v>
      </c>
      <c r="C685" t="s">
        <v>3848</v>
      </c>
      <c r="D685" s="8">
        <v>44677</v>
      </c>
      <c r="E685">
        <v>13.59</v>
      </c>
      <c r="F685">
        <v>13.92</v>
      </c>
      <c r="G685">
        <v>13.4</v>
      </c>
      <c r="H685">
        <v>13.56</v>
      </c>
      <c r="I685">
        <v>13.57</v>
      </c>
      <c r="J685">
        <v>-7.3700000000000002E-2</v>
      </c>
      <c r="K685">
        <v>145275037</v>
      </c>
      <c r="L685">
        <v>1984471778</v>
      </c>
      <c r="M685">
        <v>1.1476</v>
      </c>
      <c r="N685">
        <v>171661528817</v>
      </c>
      <c r="O685">
        <v>217152345617</v>
      </c>
      <c r="P685">
        <v>12.772995</v>
      </c>
      <c r="Q685" t="s">
        <v>3849</v>
      </c>
      <c r="R685" t="s">
        <v>3850</v>
      </c>
      <c r="S685" t="s">
        <v>3851</v>
      </c>
      <c r="T685" s="8">
        <v>44677</v>
      </c>
      <c r="U685">
        <v>1703.33</v>
      </c>
      <c r="V685">
        <v>1748.98</v>
      </c>
      <c r="W685">
        <v>1700</v>
      </c>
      <c r="X685">
        <v>1732.48</v>
      </c>
      <c r="Y685">
        <v>1708</v>
      </c>
      <c r="Z685">
        <v>1.4333</v>
      </c>
      <c r="AA685">
        <v>4456396</v>
      </c>
      <c r="AB685">
        <v>7692845226</v>
      </c>
      <c r="AC685">
        <v>0.3548</v>
      </c>
      <c r="AD685" s="9">
        <v>2176338000000</v>
      </c>
      <c r="AE685" s="9">
        <v>2176338000000</v>
      </c>
      <c r="AF685">
        <v>1713.9860000000001</v>
      </c>
      <c r="AG685" t="s">
        <v>3849</v>
      </c>
      <c r="AH685" t="s">
        <v>3852</v>
      </c>
      <c r="AI685" t="s">
        <v>3853</v>
      </c>
      <c r="AJ685" s="8">
        <v>44677</v>
      </c>
      <c r="AK685">
        <v>5.05</v>
      </c>
      <c r="AL685">
        <v>5.12</v>
      </c>
      <c r="AM685">
        <v>4.95</v>
      </c>
      <c r="AN685">
        <v>4.99</v>
      </c>
      <c r="AO685">
        <v>5.05</v>
      </c>
      <c r="AP685">
        <v>-1.1880999999999999</v>
      </c>
      <c r="AQ685">
        <v>183424627</v>
      </c>
      <c r="AR685">
        <v>920463561</v>
      </c>
      <c r="AS685">
        <v>0.1133</v>
      </c>
      <c r="AT685" s="9">
        <v>807991200000</v>
      </c>
      <c r="AU685" s="9">
        <v>913274700000</v>
      </c>
      <c r="AV685">
        <v>4.8974209999999996</v>
      </c>
      <c r="AW685" t="s">
        <v>3849</v>
      </c>
    </row>
    <row r="686" spans="1:49">
      <c r="A686" s="10">
        <v>685</v>
      </c>
      <c r="B686" t="s">
        <v>3847</v>
      </c>
      <c r="C686" t="s">
        <v>3848</v>
      </c>
      <c r="D686" s="8">
        <v>44678</v>
      </c>
      <c r="E686">
        <v>13.28</v>
      </c>
      <c r="F686">
        <v>13.94</v>
      </c>
      <c r="G686">
        <v>13.12</v>
      </c>
      <c r="H686">
        <v>13.93</v>
      </c>
      <c r="I686">
        <v>13.56</v>
      </c>
      <c r="J686">
        <v>2.7286000000000001</v>
      </c>
      <c r="K686">
        <v>156331241</v>
      </c>
      <c r="L686">
        <v>2118892228</v>
      </c>
      <c r="M686">
        <v>1.2349000000000001</v>
      </c>
      <c r="N686">
        <v>176345508585</v>
      </c>
      <c r="O686">
        <v>223077593985</v>
      </c>
      <c r="P686">
        <v>13.121521</v>
      </c>
      <c r="Q686" t="s">
        <v>3849</v>
      </c>
      <c r="R686" t="s">
        <v>3850</v>
      </c>
      <c r="S686" t="s">
        <v>3851</v>
      </c>
      <c r="T686" s="8">
        <v>44678</v>
      </c>
      <c r="U686">
        <v>1767.12</v>
      </c>
      <c r="V686">
        <v>1810</v>
      </c>
      <c r="W686">
        <v>1767.12</v>
      </c>
      <c r="X686">
        <v>1794.92</v>
      </c>
      <c r="Y686">
        <v>1732.48</v>
      </c>
      <c r="Z686">
        <v>3.6040999999999999</v>
      </c>
      <c r="AA686">
        <v>5740244</v>
      </c>
      <c r="AB686">
        <v>10289893014</v>
      </c>
      <c r="AC686">
        <v>0.45700000000000002</v>
      </c>
      <c r="AD686" s="9">
        <v>2254775000000</v>
      </c>
      <c r="AE686" s="9">
        <v>2254775000000</v>
      </c>
      <c r="AF686">
        <v>1775.7594999999999</v>
      </c>
      <c r="AG686" t="s">
        <v>3849</v>
      </c>
      <c r="AH686" t="s">
        <v>3852</v>
      </c>
      <c r="AI686" t="s">
        <v>3853</v>
      </c>
      <c r="AJ686" s="8">
        <v>44678</v>
      </c>
      <c r="AK686">
        <v>4.99</v>
      </c>
      <c r="AL686">
        <v>5.09</v>
      </c>
      <c r="AM686">
        <v>4.96</v>
      </c>
      <c r="AN686">
        <v>5.08</v>
      </c>
      <c r="AO686">
        <v>4.99</v>
      </c>
      <c r="AP686">
        <v>1.8036000000000001</v>
      </c>
      <c r="AQ686">
        <v>185774041</v>
      </c>
      <c r="AR686">
        <v>934677382</v>
      </c>
      <c r="AS686">
        <v>0.1147</v>
      </c>
      <c r="AT686" s="9">
        <v>822564200000</v>
      </c>
      <c r="AU686" s="9">
        <v>929746600000</v>
      </c>
      <c r="AV686">
        <v>4.9857509999999996</v>
      </c>
      <c r="AW686" t="s">
        <v>3849</v>
      </c>
    </row>
    <row r="687" spans="1:49">
      <c r="A687" s="10">
        <v>686</v>
      </c>
      <c r="B687" t="s">
        <v>3847</v>
      </c>
      <c r="C687" t="s">
        <v>3848</v>
      </c>
      <c r="D687" s="8">
        <v>44679</v>
      </c>
      <c r="E687">
        <v>13.9</v>
      </c>
      <c r="F687">
        <v>14.25</v>
      </c>
      <c r="G687">
        <v>13.77</v>
      </c>
      <c r="H687">
        <v>14.06</v>
      </c>
      <c r="I687">
        <v>13.93</v>
      </c>
      <c r="J687">
        <v>0.93320000000000003</v>
      </c>
      <c r="K687">
        <v>135217993</v>
      </c>
      <c r="L687">
        <v>1898055741</v>
      </c>
      <c r="M687">
        <v>1.0681</v>
      </c>
      <c r="N687">
        <v>177991231207</v>
      </c>
      <c r="O687">
        <v>225159438007</v>
      </c>
      <c r="P687">
        <v>13.243976</v>
      </c>
      <c r="Q687" t="s">
        <v>3849</v>
      </c>
      <c r="R687" t="s">
        <v>3850</v>
      </c>
      <c r="S687" t="s">
        <v>3851</v>
      </c>
      <c r="T687" s="8">
        <v>44679</v>
      </c>
      <c r="U687">
        <v>1793</v>
      </c>
      <c r="V687">
        <v>1845</v>
      </c>
      <c r="W687">
        <v>1786.5</v>
      </c>
      <c r="X687">
        <v>1835</v>
      </c>
      <c r="Y687">
        <v>1794.92</v>
      </c>
      <c r="Z687">
        <v>2.2330000000000001</v>
      </c>
      <c r="AA687">
        <v>4401006</v>
      </c>
      <c r="AB687">
        <v>8038681950</v>
      </c>
      <c r="AC687">
        <v>0.3503</v>
      </c>
      <c r="AD687" s="9">
        <v>2305123000000</v>
      </c>
      <c r="AE687" s="9">
        <v>2305123000000</v>
      </c>
      <c r="AF687">
        <v>1815.4115999999999</v>
      </c>
      <c r="AG687" t="s">
        <v>3849</v>
      </c>
      <c r="AH687" t="s">
        <v>3852</v>
      </c>
      <c r="AI687" t="s">
        <v>3853</v>
      </c>
      <c r="AJ687" s="8">
        <v>44679</v>
      </c>
      <c r="AK687">
        <v>5.08</v>
      </c>
      <c r="AL687">
        <v>5.21</v>
      </c>
      <c r="AM687">
        <v>5.04</v>
      </c>
      <c r="AN687">
        <v>5.18</v>
      </c>
      <c r="AO687">
        <v>5.08</v>
      </c>
      <c r="AP687">
        <v>1.9684999999999999</v>
      </c>
      <c r="AQ687">
        <v>155100803</v>
      </c>
      <c r="AR687">
        <v>797468440</v>
      </c>
      <c r="AS687">
        <v>9.5799999999999996E-2</v>
      </c>
      <c r="AT687" s="9">
        <v>838756400000</v>
      </c>
      <c r="AU687" s="9">
        <v>948048700000</v>
      </c>
      <c r="AV687">
        <v>5.0838960000000002</v>
      </c>
      <c r="AW687" t="s">
        <v>3849</v>
      </c>
    </row>
    <row r="688" spans="1:49">
      <c r="A688" s="10">
        <v>687</v>
      </c>
      <c r="B688" t="s">
        <v>3847</v>
      </c>
      <c r="C688" t="s">
        <v>3848</v>
      </c>
      <c r="D688" s="8">
        <v>44680</v>
      </c>
      <c r="E688">
        <v>14.05</v>
      </c>
      <c r="F688">
        <v>14.45</v>
      </c>
      <c r="G688">
        <v>13.85</v>
      </c>
      <c r="H688">
        <v>14.43</v>
      </c>
      <c r="I688">
        <v>14.06</v>
      </c>
      <c r="J688">
        <v>2.6316000000000002</v>
      </c>
      <c r="K688">
        <v>146101832</v>
      </c>
      <c r="L688">
        <v>2073985806</v>
      </c>
      <c r="M688">
        <v>1.1540999999999999</v>
      </c>
      <c r="N688">
        <v>182675210975</v>
      </c>
      <c r="O688">
        <v>231084686375</v>
      </c>
      <c r="P688">
        <v>13.592502</v>
      </c>
      <c r="Q688" t="s">
        <v>3849</v>
      </c>
      <c r="R688" t="s">
        <v>3850</v>
      </c>
      <c r="S688" t="s">
        <v>3851</v>
      </c>
      <c r="T688" s="8">
        <v>44680</v>
      </c>
      <c r="U688">
        <v>1836</v>
      </c>
      <c r="V688">
        <v>1849</v>
      </c>
      <c r="W688">
        <v>1810.98</v>
      </c>
      <c r="X688">
        <v>1828.38</v>
      </c>
      <c r="Y688">
        <v>1835</v>
      </c>
      <c r="Z688">
        <v>-0.36080000000000001</v>
      </c>
      <c r="AA688">
        <v>3488527</v>
      </c>
      <c r="AB688">
        <v>6384066537</v>
      </c>
      <c r="AC688">
        <v>0.2777</v>
      </c>
      <c r="AD688" s="9">
        <v>2296807000000</v>
      </c>
      <c r="AE688" s="9">
        <v>2296807000000</v>
      </c>
      <c r="AF688">
        <v>1808.8623</v>
      </c>
      <c r="AG688" t="s">
        <v>3849</v>
      </c>
      <c r="AH688" t="s">
        <v>3852</v>
      </c>
      <c r="AI688" t="s">
        <v>3853</v>
      </c>
      <c r="AJ688" s="8">
        <v>44680</v>
      </c>
      <c r="AK688">
        <v>5.25</v>
      </c>
      <c r="AL688">
        <v>5.39</v>
      </c>
      <c r="AM688">
        <v>5.17</v>
      </c>
      <c r="AN688">
        <v>5.38</v>
      </c>
      <c r="AO688">
        <v>5.18</v>
      </c>
      <c r="AP688">
        <v>3.8610000000000002</v>
      </c>
      <c r="AQ688">
        <v>203559721</v>
      </c>
      <c r="AR688">
        <v>1075245842</v>
      </c>
      <c r="AS688">
        <v>0.12570000000000001</v>
      </c>
      <c r="AT688" s="9">
        <v>871140800000</v>
      </c>
      <c r="AU688" s="9">
        <v>984652900000</v>
      </c>
      <c r="AV688">
        <v>5.2801859999999996</v>
      </c>
      <c r="AW688" t="s">
        <v>3849</v>
      </c>
    </row>
    <row r="689" spans="1:49">
      <c r="A689" s="10">
        <v>688</v>
      </c>
      <c r="B689" t="s">
        <v>3847</v>
      </c>
      <c r="C689" t="s">
        <v>3848</v>
      </c>
      <c r="D689" s="8">
        <v>44686</v>
      </c>
      <c r="E689">
        <v>14.88</v>
      </c>
      <c r="F689">
        <v>15.16</v>
      </c>
      <c r="G689">
        <v>14.7</v>
      </c>
      <c r="H689">
        <v>15.01</v>
      </c>
      <c r="I689">
        <v>14.43</v>
      </c>
      <c r="J689">
        <v>4.0194000000000001</v>
      </c>
      <c r="K689">
        <v>185668000</v>
      </c>
      <c r="L689">
        <v>2775370191</v>
      </c>
      <c r="M689">
        <v>1.4665999999999999</v>
      </c>
      <c r="N689">
        <v>190017665748</v>
      </c>
      <c r="O689">
        <v>240372913548</v>
      </c>
      <c r="P689">
        <v>14.138839000000001</v>
      </c>
      <c r="Q689" t="s">
        <v>3849</v>
      </c>
      <c r="R689" t="s">
        <v>3850</v>
      </c>
      <c r="S689" t="s">
        <v>3851</v>
      </c>
      <c r="T689" s="8">
        <v>44686</v>
      </c>
      <c r="U689">
        <v>1830</v>
      </c>
      <c r="V689">
        <v>1870</v>
      </c>
      <c r="W689">
        <v>1828.98</v>
      </c>
      <c r="X689">
        <v>1837</v>
      </c>
      <c r="Y689">
        <v>1828.38</v>
      </c>
      <c r="Z689">
        <v>0.47149999999999997</v>
      </c>
      <c r="AA689">
        <v>3366094</v>
      </c>
      <c r="AB689">
        <v>6235017580</v>
      </c>
      <c r="AC689">
        <v>0.26800000000000002</v>
      </c>
      <c r="AD689" s="9">
        <v>2307635000000</v>
      </c>
      <c r="AE689" s="9">
        <v>2307635000000</v>
      </c>
      <c r="AF689">
        <v>1817.3903</v>
      </c>
      <c r="AG689" t="s">
        <v>3849</v>
      </c>
      <c r="AH689" t="s">
        <v>3852</v>
      </c>
      <c r="AI689" t="s">
        <v>3853</v>
      </c>
      <c r="AJ689" s="8">
        <v>44686</v>
      </c>
      <c r="AK689">
        <v>5.41</v>
      </c>
      <c r="AL689">
        <v>5.49</v>
      </c>
      <c r="AM689">
        <v>5.39</v>
      </c>
      <c r="AN689">
        <v>5.45</v>
      </c>
      <c r="AO689">
        <v>5.38</v>
      </c>
      <c r="AP689">
        <v>1.3010999999999999</v>
      </c>
      <c r="AQ689">
        <v>210120364</v>
      </c>
      <c r="AR689">
        <v>1144826697</v>
      </c>
      <c r="AS689">
        <v>0.1298</v>
      </c>
      <c r="AT689" s="9">
        <v>882475300000</v>
      </c>
      <c r="AU689" s="9">
        <v>997464300000</v>
      </c>
      <c r="AV689">
        <v>5.3488870000000004</v>
      </c>
      <c r="AW689" t="s">
        <v>3849</v>
      </c>
    </row>
    <row r="690" spans="1:49">
      <c r="A690" s="10">
        <v>689</v>
      </c>
      <c r="B690" t="s">
        <v>3847</v>
      </c>
      <c r="C690" t="s">
        <v>3848</v>
      </c>
      <c r="D690" s="8">
        <v>44687</v>
      </c>
      <c r="E690">
        <v>14.57</v>
      </c>
      <c r="F690">
        <v>14.87</v>
      </c>
      <c r="G690">
        <v>14.5</v>
      </c>
      <c r="H690">
        <v>14.54</v>
      </c>
      <c r="I690">
        <v>15.01</v>
      </c>
      <c r="J690">
        <v>-3.1312000000000002</v>
      </c>
      <c r="K690">
        <v>113269327</v>
      </c>
      <c r="L690">
        <v>1660856850</v>
      </c>
      <c r="M690">
        <v>0.89470000000000005</v>
      </c>
      <c r="N690">
        <v>184067745501</v>
      </c>
      <c r="O690">
        <v>232846246701</v>
      </c>
      <c r="P690">
        <v>13.696116999999999</v>
      </c>
      <c r="Q690" t="s">
        <v>3849</v>
      </c>
      <c r="R690" t="s">
        <v>3850</v>
      </c>
      <c r="S690" t="s">
        <v>3851</v>
      </c>
      <c r="T690" s="8">
        <v>44687</v>
      </c>
      <c r="U690">
        <v>1814.99</v>
      </c>
      <c r="V690">
        <v>1819</v>
      </c>
      <c r="W690">
        <v>1781</v>
      </c>
      <c r="X690">
        <v>1793</v>
      </c>
      <c r="Y690">
        <v>1837</v>
      </c>
      <c r="Z690">
        <v>-2.3952</v>
      </c>
      <c r="AA690">
        <v>2859618</v>
      </c>
      <c r="AB690">
        <v>5138176680</v>
      </c>
      <c r="AC690">
        <v>0.2276</v>
      </c>
      <c r="AD690" s="9">
        <v>2252363000000</v>
      </c>
      <c r="AE690" s="9">
        <v>2252363000000</v>
      </c>
      <c r="AF690">
        <v>1773.8598999999999</v>
      </c>
      <c r="AG690" t="s">
        <v>3849</v>
      </c>
      <c r="AH690" t="s">
        <v>3852</v>
      </c>
      <c r="AI690" t="s">
        <v>3853</v>
      </c>
      <c r="AJ690" s="8">
        <v>44687</v>
      </c>
      <c r="AK690">
        <v>5.34</v>
      </c>
      <c r="AL690">
        <v>5.37</v>
      </c>
      <c r="AM690">
        <v>5.24</v>
      </c>
      <c r="AN690">
        <v>5.29</v>
      </c>
      <c r="AO690">
        <v>5.45</v>
      </c>
      <c r="AP690">
        <v>-2.9358</v>
      </c>
      <c r="AQ690">
        <v>138016440</v>
      </c>
      <c r="AR690">
        <v>733109004</v>
      </c>
      <c r="AS690">
        <v>8.5199999999999998E-2</v>
      </c>
      <c r="AT690" s="9">
        <v>856567800000</v>
      </c>
      <c r="AU690" s="9">
        <v>968181000000</v>
      </c>
      <c r="AV690">
        <v>5.1918550000000003</v>
      </c>
      <c r="AW690" t="s">
        <v>3849</v>
      </c>
    </row>
    <row r="691" spans="1:49">
      <c r="A691" s="10">
        <v>690</v>
      </c>
      <c r="B691" t="s">
        <v>3847</v>
      </c>
      <c r="C691" t="s">
        <v>3848</v>
      </c>
      <c r="D691" s="8">
        <v>44690</v>
      </c>
      <c r="E691">
        <v>14.46</v>
      </c>
      <c r="F691">
        <v>14.61</v>
      </c>
      <c r="G691">
        <v>14.39</v>
      </c>
      <c r="H691">
        <v>14.46</v>
      </c>
      <c r="I691">
        <v>14.54</v>
      </c>
      <c r="J691">
        <v>-0.55020000000000002</v>
      </c>
      <c r="K691">
        <v>62856733</v>
      </c>
      <c r="L691">
        <v>910338420</v>
      </c>
      <c r="M691">
        <v>0.4965</v>
      </c>
      <c r="N691">
        <v>183054993119</v>
      </c>
      <c r="O691">
        <v>231565111919</v>
      </c>
      <c r="P691">
        <v>13.620761</v>
      </c>
      <c r="Q691" t="s">
        <v>3849</v>
      </c>
      <c r="R691" t="s">
        <v>3850</v>
      </c>
      <c r="S691" t="s">
        <v>3851</v>
      </c>
      <c r="T691" s="8">
        <v>44690</v>
      </c>
      <c r="U691">
        <v>1780</v>
      </c>
      <c r="V691">
        <v>1780</v>
      </c>
      <c r="W691">
        <v>1738</v>
      </c>
      <c r="X691">
        <v>1752</v>
      </c>
      <c r="Y691">
        <v>1793</v>
      </c>
      <c r="Z691">
        <v>-2.2867000000000002</v>
      </c>
      <c r="AA691">
        <v>3035182</v>
      </c>
      <c r="AB691">
        <v>5324616273</v>
      </c>
      <c r="AC691">
        <v>0.24160000000000001</v>
      </c>
      <c r="AD691" s="9">
        <v>2200859000000</v>
      </c>
      <c r="AE691" s="9">
        <v>2200859000000</v>
      </c>
      <c r="AF691">
        <v>1733.2976000000001</v>
      </c>
      <c r="AG691" t="s">
        <v>3849</v>
      </c>
      <c r="AH691" t="s">
        <v>3852</v>
      </c>
      <c r="AI691" t="s">
        <v>3853</v>
      </c>
      <c r="AJ691" s="8">
        <v>44690</v>
      </c>
      <c r="AK691">
        <v>5.29</v>
      </c>
      <c r="AL691">
        <v>5.36</v>
      </c>
      <c r="AM691">
        <v>5.26</v>
      </c>
      <c r="AN691">
        <v>5.34</v>
      </c>
      <c r="AO691">
        <v>5.29</v>
      </c>
      <c r="AP691">
        <v>0.94520000000000004</v>
      </c>
      <c r="AQ691">
        <v>86649714</v>
      </c>
      <c r="AR691">
        <v>460910345</v>
      </c>
      <c r="AS691">
        <v>5.3499999999999999E-2</v>
      </c>
      <c r="AT691" s="9">
        <v>864663900000</v>
      </c>
      <c r="AU691" s="9">
        <v>977332000000</v>
      </c>
      <c r="AV691">
        <v>5.2409280000000003</v>
      </c>
      <c r="AW691" t="s">
        <v>3849</v>
      </c>
    </row>
    <row r="692" spans="1:49">
      <c r="A692" s="10">
        <v>691</v>
      </c>
      <c r="B692" t="s">
        <v>3847</v>
      </c>
      <c r="C692" t="s">
        <v>3848</v>
      </c>
      <c r="D692" s="8">
        <v>44691</v>
      </c>
      <c r="E692">
        <v>14.01</v>
      </c>
      <c r="F692">
        <v>14.34</v>
      </c>
      <c r="G692">
        <v>13.73</v>
      </c>
      <c r="H692">
        <v>14.25</v>
      </c>
      <c r="I692">
        <v>14.46</v>
      </c>
      <c r="J692">
        <v>-1.4522999999999999</v>
      </c>
      <c r="K692">
        <v>120842561</v>
      </c>
      <c r="L692">
        <v>1694870812</v>
      </c>
      <c r="M692">
        <v>0.9546</v>
      </c>
      <c r="N692">
        <v>180396518115</v>
      </c>
      <c r="O692">
        <v>228202133115</v>
      </c>
      <c r="P692">
        <v>13.422948999999999</v>
      </c>
      <c r="Q692" t="s">
        <v>3849</v>
      </c>
      <c r="R692" t="s">
        <v>3850</v>
      </c>
      <c r="S692" t="s">
        <v>3851</v>
      </c>
      <c r="T692" s="8">
        <v>44691</v>
      </c>
      <c r="U692">
        <v>1720</v>
      </c>
      <c r="V692">
        <v>1784.96</v>
      </c>
      <c r="W692">
        <v>1705.01</v>
      </c>
      <c r="X692">
        <v>1766.19</v>
      </c>
      <c r="Y692">
        <v>1752</v>
      </c>
      <c r="Z692">
        <v>0.80989999999999995</v>
      </c>
      <c r="AA692">
        <v>4011919</v>
      </c>
      <c r="AB692">
        <v>7018451097</v>
      </c>
      <c r="AC692">
        <v>0.31940000000000002</v>
      </c>
      <c r="AD692" s="9">
        <v>2218684000000</v>
      </c>
      <c r="AE692" s="9">
        <v>2218684000000</v>
      </c>
      <c r="AF692">
        <v>1747.3361</v>
      </c>
      <c r="AG692" t="s">
        <v>3849</v>
      </c>
      <c r="AH692" t="s">
        <v>3852</v>
      </c>
      <c r="AI692" t="s">
        <v>3853</v>
      </c>
      <c r="AJ692" s="8">
        <v>44691</v>
      </c>
      <c r="AK692">
        <v>5.15</v>
      </c>
      <c r="AL692">
        <v>5.2</v>
      </c>
      <c r="AM692">
        <v>5.07</v>
      </c>
      <c r="AN692">
        <v>5.18</v>
      </c>
      <c r="AO692">
        <v>5.34</v>
      </c>
      <c r="AP692">
        <v>-2.9963000000000002</v>
      </c>
      <c r="AQ692">
        <v>224050374</v>
      </c>
      <c r="AR692">
        <v>1150308091</v>
      </c>
      <c r="AS692">
        <v>0.1384</v>
      </c>
      <c r="AT692" s="9">
        <v>838756400000</v>
      </c>
      <c r="AU692" s="9">
        <v>948048700000</v>
      </c>
      <c r="AV692">
        <v>5.0838960000000002</v>
      </c>
      <c r="AW692" t="s">
        <v>3849</v>
      </c>
    </row>
    <row r="693" spans="1:49">
      <c r="A693" s="10">
        <v>692</v>
      </c>
      <c r="B693" t="s">
        <v>3847</v>
      </c>
      <c r="C693" t="s">
        <v>3848</v>
      </c>
      <c r="D693" s="8">
        <v>44692</v>
      </c>
      <c r="E693">
        <v>14.28</v>
      </c>
      <c r="F693">
        <v>14.52</v>
      </c>
      <c r="G693">
        <v>14.1</v>
      </c>
      <c r="H693">
        <v>14.15</v>
      </c>
      <c r="I693">
        <v>14.25</v>
      </c>
      <c r="J693">
        <v>-0.70179999999999998</v>
      </c>
      <c r="K693">
        <v>121354797</v>
      </c>
      <c r="L693">
        <v>1740375778</v>
      </c>
      <c r="M693">
        <v>0.95860000000000001</v>
      </c>
      <c r="N693">
        <v>179130577637</v>
      </c>
      <c r="O693">
        <v>226600714637</v>
      </c>
      <c r="P693">
        <v>13.328753000000001</v>
      </c>
      <c r="Q693" t="s">
        <v>3849</v>
      </c>
      <c r="R693" t="s">
        <v>3850</v>
      </c>
      <c r="S693" t="s">
        <v>3851</v>
      </c>
      <c r="T693" s="8">
        <v>44692</v>
      </c>
      <c r="U693">
        <v>1755</v>
      </c>
      <c r="V693">
        <v>1788.48</v>
      </c>
      <c r="W693">
        <v>1752</v>
      </c>
      <c r="X693">
        <v>1768</v>
      </c>
      <c r="Y693">
        <v>1766.19</v>
      </c>
      <c r="Z693">
        <v>0.10249999999999999</v>
      </c>
      <c r="AA693">
        <v>3031267</v>
      </c>
      <c r="AB693">
        <v>5372950033</v>
      </c>
      <c r="AC693">
        <v>0.24129999999999999</v>
      </c>
      <c r="AD693" s="9">
        <v>2220958000000</v>
      </c>
      <c r="AE693" s="9">
        <v>2220958000000</v>
      </c>
      <c r="AF693">
        <v>1749.1268</v>
      </c>
      <c r="AG693" t="s">
        <v>3849</v>
      </c>
      <c r="AH693" t="s">
        <v>3852</v>
      </c>
      <c r="AI693" t="s">
        <v>3853</v>
      </c>
      <c r="AJ693" s="8">
        <v>44692</v>
      </c>
      <c r="AK693">
        <v>5.15</v>
      </c>
      <c r="AL693">
        <v>5.21</v>
      </c>
      <c r="AM693">
        <v>5.13</v>
      </c>
      <c r="AN693">
        <v>5.19</v>
      </c>
      <c r="AO693">
        <v>5.18</v>
      </c>
      <c r="AP693">
        <v>0.19309999999999999</v>
      </c>
      <c r="AQ693">
        <v>142339672</v>
      </c>
      <c r="AR693">
        <v>736444984</v>
      </c>
      <c r="AS693">
        <v>8.7900000000000006E-2</v>
      </c>
      <c r="AT693" s="9">
        <v>840375600000</v>
      </c>
      <c r="AU693" s="9">
        <v>949878900000</v>
      </c>
      <c r="AV693">
        <v>5.0937109999999999</v>
      </c>
      <c r="AW693" t="s">
        <v>3849</v>
      </c>
    </row>
    <row r="694" spans="1:49">
      <c r="A694" s="10">
        <v>693</v>
      </c>
      <c r="B694" t="s">
        <v>3847</v>
      </c>
      <c r="C694" t="s">
        <v>3848</v>
      </c>
      <c r="D694" s="8">
        <v>44693</v>
      </c>
      <c r="E694">
        <v>13.98</v>
      </c>
      <c r="F694">
        <v>14.42</v>
      </c>
      <c r="G694">
        <v>13.92</v>
      </c>
      <c r="H694">
        <v>14.13</v>
      </c>
      <c r="I694">
        <v>14.15</v>
      </c>
      <c r="J694">
        <v>-0.14130000000000001</v>
      </c>
      <c r="K694">
        <v>91325095</v>
      </c>
      <c r="L694">
        <v>1287655901</v>
      </c>
      <c r="M694">
        <v>0.72140000000000004</v>
      </c>
      <c r="N694">
        <v>178877389541</v>
      </c>
      <c r="O694">
        <v>226280430941</v>
      </c>
      <c r="P694">
        <v>13.309913</v>
      </c>
      <c r="Q694" t="s">
        <v>3849</v>
      </c>
      <c r="R694" t="s">
        <v>3850</v>
      </c>
      <c r="S694" t="s">
        <v>3851</v>
      </c>
      <c r="T694" s="8">
        <v>44693</v>
      </c>
      <c r="U694">
        <v>1753</v>
      </c>
      <c r="V694">
        <v>1778</v>
      </c>
      <c r="W694">
        <v>1750</v>
      </c>
      <c r="X694">
        <v>1762.67</v>
      </c>
      <c r="Y694">
        <v>1768</v>
      </c>
      <c r="Z694">
        <v>-0.30149999999999999</v>
      </c>
      <c r="AA694">
        <v>2203823</v>
      </c>
      <c r="AB694">
        <v>3888480084</v>
      </c>
      <c r="AC694">
        <v>0.1754</v>
      </c>
      <c r="AD694" s="9">
        <v>2214262000000</v>
      </c>
      <c r="AE694" s="9">
        <v>2214262000000</v>
      </c>
      <c r="AF694">
        <v>1743.8536999999999</v>
      </c>
      <c r="AG694" t="s">
        <v>3849</v>
      </c>
      <c r="AH694" t="s">
        <v>3852</v>
      </c>
      <c r="AI694" t="s">
        <v>3853</v>
      </c>
      <c r="AJ694" s="8">
        <v>44693</v>
      </c>
      <c r="AK694">
        <v>5.21</v>
      </c>
      <c r="AL694">
        <v>5.23</v>
      </c>
      <c r="AM694">
        <v>5.0999999999999996</v>
      </c>
      <c r="AN694">
        <v>5.13</v>
      </c>
      <c r="AO694">
        <v>5.19</v>
      </c>
      <c r="AP694">
        <v>-1.1560999999999999</v>
      </c>
      <c r="AQ694">
        <v>127664030</v>
      </c>
      <c r="AR694">
        <v>659143734</v>
      </c>
      <c r="AS694">
        <v>7.8799999999999995E-2</v>
      </c>
      <c r="AT694" s="9">
        <v>830660300000</v>
      </c>
      <c r="AU694" s="9">
        <v>938897600000</v>
      </c>
      <c r="AV694">
        <v>5.0348240000000004</v>
      </c>
      <c r="AW694" t="s">
        <v>3849</v>
      </c>
    </row>
    <row r="695" spans="1:49">
      <c r="A695" s="10">
        <v>694</v>
      </c>
      <c r="B695" t="s">
        <v>3847</v>
      </c>
      <c r="C695" t="s">
        <v>3848</v>
      </c>
      <c r="D695" s="8">
        <v>44694</v>
      </c>
      <c r="E695">
        <v>14.21</v>
      </c>
      <c r="F695">
        <v>14.51</v>
      </c>
      <c r="G695">
        <v>14.18</v>
      </c>
      <c r="H695">
        <v>14.42</v>
      </c>
      <c r="I695">
        <v>14.13</v>
      </c>
      <c r="J695">
        <v>2.0524</v>
      </c>
      <c r="K695">
        <v>119731459</v>
      </c>
      <c r="L695">
        <v>1721249928</v>
      </c>
      <c r="M695">
        <v>0.94579999999999997</v>
      </c>
      <c r="N695">
        <v>182548616928</v>
      </c>
      <c r="O695">
        <v>230924544528</v>
      </c>
      <c r="P695">
        <v>13.583081999999999</v>
      </c>
      <c r="Q695" t="s">
        <v>3849</v>
      </c>
      <c r="R695" t="s">
        <v>3850</v>
      </c>
      <c r="S695" t="s">
        <v>3851</v>
      </c>
      <c r="T695" s="8">
        <v>44694</v>
      </c>
      <c r="U695">
        <v>1780</v>
      </c>
      <c r="V695">
        <v>1797.94</v>
      </c>
      <c r="W695">
        <v>1766</v>
      </c>
      <c r="X695">
        <v>1778.24</v>
      </c>
      <c r="Y695">
        <v>1762.67</v>
      </c>
      <c r="Z695">
        <v>0.88329999999999997</v>
      </c>
      <c r="AA695">
        <v>2073052</v>
      </c>
      <c r="AB695">
        <v>3690141231</v>
      </c>
      <c r="AC695">
        <v>0.16500000000000001</v>
      </c>
      <c r="AD695" s="9">
        <v>2233821000000</v>
      </c>
      <c r="AE695" s="9">
        <v>2233821000000</v>
      </c>
      <c r="AF695">
        <v>1759.2574999999999</v>
      </c>
      <c r="AG695" t="s">
        <v>3849</v>
      </c>
      <c r="AH695" t="s">
        <v>3852</v>
      </c>
      <c r="AI695" t="s">
        <v>3853</v>
      </c>
      <c r="AJ695" s="8">
        <v>44694</v>
      </c>
      <c r="AK695">
        <v>5.18</v>
      </c>
      <c r="AL695">
        <v>5.2</v>
      </c>
      <c r="AM695">
        <v>5.13</v>
      </c>
      <c r="AN695">
        <v>5.16</v>
      </c>
      <c r="AO695">
        <v>5.13</v>
      </c>
      <c r="AP695">
        <v>0.58479999999999999</v>
      </c>
      <c r="AQ695">
        <v>139908302</v>
      </c>
      <c r="AR695">
        <v>722474364</v>
      </c>
      <c r="AS695">
        <v>8.6400000000000005E-2</v>
      </c>
      <c r="AT695" s="9">
        <v>835517900000</v>
      </c>
      <c r="AU695" s="9">
        <v>944388200000</v>
      </c>
      <c r="AV695">
        <v>5.0642670000000001</v>
      </c>
      <c r="AW695" t="s">
        <v>3849</v>
      </c>
    </row>
    <row r="696" spans="1:49">
      <c r="A696" s="10">
        <v>695</v>
      </c>
      <c r="B696" t="s">
        <v>3847</v>
      </c>
      <c r="C696" t="s">
        <v>3848</v>
      </c>
      <c r="D696" s="8">
        <v>44697</v>
      </c>
      <c r="E696">
        <v>14.52</v>
      </c>
      <c r="F696">
        <v>14.55</v>
      </c>
      <c r="G696">
        <v>14.17</v>
      </c>
      <c r="H696">
        <v>14.2</v>
      </c>
      <c r="I696">
        <v>14.42</v>
      </c>
      <c r="J696">
        <v>-1.5257000000000001</v>
      </c>
      <c r="K696">
        <v>85523464</v>
      </c>
      <c r="L696">
        <v>1223288163</v>
      </c>
      <c r="M696">
        <v>0.67559999999999998</v>
      </c>
      <c r="N696">
        <v>179763547876</v>
      </c>
      <c r="O696">
        <v>227401423876</v>
      </c>
      <c r="P696">
        <v>13.375851000000001</v>
      </c>
      <c r="Q696" t="s">
        <v>3849</v>
      </c>
      <c r="R696" t="s">
        <v>3850</v>
      </c>
      <c r="S696" t="s">
        <v>3851</v>
      </c>
      <c r="T696" s="8">
        <v>44697</v>
      </c>
      <c r="U696">
        <v>1797</v>
      </c>
      <c r="V696">
        <v>1797</v>
      </c>
      <c r="W696">
        <v>1742.67</v>
      </c>
      <c r="X696">
        <v>1758</v>
      </c>
      <c r="Y696">
        <v>1778.24</v>
      </c>
      <c r="Z696">
        <v>-1.1382000000000001</v>
      </c>
      <c r="AA696">
        <v>2776531</v>
      </c>
      <c r="AB696">
        <v>4881208653</v>
      </c>
      <c r="AC696">
        <v>0.221</v>
      </c>
      <c r="AD696" s="9">
        <v>2208396000000</v>
      </c>
      <c r="AE696" s="9">
        <v>2208396000000</v>
      </c>
      <c r="AF696">
        <v>1739.2336</v>
      </c>
      <c r="AG696" t="s">
        <v>3849</v>
      </c>
      <c r="AH696" t="s">
        <v>3852</v>
      </c>
      <c r="AI696" t="s">
        <v>3853</v>
      </c>
      <c r="AJ696" s="8">
        <v>44697</v>
      </c>
      <c r="AK696">
        <v>5.2</v>
      </c>
      <c r="AL696">
        <v>5.21</v>
      </c>
      <c r="AM696">
        <v>5.13</v>
      </c>
      <c r="AN696">
        <v>5.17</v>
      </c>
      <c r="AO696">
        <v>5.16</v>
      </c>
      <c r="AP696">
        <v>0.1938</v>
      </c>
      <c r="AQ696">
        <v>104224779</v>
      </c>
      <c r="AR696">
        <v>538342558</v>
      </c>
      <c r="AS696">
        <v>6.4399999999999999E-2</v>
      </c>
      <c r="AT696" s="9">
        <v>837137100000</v>
      </c>
      <c r="AU696" s="9">
        <v>946218500000</v>
      </c>
      <c r="AV696">
        <v>5.0740819999999998</v>
      </c>
      <c r="AW696" t="s">
        <v>3849</v>
      </c>
    </row>
    <row r="697" spans="1:49">
      <c r="A697" s="10">
        <v>696</v>
      </c>
      <c r="B697" t="s">
        <v>3847</v>
      </c>
      <c r="C697" t="s">
        <v>3848</v>
      </c>
      <c r="D697" s="8">
        <v>44698</v>
      </c>
      <c r="E697">
        <v>14.28</v>
      </c>
      <c r="F697">
        <v>14.31</v>
      </c>
      <c r="G697">
        <v>14.05</v>
      </c>
      <c r="H697">
        <v>14.26</v>
      </c>
      <c r="I697">
        <v>14.2</v>
      </c>
      <c r="J697">
        <v>0.42249999999999999</v>
      </c>
      <c r="K697">
        <v>66482440</v>
      </c>
      <c r="L697">
        <v>942912357</v>
      </c>
      <c r="M697">
        <v>0.5252</v>
      </c>
      <c r="N697">
        <v>180523112163</v>
      </c>
      <c r="O697">
        <v>228362274963</v>
      </c>
      <c r="P697">
        <v>13.432368</v>
      </c>
      <c r="Q697" t="s">
        <v>3849</v>
      </c>
      <c r="R697" t="s">
        <v>3850</v>
      </c>
      <c r="S697" t="s">
        <v>3851</v>
      </c>
      <c r="T697" s="8">
        <v>44698</v>
      </c>
      <c r="U697">
        <v>1769.88</v>
      </c>
      <c r="V697">
        <v>1775</v>
      </c>
      <c r="W697">
        <v>1755</v>
      </c>
      <c r="X697">
        <v>1768</v>
      </c>
      <c r="Y697">
        <v>1758</v>
      </c>
      <c r="Z697">
        <v>0.56879999999999997</v>
      </c>
      <c r="AA697">
        <v>2014474</v>
      </c>
      <c r="AB697">
        <v>3557048801</v>
      </c>
      <c r="AC697">
        <v>0.16039999999999999</v>
      </c>
      <c r="AD697" s="9">
        <v>2220958000000</v>
      </c>
      <c r="AE697" s="9">
        <v>2220958000000</v>
      </c>
      <c r="AF697">
        <v>1749.1268</v>
      </c>
      <c r="AG697" t="s">
        <v>3849</v>
      </c>
      <c r="AH697" t="s">
        <v>3852</v>
      </c>
      <c r="AI697" t="s">
        <v>3853</v>
      </c>
      <c r="AJ697" s="8">
        <v>44698</v>
      </c>
      <c r="AK697">
        <v>5.2</v>
      </c>
      <c r="AL697">
        <v>5.26</v>
      </c>
      <c r="AM697">
        <v>5.19</v>
      </c>
      <c r="AN697">
        <v>5.23</v>
      </c>
      <c r="AO697">
        <v>5.17</v>
      </c>
      <c r="AP697">
        <v>1.1605000000000001</v>
      </c>
      <c r="AQ697">
        <v>142940510</v>
      </c>
      <c r="AR697">
        <v>746165755</v>
      </c>
      <c r="AS697">
        <v>8.8300000000000003E-2</v>
      </c>
      <c r="AT697" s="9">
        <v>846852500000</v>
      </c>
      <c r="AU697" s="9">
        <v>957199700000</v>
      </c>
      <c r="AV697">
        <v>5.132968</v>
      </c>
      <c r="AW697" t="s">
        <v>3849</v>
      </c>
    </row>
    <row r="698" spans="1:49">
      <c r="A698" s="10">
        <v>697</v>
      </c>
      <c r="B698" t="s">
        <v>3847</v>
      </c>
      <c r="C698" t="s">
        <v>3848</v>
      </c>
      <c r="D698" s="8">
        <v>44699</v>
      </c>
      <c r="E698">
        <v>14.32</v>
      </c>
      <c r="F698">
        <v>14.32</v>
      </c>
      <c r="G698">
        <v>14.06</v>
      </c>
      <c r="H698">
        <v>14.18</v>
      </c>
      <c r="I698">
        <v>14.26</v>
      </c>
      <c r="J698">
        <v>-0.56100000000000005</v>
      </c>
      <c r="K698">
        <v>76069282</v>
      </c>
      <c r="L698">
        <v>1076938599</v>
      </c>
      <c r="M698">
        <v>0.60089999999999999</v>
      </c>
      <c r="N698">
        <v>179510359780</v>
      </c>
      <c r="O698">
        <v>227081140180</v>
      </c>
      <c r="P698">
        <v>13.357011</v>
      </c>
      <c r="Q698" t="s">
        <v>3849</v>
      </c>
      <c r="R698" t="s">
        <v>3850</v>
      </c>
      <c r="S698" t="s">
        <v>3851</v>
      </c>
      <c r="T698" s="8">
        <v>44699</v>
      </c>
      <c r="U698">
        <v>1773.66</v>
      </c>
      <c r="V698">
        <v>1773.92</v>
      </c>
      <c r="W698">
        <v>1743.02</v>
      </c>
      <c r="X698">
        <v>1761</v>
      </c>
      <c r="Y698">
        <v>1768</v>
      </c>
      <c r="Z698">
        <v>-0.39589999999999997</v>
      </c>
      <c r="AA698">
        <v>2485044</v>
      </c>
      <c r="AB698">
        <v>4362486907</v>
      </c>
      <c r="AC698">
        <v>0.1978</v>
      </c>
      <c r="AD698" s="9">
        <v>2212164000000</v>
      </c>
      <c r="AE698" s="9">
        <v>2212164000000</v>
      </c>
      <c r="AF698">
        <v>1742.2014999999999</v>
      </c>
      <c r="AG698" t="s">
        <v>3849</v>
      </c>
      <c r="AH698" t="s">
        <v>3852</v>
      </c>
      <c r="AI698" t="s">
        <v>3853</v>
      </c>
      <c r="AJ698" s="8">
        <v>44699</v>
      </c>
      <c r="AK698">
        <v>5.2</v>
      </c>
      <c r="AL698">
        <v>5.21</v>
      </c>
      <c r="AM698">
        <v>5.13</v>
      </c>
      <c r="AN698">
        <v>5.18</v>
      </c>
      <c r="AO698">
        <v>5.23</v>
      </c>
      <c r="AP698">
        <v>-0.95599999999999996</v>
      </c>
      <c r="AQ698">
        <v>124480813</v>
      </c>
      <c r="AR698">
        <v>643253395</v>
      </c>
      <c r="AS698">
        <v>7.6899999999999996E-2</v>
      </c>
      <c r="AT698" s="9">
        <v>838756400000</v>
      </c>
      <c r="AU698" s="9">
        <v>948048700000</v>
      </c>
      <c r="AV698">
        <v>5.0838960000000002</v>
      </c>
      <c r="AW698" t="s">
        <v>3849</v>
      </c>
    </row>
    <row r="699" spans="1:49">
      <c r="A699" s="10">
        <v>698</v>
      </c>
      <c r="B699" t="s">
        <v>3847</v>
      </c>
      <c r="C699" t="s">
        <v>3848</v>
      </c>
      <c r="D699" s="8">
        <v>44700</v>
      </c>
      <c r="E699">
        <v>13.9</v>
      </c>
      <c r="F699">
        <v>14</v>
      </c>
      <c r="G699">
        <v>13.79</v>
      </c>
      <c r="H699">
        <v>13.99</v>
      </c>
      <c r="I699">
        <v>14.18</v>
      </c>
      <c r="J699">
        <v>-1.3399000000000001</v>
      </c>
      <c r="K699">
        <v>95435621</v>
      </c>
      <c r="L699">
        <v>1326920370</v>
      </c>
      <c r="M699">
        <v>0.75390000000000001</v>
      </c>
      <c r="N699">
        <v>177105072872</v>
      </c>
      <c r="O699">
        <v>224038445072</v>
      </c>
      <c r="P699">
        <v>13.178039</v>
      </c>
      <c r="Q699" t="s">
        <v>3849</v>
      </c>
      <c r="R699" t="s">
        <v>3850</v>
      </c>
      <c r="S699" t="s">
        <v>3851</v>
      </c>
      <c r="T699" s="8">
        <v>44700</v>
      </c>
      <c r="U699">
        <v>1745</v>
      </c>
      <c r="V699">
        <v>1757</v>
      </c>
      <c r="W699">
        <v>1739</v>
      </c>
      <c r="X699">
        <v>1756</v>
      </c>
      <c r="Y699">
        <v>1761</v>
      </c>
      <c r="Z699">
        <v>-0.28389999999999999</v>
      </c>
      <c r="AA699">
        <v>1977626</v>
      </c>
      <c r="AB699">
        <v>3459059182</v>
      </c>
      <c r="AC699">
        <v>0.15740000000000001</v>
      </c>
      <c r="AD699" s="9">
        <v>2205883000000</v>
      </c>
      <c r="AE699" s="9">
        <v>2205883000000</v>
      </c>
      <c r="AF699">
        <v>1737.2548999999999</v>
      </c>
      <c r="AG699" t="s">
        <v>3849</v>
      </c>
      <c r="AH699" t="s">
        <v>3852</v>
      </c>
      <c r="AI699" t="s">
        <v>3853</v>
      </c>
      <c r="AJ699" s="8">
        <v>44700</v>
      </c>
      <c r="AK699">
        <v>5.0999999999999996</v>
      </c>
      <c r="AL699">
        <v>5.14</v>
      </c>
      <c r="AM699">
        <v>5.05</v>
      </c>
      <c r="AN699">
        <v>5.14</v>
      </c>
      <c r="AO699">
        <v>5.18</v>
      </c>
      <c r="AP699">
        <v>-0.7722</v>
      </c>
      <c r="AQ699">
        <v>148689236</v>
      </c>
      <c r="AR699">
        <v>757342915</v>
      </c>
      <c r="AS699">
        <v>9.1800000000000007E-2</v>
      </c>
      <c r="AT699" s="9">
        <v>832279500000</v>
      </c>
      <c r="AU699" s="9">
        <v>940727800000</v>
      </c>
      <c r="AV699">
        <v>5.044638</v>
      </c>
      <c r="AW699" t="s">
        <v>3849</v>
      </c>
    </row>
    <row r="700" spans="1:49">
      <c r="A700" s="10">
        <v>699</v>
      </c>
      <c r="B700" t="s">
        <v>3847</v>
      </c>
      <c r="C700" t="s">
        <v>3848</v>
      </c>
      <c r="D700" s="8">
        <v>44701</v>
      </c>
      <c r="E700">
        <v>14.07</v>
      </c>
      <c r="F700">
        <v>14.78</v>
      </c>
      <c r="G700">
        <v>14.06</v>
      </c>
      <c r="H700">
        <v>14.57</v>
      </c>
      <c r="I700">
        <v>13.99</v>
      </c>
      <c r="J700">
        <v>4.1458000000000004</v>
      </c>
      <c r="K700">
        <v>195144805</v>
      </c>
      <c r="L700">
        <v>2824631627</v>
      </c>
      <c r="M700">
        <v>1.5415000000000001</v>
      </c>
      <c r="N700">
        <v>184447527645</v>
      </c>
      <c r="O700">
        <v>233326672245</v>
      </c>
      <c r="P700">
        <v>13.724375999999999</v>
      </c>
      <c r="Q700" t="s">
        <v>3849</v>
      </c>
      <c r="R700" t="s">
        <v>3850</v>
      </c>
      <c r="S700" t="s">
        <v>3851</v>
      </c>
      <c r="T700" s="8">
        <v>44701</v>
      </c>
      <c r="U700">
        <v>1759.99</v>
      </c>
      <c r="V700">
        <v>1801.15</v>
      </c>
      <c r="W700">
        <v>1752</v>
      </c>
      <c r="X700">
        <v>1800.01</v>
      </c>
      <c r="Y700">
        <v>1756</v>
      </c>
      <c r="Z700">
        <v>2.5063</v>
      </c>
      <c r="AA700">
        <v>4194960</v>
      </c>
      <c r="AB700">
        <v>7493460272</v>
      </c>
      <c r="AC700">
        <v>0.33389999999999997</v>
      </c>
      <c r="AD700" s="9">
        <v>2261169000000</v>
      </c>
      <c r="AE700" s="9">
        <v>2261169000000</v>
      </c>
      <c r="AF700">
        <v>1780.7951</v>
      </c>
      <c r="AG700" t="s">
        <v>3849</v>
      </c>
      <c r="AH700" t="s">
        <v>3852</v>
      </c>
      <c r="AI700" t="s">
        <v>3853</v>
      </c>
      <c r="AJ700" s="8">
        <v>44701</v>
      </c>
      <c r="AK700">
        <v>5.15</v>
      </c>
      <c r="AL700">
        <v>5.22</v>
      </c>
      <c r="AM700">
        <v>5.13</v>
      </c>
      <c r="AN700">
        <v>5.22</v>
      </c>
      <c r="AO700">
        <v>5.14</v>
      </c>
      <c r="AP700">
        <v>1.5564</v>
      </c>
      <c r="AQ700">
        <v>158182090</v>
      </c>
      <c r="AR700">
        <v>820898012</v>
      </c>
      <c r="AS700">
        <v>9.7699999999999995E-2</v>
      </c>
      <c r="AT700" s="9">
        <v>845233200000</v>
      </c>
      <c r="AU700" s="9">
        <v>955369500000</v>
      </c>
      <c r="AV700">
        <v>5.1231540000000004</v>
      </c>
      <c r="AW700" t="s">
        <v>3849</v>
      </c>
    </row>
    <row r="701" spans="1:49">
      <c r="A701" s="10">
        <v>700</v>
      </c>
      <c r="B701" t="s">
        <v>3847</v>
      </c>
      <c r="C701" t="s">
        <v>3848</v>
      </c>
      <c r="D701" s="8">
        <v>44704</v>
      </c>
      <c r="E701">
        <v>15.02</v>
      </c>
      <c r="F701">
        <v>15.22</v>
      </c>
      <c r="G701">
        <v>14.82</v>
      </c>
      <c r="H701">
        <v>15.14</v>
      </c>
      <c r="I701">
        <v>14.57</v>
      </c>
      <c r="J701">
        <v>3.9121000000000001</v>
      </c>
      <c r="K701">
        <v>185157892</v>
      </c>
      <c r="L701">
        <v>2785359713</v>
      </c>
      <c r="M701">
        <v>1.4625999999999999</v>
      </c>
      <c r="N701">
        <v>191663388369</v>
      </c>
      <c r="O701">
        <v>242454757569</v>
      </c>
      <c r="P701">
        <v>14.261293999999999</v>
      </c>
      <c r="Q701" t="s">
        <v>3849</v>
      </c>
      <c r="R701" t="s">
        <v>3850</v>
      </c>
      <c r="S701" t="s">
        <v>3851</v>
      </c>
      <c r="T701" s="8">
        <v>44704</v>
      </c>
      <c r="U701">
        <v>1800</v>
      </c>
      <c r="V701">
        <v>1803.89</v>
      </c>
      <c r="W701">
        <v>1772</v>
      </c>
      <c r="X701">
        <v>1781</v>
      </c>
      <c r="Y701">
        <v>1800.01</v>
      </c>
      <c r="Z701">
        <v>-1.0561</v>
      </c>
      <c r="AA701">
        <v>2215713</v>
      </c>
      <c r="AB701">
        <v>3950856594</v>
      </c>
      <c r="AC701">
        <v>0.1764</v>
      </c>
      <c r="AD701" s="9">
        <v>2237288000000</v>
      </c>
      <c r="AE701" s="9">
        <v>2237288000000</v>
      </c>
      <c r="AF701">
        <v>1761.9880000000001</v>
      </c>
      <c r="AG701" t="s">
        <v>3849</v>
      </c>
      <c r="AH701" t="s">
        <v>3852</v>
      </c>
      <c r="AI701" t="s">
        <v>3853</v>
      </c>
      <c r="AJ701" s="8">
        <v>44704</v>
      </c>
      <c r="AK701">
        <v>5.23</v>
      </c>
      <c r="AL701">
        <v>5.24</v>
      </c>
      <c r="AM701">
        <v>5.19</v>
      </c>
      <c r="AN701">
        <v>5.22</v>
      </c>
      <c r="AO701">
        <v>5.22</v>
      </c>
      <c r="AP701">
        <v>0</v>
      </c>
      <c r="AQ701">
        <v>103424939</v>
      </c>
      <c r="AR701">
        <v>539762117</v>
      </c>
      <c r="AS701">
        <v>6.3899999999999998E-2</v>
      </c>
      <c r="AT701" s="9">
        <v>845233200000</v>
      </c>
      <c r="AU701" s="9">
        <v>955369500000</v>
      </c>
      <c r="AV701">
        <v>5.1231540000000004</v>
      </c>
      <c r="AW701" t="s">
        <v>3849</v>
      </c>
    </row>
    <row r="702" spans="1:49">
      <c r="A702" s="10">
        <v>701</v>
      </c>
      <c r="B702" t="s">
        <v>3847</v>
      </c>
      <c r="C702" t="s">
        <v>3848</v>
      </c>
      <c r="D702" s="8">
        <v>44705</v>
      </c>
      <c r="E702">
        <v>15.14</v>
      </c>
      <c r="F702">
        <v>15.68</v>
      </c>
      <c r="G702">
        <v>14.94</v>
      </c>
      <c r="H702">
        <v>14.95</v>
      </c>
      <c r="I702">
        <v>15.14</v>
      </c>
      <c r="J702">
        <v>-1.2549999999999999</v>
      </c>
      <c r="K702">
        <v>197494899</v>
      </c>
      <c r="L702">
        <v>3028884242</v>
      </c>
      <c r="M702">
        <v>1.5601</v>
      </c>
      <c r="N702">
        <v>189258101461</v>
      </c>
      <c r="O702">
        <v>239412062461</v>
      </c>
      <c r="P702">
        <v>14.082322</v>
      </c>
      <c r="Q702" t="s">
        <v>3849</v>
      </c>
      <c r="R702" t="s">
        <v>3850</v>
      </c>
      <c r="S702" t="s">
        <v>3851</v>
      </c>
      <c r="T702" s="8">
        <v>44705</v>
      </c>
      <c r="U702">
        <v>1786</v>
      </c>
      <c r="V702">
        <v>1787</v>
      </c>
      <c r="W702">
        <v>1755.5</v>
      </c>
      <c r="X702">
        <v>1760</v>
      </c>
      <c r="Y702">
        <v>1781</v>
      </c>
      <c r="Z702">
        <v>-1.1791</v>
      </c>
      <c r="AA702">
        <v>2734222</v>
      </c>
      <c r="AB702">
        <v>4824599922</v>
      </c>
      <c r="AC702">
        <v>0.2177</v>
      </c>
      <c r="AD702" s="9">
        <v>2210908000000</v>
      </c>
      <c r="AE702" s="9">
        <v>2210908000000</v>
      </c>
      <c r="AF702">
        <v>1741.2121999999999</v>
      </c>
      <c r="AG702" t="s">
        <v>3849</v>
      </c>
      <c r="AH702" t="s">
        <v>3852</v>
      </c>
      <c r="AI702" t="s">
        <v>3853</v>
      </c>
      <c r="AJ702" s="8">
        <v>44705</v>
      </c>
      <c r="AK702">
        <v>5.23</v>
      </c>
      <c r="AL702">
        <v>5.29</v>
      </c>
      <c r="AM702">
        <v>5.17</v>
      </c>
      <c r="AN702">
        <v>5.18</v>
      </c>
      <c r="AO702">
        <v>5.22</v>
      </c>
      <c r="AP702">
        <v>-0.76629999999999998</v>
      </c>
      <c r="AQ702">
        <v>158388401</v>
      </c>
      <c r="AR702">
        <v>830107523</v>
      </c>
      <c r="AS702">
        <v>9.7799999999999998E-2</v>
      </c>
      <c r="AT702" s="9">
        <v>838756400000</v>
      </c>
      <c r="AU702" s="9">
        <v>948048700000</v>
      </c>
      <c r="AV702">
        <v>5.0838960000000002</v>
      </c>
      <c r="AW702" t="s">
        <v>3849</v>
      </c>
    </row>
    <row r="703" spans="1:49">
      <c r="A703" s="10">
        <v>702</v>
      </c>
      <c r="B703" t="s">
        <v>3847</v>
      </c>
      <c r="C703" t="s">
        <v>3848</v>
      </c>
      <c r="D703" s="8">
        <v>44706</v>
      </c>
      <c r="E703">
        <v>15.24</v>
      </c>
      <c r="F703">
        <v>15.38</v>
      </c>
      <c r="G703">
        <v>15.03</v>
      </c>
      <c r="H703">
        <v>15.19</v>
      </c>
      <c r="I703">
        <v>14.95</v>
      </c>
      <c r="J703">
        <v>1.6053999999999999</v>
      </c>
      <c r="K703">
        <v>132587468</v>
      </c>
      <c r="L703">
        <v>2013520791</v>
      </c>
      <c r="M703">
        <v>1.0472999999999999</v>
      </c>
      <c r="N703">
        <v>192296358608</v>
      </c>
      <c r="O703">
        <v>243255466808</v>
      </c>
      <c r="P703">
        <v>14.308392</v>
      </c>
      <c r="Q703" t="s">
        <v>3849</v>
      </c>
      <c r="R703" t="s">
        <v>3850</v>
      </c>
      <c r="S703" t="s">
        <v>3851</v>
      </c>
      <c r="T703" s="8">
        <v>44706</v>
      </c>
      <c r="U703">
        <v>1765.27</v>
      </c>
      <c r="V703">
        <v>1772</v>
      </c>
      <c r="W703">
        <v>1747</v>
      </c>
      <c r="X703">
        <v>1755.51</v>
      </c>
      <c r="Y703">
        <v>1760</v>
      </c>
      <c r="Z703">
        <v>-0.25509999999999999</v>
      </c>
      <c r="AA703">
        <v>2238869</v>
      </c>
      <c r="AB703">
        <v>3929477102</v>
      </c>
      <c r="AC703">
        <v>0.1782</v>
      </c>
      <c r="AD703" s="9">
        <v>2205268000000</v>
      </c>
      <c r="AE703" s="9">
        <v>2205268000000</v>
      </c>
      <c r="AF703">
        <v>1736.7701</v>
      </c>
      <c r="AG703" t="s">
        <v>3849</v>
      </c>
      <c r="AH703" t="s">
        <v>3852</v>
      </c>
      <c r="AI703" t="s">
        <v>3853</v>
      </c>
      <c r="AJ703" s="8">
        <v>44706</v>
      </c>
      <c r="AK703">
        <v>5.2</v>
      </c>
      <c r="AL703">
        <v>5.35</v>
      </c>
      <c r="AM703">
        <v>5.19</v>
      </c>
      <c r="AN703">
        <v>5.32</v>
      </c>
      <c r="AO703">
        <v>5.18</v>
      </c>
      <c r="AP703">
        <v>2.7027000000000001</v>
      </c>
      <c r="AQ703">
        <v>160125094</v>
      </c>
      <c r="AR703">
        <v>846648652</v>
      </c>
      <c r="AS703">
        <v>9.8900000000000002E-2</v>
      </c>
      <c r="AT703" s="9">
        <v>861425500000</v>
      </c>
      <c r="AU703" s="9">
        <v>973671600000</v>
      </c>
      <c r="AV703">
        <v>5.2212990000000001</v>
      </c>
      <c r="AW703" t="s">
        <v>3849</v>
      </c>
    </row>
    <row r="704" spans="1:49">
      <c r="A704" s="10">
        <v>703</v>
      </c>
      <c r="B704" t="s">
        <v>3847</v>
      </c>
      <c r="C704" t="s">
        <v>3848</v>
      </c>
      <c r="D704" s="8">
        <v>44707</v>
      </c>
      <c r="E704">
        <v>15.09</v>
      </c>
      <c r="F704">
        <v>15.23</v>
      </c>
      <c r="G704">
        <v>14.87</v>
      </c>
      <c r="H704">
        <v>15.12</v>
      </c>
      <c r="I704">
        <v>15.19</v>
      </c>
      <c r="J704">
        <v>-0.46079999999999999</v>
      </c>
      <c r="K704">
        <v>100185763</v>
      </c>
      <c r="L704">
        <v>1507482910</v>
      </c>
      <c r="M704">
        <v>0.79139999999999999</v>
      </c>
      <c r="N704">
        <v>191410200274</v>
      </c>
      <c r="O704">
        <v>242134473874</v>
      </c>
      <c r="P704">
        <v>14.242455</v>
      </c>
      <c r="Q704" t="s">
        <v>3849</v>
      </c>
      <c r="R704" t="s">
        <v>3850</v>
      </c>
      <c r="S704" t="s">
        <v>3851</v>
      </c>
      <c r="T704" s="8">
        <v>44707</v>
      </c>
      <c r="U704">
        <v>1761</v>
      </c>
      <c r="V704">
        <v>1761</v>
      </c>
      <c r="W704">
        <v>1730</v>
      </c>
      <c r="X704">
        <v>1742.8</v>
      </c>
      <c r="Y704">
        <v>1755.51</v>
      </c>
      <c r="Z704">
        <v>-0.72399999999999998</v>
      </c>
      <c r="AA704">
        <v>2805344</v>
      </c>
      <c r="AB704">
        <v>4888109192</v>
      </c>
      <c r="AC704">
        <v>0.2233</v>
      </c>
      <c r="AD704" s="9">
        <v>2189302000000</v>
      </c>
      <c r="AE704" s="9">
        <v>2189302000000</v>
      </c>
      <c r="AF704">
        <v>1724.1958</v>
      </c>
      <c r="AG704" t="s">
        <v>3849</v>
      </c>
      <c r="AH704" t="s">
        <v>3852</v>
      </c>
      <c r="AI704" t="s">
        <v>3853</v>
      </c>
      <c r="AJ704" s="8">
        <v>44707</v>
      </c>
      <c r="AK704">
        <v>5.35</v>
      </c>
      <c r="AL704">
        <v>5.38</v>
      </c>
      <c r="AM704">
        <v>5.28</v>
      </c>
      <c r="AN704">
        <v>5.36</v>
      </c>
      <c r="AO704">
        <v>5.32</v>
      </c>
      <c r="AP704">
        <v>0.75190000000000001</v>
      </c>
      <c r="AQ704">
        <v>113706252</v>
      </c>
      <c r="AR704">
        <v>606352573</v>
      </c>
      <c r="AS704">
        <v>7.0199999999999999E-2</v>
      </c>
      <c r="AT704" s="9">
        <v>867902300000</v>
      </c>
      <c r="AU704" s="9">
        <v>980992400000</v>
      </c>
      <c r="AV704">
        <v>5.2605570000000004</v>
      </c>
      <c r="AW704" t="s">
        <v>3849</v>
      </c>
    </row>
    <row r="705" spans="1:49">
      <c r="A705" s="10">
        <v>704</v>
      </c>
      <c r="B705" t="s">
        <v>3847</v>
      </c>
      <c r="C705" t="s">
        <v>3848</v>
      </c>
      <c r="D705" s="8">
        <v>44708</v>
      </c>
      <c r="E705">
        <v>15.35</v>
      </c>
      <c r="F705">
        <v>15.73</v>
      </c>
      <c r="G705">
        <v>15.28</v>
      </c>
      <c r="H705">
        <v>15.48</v>
      </c>
      <c r="I705">
        <v>15.12</v>
      </c>
      <c r="J705">
        <v>2.3809999999999998</v>
      </c>
      <c r="K705">
        <v>187843000</v>
      </c>
      <c r="L705">
        <v>2912935257</v>
      </c>
      <c r="M705">
        <v>1.4838</v>
      </c>
      <c r="N705">
        <v>195967585994</v>
      </c>
      <c r="O705">
        <v>247899580394</v>
      </c>
      <c r="P705">
        <v>14.581561000000001</v>
      </c>
      <c r="Q705" t="s">
        <v>3849</v>
      </c>
      <c r="R705" t="s">
        <v>3850</v>
      </c>
      <c r="S705" t="s">
        <v>3851</v>
      </c>
      <c r="T705" s="8">
        <v>44708</v>
      </c>
      <c r="U705">
        <v>1759.99</v>
      </c>
      <c r="V705">
        <v>1780</v>
      </c>
      <c r="W705">
        <v>1753.01</v>
      </c>
      <c r="X705">
        <v>1755.16</v>
      </c>
      <c r="Y705">
        <v>1742.8</v>
      </c>
      <c r="Z705">
        <v>0.70920000000000005</v>
      </c>
      <c r="AA705">
        <v>2511958</v>
      </c>
      <c r="AB705">
        <v>4436904896</v>
      </c>
      <c r="AC705">
        <v>0.2</v>
      </c>
      <c r="AD705" s="9">
        <v>2204828000000</v>
      </c>
      <c r="AE705" s="9">
        <v>2204828000000</v>
      </c>
      <c r="AF705">
        <v>1736.4239</v>
      </c>
      <c r="AG705" t="s">
        <v>3849</v>
      </c>
      <c r="AH705" t="s">
        <v>3852</v>
      </c>
      <c r="AI705" t="s">
        <v>3853</v>
      </c>
      <c r="AJ705" s="8">
        <v>44708</v>
      </c>
      <c r="AK705">
        <v>5.41</v>
      </c>
      <c r="AL705">
        <v>5.6</v>
      </c>
      <c r="AM705">
        <v>5.41</v>
      </c>
      <c r="AN705">
        <v>5.55</v>
      </c>
      <c r="AO705">
        <v>5.36</v>
      </c>
      <c r="AP705">
        <v>3.5448</v>
      </c>
      <c r="AQ705">
        <v>283364611</v>
      </c>
      <c r="AR705">
        <v>1561958616</v>
      </c>
      <c r="AS705">
        <v>0.17499999999999999</v>
      </c>
      <c r="AT705" s="9">
        <v>898667500000</v>
      </c>
      <c r="AU705" s="9">
        <v>1015766000000</v>
      </c>
      <c r="AV705">
        <v>5.4470320000000001</v>
      </c>
      <c r="AW705" t="s">
        <v>3849</v>
      </c>
    </row>
    <row r="706" spans="1:49">
      <c r="A706" s="10">
        <v>705</v>
      </c>
      <c r="B706" t="s">
        <v>3847</v>
      </c>
      <c r="C706" t="s">
        <v>3848</v>
      </c>
      <c r="D706" s="8">
        <v>44711</v>
      </c>
      <c r="E706">
        <v>15.48</v>
      </c>
      <c r="F706">
        <v>15.54</v>
      </c>
      <c r="G706">
        <v>15.15</v>
      </c>
      <c r="H706">
        <v>15.33</v>
      </c>
      <c r="I706">
        <v>15.48</v>
      </c>
      <c r="J706">
        <v>-0.96899999999999997</v>
      </c>
      <c r="K706">
        <v>110776936</v>
      </c>
      <c r="L706">
        <v>1694564091</v>
      </c>
      <c r="M706">
        <v>0.87509999999999999</v>
      </c>
      <c r="N706">
        <v>194068675277</v>
      </c>
      <c r="O706">
        <v>245497452677</v>
      </c>
      <c r="P706">
        <v>14.440267</v>
      </c>
      <c r="Q706" t="s">
        <v>3849</v>
      </c>
      <c r="R706" t="s">
        <v>3850</v>
      </c>
      <c r="S706" t="s">
        <v>3851</v>
      </c>
      <c r="T706" s="8">
        <v>44711</v>
      </c>
      <c r="U706">
        <v>1766</v>
      </c>
      <c r="V706">
        <v>1790.55</v>
      </c>
      <c r="W706">
        <v>1766</v>
      </c>
      <c r="X706">
        <v>1778.41</v>
      </c>
      <c r="Y706">
        <v>1755.16</v>
      </c>
      <c r="Z706">
        <v>1.3247</v>
      </c>
      <c r="AA706">
        <v>3446569</v>
      </c>
      <c r="AB706">
        <v>6135631304</v>
      </c>
      <c r="AC706">
        <v>0.27439999999999998</v>
      </c>
      <c r="AD706" s="9">
        <v>2234035000000</v>
      </c>
      <c r="AE706" s="9">
        <v>2234035000000</v>
      </c>
      <c r="AF706">
        <v>1759.4257</v>
      </c>
      <c r="AG706" t="s">
        <v>3849</v>
      </c>
      <c r="AH706" t="s">
        <v>3852</v>
      </c>
      <c r="AI706" t="s">
        <v>3853</v>
      </c>
      <c r="AJ706" s="8">
        <v>44711</v>
      </c>
      <c r="AK706">
        <v>5.59</v>
      </c>
      <c r="AL706">
        <v>5.63</v>
      </c>
      <c r="AM706">
        <v>5.49</v>
      </c>
      <c r="AN706">
        <v>5.53</v>
      </c>
      <c r="AO706">
        <v>5.55</v>
      </c>
      <c r="AP706">
        <v>-0.3604</v>
      </c>
      <c r="AQ706">
        <v>150544309</v>
      </c>
      <c r="AR706">
        <v>834789437</v>
      </c>
      <c r="AS706">
        <v>9.2999999999999999E-2</v>
      </c>
      <c r="AT706" s="9">
        <v>895429100000</v>
      </c>
      <c r="AU706" s="9">
        <v>1012106000000</v>
      </c>
      <c r="AV706">
        <v>5.427403</v>
      </c>
      <c r="AW706" t="s">
        <v>3849</v>
      </c>
    </row>
    <row r="707" spans="1:49">
      <c r="A707" s="10">
        <v>706</v>
      </c>
      <c r="B707" t="s">
        <v>3847</v>
      </c>
      <c r="C707" t="s">
        <v>3848</v>
      </c>
      <c r="D707" s="8">
        <v>44712</v>
      </c>
      <c r="E707">
        <v>15.34</v>
      </c>
      <c r="F707">
        <v>15.49</v>
      </c>
      <c r="G707">
        <v>15.22</v>
      </c>
      <c r="H707">
        <v>15.35</v>
      </c>
      <c r="I707">
        <v>15.33</v>
      </c>
      <c r="J707">
        <v>0.1305</v>
      </c>
      <c r="K707">
        <v>92632288</v>
      </c>
      <c r="L707">
        <v>1422291430</v>
      </c>
      <c r="M707">
        <v>0.73170000000000002</v>
      </c>
      <c r="N707">
        <v>194321863373</v>
      </c>
      <c r="O707">
        <v>245817736373</v>
      </c>
      <c r="P707">
        <v>14.459106</v>
      </c>
      <c r="Q707" t="s">
        <v>3849</v>
      </c>
      <c r="R707" t="s">
        <v>3850</v>
      </c>
      <c r="S707" t="s">
        <v>3851</v>
      </c>
      <c r="T707" s="8">
        <v>44712</v>
      </c>
      <c r="U707">
        <v>1774.77</v>
      </c>
      <c r="V707">
        <v>1814.9</v>
      </c>
      <c r="W707">
        <v>1766.98</v>
      </c>
      <c r="X707">
        <v>1804.03</v>
      </c>
      <c r="Y707">
        <v>1778.41</v>
      </c>
      <c r="Z707">
        <v>1.4406000000000001</v>
      </c>
      <c r="AA707">
        <v>4075082</v>
      </c>
      <c r="AB707">
        <v>7329201058</v>
      </c>
      <c r="AC707">
        <v>0.32440000000000002</v>
      </c>
      <c r="AD707" s="9">
        <v>2266219000000</v>
      </c>
      <c r="AE707" s="9">
        <v>2266219000000</v>
      </c>
      <c r="AF707">
        <v>1784.7722000000001</v>
      </c>
      <c r="AG707" t="s">
        <v>3849</v>
      </c>
      <c r="AH707" t="s">
        <v>3852</v>
      </c>
      <c r="AI707" t="s">
        <v>3853</v>
      </c>
      <c r="AJ707" s="8">
        <v>44712</v>
      </c>
      <c r="AK707">
        <v>5.59</v>
      </c>
      <c r="AL707">
        <v>5.67</v>
      </c>
      <c r="AM707">
        <v>5.57</v>
      </c>
      <c r="AN707">
        <v>5.66</v>
      </c>
      <c r="AO707">
        <v>5.53</v>
      </c>
      <c r="AP707">
        <v>2.3508</v>
      </c>
      <c r="AQ707">
        <v>196761557</v>
      </c>
      <c r="AR707">
        <v>1109759253</v>
      </c>
      <c r="AS707">
        <v>0.1215</v>
      </c>
      <c r="AT707" s="9">
        <v>916479000000</v>
      </c>
      <c r="AU707" s="9">
        <v>1035899000000</v>
      </c>
      <c r="AV707">
        <v>5.5549910000000002</v>
      </c>
      <c r="AW707" t="s">
        <v>3849</v>
      </c>
    </row>
    <row r="708" spans="1:49">
      <c r="A708" s="10">
        <v>707</v>
      </c>
      <c r="B708" t="s">
        <v>3847</v>
      </c>
      <c r="C708" t="s">
        <v>3848</v>
      </c>
      <c r="D708" s="8">
        <v>44713</v>
      </c>
      <c r="E708">
        <v>15.23</v>
      </c>
      <c r="F708">
        <v>15.63</v>
      </c>
      <c r="G708">
        <v>15.18</v>
      </c>
      <c r="H708">
        <v>15.39</v>
      </c>
      <c r="I708">
        <v>15.35</v>
      </c>
      <c r="J708">
        <v>0.2606</v>
      </c>
      <c r="K708">
        <v>103170460</v>
      </c>
      <c r="L708">
        <v>1592416553</v>
      </c>
      <c r="M708">
        <v>0.81499999999999995</v>
      </c>
      <c r="N708">
        <v>194828239564</v>
      </c>
      <c r="O708">
        <v>246458303764</v>
      </c>
      <c r="P708">
        <v>14.496784999999999</v>
      </c>
      <c r="Q708" t="s">
        <v>3849</v>
      </c>
      <c r="R708" t="s">
        <v>3850</v>
      </c>
      <c r="S708" t="s">
        <v>3851</v>
      </c>
      <c r="T708" s="8">
        <v>44713</v>
      </c>
      <c r="U708">
        <v>1802</v>
      </c>
      <c r="V708">
        <v>1814.78</v>
      </c>
      <c r="W708">
        <v>1779</v>
      </c>
      <c r="X708">
        <v>1788.25</v>
      </c>
      <c r="Y708">
        <v>1804.03</v>
      </c>
      <c r="Z708">
        <v>-0.87470000000000003</v>
      </c>
      <c r="AA708">
        <v>2176001</v>
      </c>
      <c r="AB708">
        <v>3897858999</v>
      </c>
      <c r="AC708">
        <v>0.17319999999999999</v>
      </c>
      <c r="AD708" s="9">
        <v>2246396000000</v>
      </c>
      <c r="AE708" s="9">
        <v>2246396000000</v>
      </c>
      <c r="AF708">
        <v>1769.1606999999999</v>
      </c>
      <c r="AG708" t="s">
        <v>3849</v>
      </c>
      <c r="AH708" t="s">
        <v>3852</v>
      </c>
      <c r="AI708" t="s">
        <v>3853</v>
      </c>
      <c r="AJ708" s="8">
        <v>44713</v>
      </c>
      <c r="AK708">
        <v>5.6</v>
      </c>
      <c r="AL708">
        <v>5.61</v>
      </c>
      <c r="AM708">
        <v>5.5</v>
      </c>
      <c r="AN708">
        <v>5.55</v>
      </c>
      <c r="AO708">
        <v>5.66</v>
      </c>
      <c r="AP708">
        <v>-1.9435</v>
      </c>
      <c r="AQ708">
        <v>119452325</v>
      </c>
      <c r="AR708">
        <v>663222690</v>
      </c>
      <c r="AS708">
        <v>7.3800000000000004E-2</v>
      </c>
      <c r="AT708" s="9">
        <v>898667500000</v>
      </c>
      <c r="AU708" s="9">
        <v>1015766000000</v>
      </c>
      <c r="AV708">
        <v>5.4470320000000001</v>
      </c>
      <c r="AW708" t="s">
        <v>3849</v>
      </c>
    </row>
    <row r="709" spans="1:49">
      <c r="A709" s="10">
        <v>708</v>
      </c>
      <c r="B709" t="s">
        <v>3847</v>
      </c>
      <c r="C709" t="s">
        <v>3848</v>
      </c>
      <c r="D709" s="8">
        <v>44714</v>
      </c>
      <c r="E709">
        <v>15.39</v>
      </c>
      <c r="F709">
        <v>15.48</v>
      </c>
      <c r="G709">
        <v>15.18</v>
      </c>
      <c r="H709">
        <v>15.29</v>
      </c>
      <c r="I709">
        <v>15.39</v>
      </c>
      <c r="J709">
        <v>-0.64980000000000004</v>
      </c>
      <c r="K709">
        <v>78801088</v>
      </c>
      <c r="L709">
        <v>1204826076</v>
      </c>
      <c r="M709">
        <v>0.62250000000000005</v>
      </c>
      <c r="N709">
        <v>193562299086</v>
      </c>
      <c r="O709">
        <v>244856885286</v>
      </c>
      <c r="P709">
        <v>14.402588</v>
      </c>
      <c r="Q709" t="s">
        <v>3849</v>
      </c>
      <c r="R709" t="s">
        <v>3850</v>
      </c>
      <c r="S709" t="s">
        <v>3851</v>
      </c>
      <c r="T709" s="8">
        <v>44714</v>
      </c>
      <c r="U709">
        <v>1787.97</v>
      </c>
      <c r="V709">
        <v>1795.8</v>
      </c>
      <c r="W709">
        <v>1780</v>
      </c>
      <c r="X709">
        <v>1786</v>
      </c>
      <c r="Y709">
        <v>1788.25</v>
      </c>
      <c r="Z709">
        <v>-0.1258</v>
      </c>
      <c r="AA709">
        <v>1691473</v>
      </c>
      <c r="AB709">
        <v>3019718032</v>
      </c>
      <c r="AC709">
        <v>0.13469999999999999</v>
      </c>
      <c r="AD709" s="9">
        <v>2243569000000</v>
      </c>
      <c r="AE709" s="9">
        <v>2243569000000</v>
      </c>
      <c r="AF709">
        <v>1766.9347</v>
      </c>
      <c r="AG709" t="s">
        <v>3849</v>
      </c>
      <c r="AH709" t="s">
        <v>3852</v>
      </c>
      <c r="AI709" t="s">
        <v>3853</v>
      </c>
      <c r="AJ709" s="8">
        <v>44714</v>
      </c>
      <c r="AK709">
        <v>5.47</v>
      </c>
      <c r="AL709">
        <v>5.5</v>
      </c>
      <c r="AM709">
        <v>5.41</v>
      </c>
      <c r="AN709">
        <v>5.47</v>
      </c>
      <c r="AO709">
        <v>5.55</v>
      </c>
      <c r="AP709">
        <v>-1.4414</v>
      </c>
      <c r="AQ709">
        <v>117270948</v>
      </c>
      <c r="AR709">
        <v>639713642</v>
      </c>
      <c r="AS709">
        <v>7.2400000000000006E-2</v>
      </c>
      <c r="AT709" s="9">
        <v>885713800000</v>
      </c>
      <c r="AU709" s="9">
        <v>1001125000000</v>
      </c>
      <c r="AV709">
        <v>5.3685159999999996</v>
      </c>
      <c r="AW709" t="s">
        <v>3849</v>
      </c>
    </row>
    <row r="710" spans="1:49">
      <c r="A710" s="10">
        <v>709</v>
      </c>
      <c r="B710" t="s">
        <v>3847</v>
      </c>
      <c r="C710" t="s">
        <v>3848</v>
      </c>
      <c r="D710" s="8">
        <v>44718</v>
      </c>
      <c r="E710">
        <v>15.35</v>
      </c>
      <c r="F710">
        <v>15.48</v>
      </c>
      <c r="G710">
        <v>15.18</v>
      </c>
      <c r="H710">
        <v>15.44</v>
      </c>
      <c r="I710">
        <v>15.29</v>
      </c>
      <c r="J710">
        <v>0.98099999999999998</v>
      </c>
      <c r="K710">
        <v>100683379</v>
      </c>
      <c r="L710">
        <v>1547321498</v>
      </c>
      <c r="M710">
        <v>0.79530000000000001</v>
      </c>
      <c r="N710">
        <v>195461209803</v>
      </c>
      <c r="O710">
        <v>247259013003</v>
      </c>
      <c r="P710">
        <v>14.543882999999999</v>
      </c>
      <c r="Q710" t="s">
        <v>3849</v>
      </c>
      <c r="R710" t="s">
        <v>3850</v>
      </c>
      <c r="S710" t="s">
        <v>3851</v>
      </c>
      <c r="T710" s="8">
        <v>44718</v>
      </c>
      <c r="U710">
        <v>1790</v>
      </c>
      <c r="V710">
        <v>1795</v>
      </c>
      <c r="W710">
        <v>1758</v>
      </c>
      <c r="X710">
        <v>1788</v>
      </c>
      <c r="Y710">
        <v>1786</v>
      </c>
      <c r="Z710">
        <v>0.112</v>
      </c>
      <c r="AA710">
        <v>3674126</v>
      </c>
      <c r="AB710">
        <v>6535329352</v>
      </c>
      <c r="AC710">
        <v>0.29249999999999998</v>
      </c>
      <c r="AD710" s="9">
        <v>2246082000000</v>
      </c>
      <c r="AE710" s="9">
        <v>2246082000000</v>
      </c>
      <c r="AF710">
        <v>1768.9132999999999</v>
      </c>
      <c r="AG710" t="s">
        <v>3849</v>
      </c>
      <c r="AH710" t="s">
        <v>3852</v>
      </c>
      <c r="AI710" t="s">
        <v>3853</v>
      </c>
      <c r="AJ710" s="8">
        <v>44718</v>
      </c>
      <c r="AK710">
        <v>5.58</v>
      </c>
      <c r="AL710">
        <v>5.58</v>
      </c>
      <c r="AM710">
        <v>5.45</v>
      </c>
      <c r="AN710">
        <v>5.5</v>
      </c>
      <c r="AO710">
        <v>5.47</v>
      </c>
      <c r="AP710">
        <v>0.5484</v>
      </c>
      <c r="AQ710">
        <v>168892065</v>
      </c>
      <c r="AR710">
        <v>927432052</v>
      </c>
      <c r="AS710">
        <v>0.1043</v>
      </c>
      <c r="AT710" s="9">
        <v>890571400000</v>
      </c>
      <c r="AU710" s="9">
        <v>1006615000000</v>
      </c>
      <c r="AV710">
        <v>5.3979590000000002</v>
      </c>
      <c r="AW710" t="s">
        <v>3849</v>
      </c>
    </row>
    <row r="711" spans="1:49">
      <c r="A711" s="10">
        <v>710</v>
      </c>
      <c r="B711" t="s">
        <v>3847</v>
      </c>
      <c r="C711" t="s">
        <v>3848</v>
      </c>
      <c r="D711" s="8">
        <v>44719</v>
      </c>
      <c r="E711">
        <v>15.5</v>
      </c>
      <c r="F711">
        <v>16.16</v>
      </c>
      <c r="G711">
        <v>15.5</v>
      </c>
      <c r="H711">
        <v>15.93</v>
      </c>
      <c r="I711">
        <v>15.44</v>
      </c>
      <c r="J711">
        <v>3.1736</v>
      </c>
      <c r="K711">
        <v>205874449</v>
      </c>
      <c r="L711">
        <v>3284404186</v>
      </c>
      <c r="M711">
        <v>1.6263000000000001</v>
      </c>
      <c r="N711">
        <v>201664318145</v>
      </c>
      <c r="O711">
        <v>255105963545</v>
      </c>
      <c r="P711">
        <v>15.005444000000001</v>
      </c>
      <c r="Q711" t="s">
        <v>3849</v>
      </c>
      <c r="R711" t="s">
        <v>3850</v>
      </c>
      <c r="S711" t="s">
        <v>3851</v>
      </c>
      <c r="T711" s="8">
        <v>44719</v>
      </c>
      <c r="U711">
        <v>1784.14</v>
      </c>
      <c r="V711">
        <v>1825</v>
      </c>
      <c r="W711">
        <v>1770.31</v>
      </c>
      <c r="X711">
        <v>1817.9</v>
      </c>
      <c r="Y711">
        <v>1788</v>
      </c>
      <c r="Z711">
        <v>1.6722999999999999</v>
      </c>
      <c r="AA711">
        <v>3504859</v>
      </c>
      <c r="AB711">
        <v>6356031009</v>
      </c>
      <c r="AC711">
        <v>0.27900000000000003</v>
      </c>
      <c r="AD711" s="9">
        <v>2283642000000</v>
      </c>
      <c r="AE711" s="9">
        <v>2283642000000</v>
      </c>
      <c r="AF711">
        <v>1798.4940999999999</v>
      </c>
      <c r="AG711" t="s">
        <v>3849</v>
      </c>
      <c r="AH711" t="s">
        <v>3852</v>
      </c>
      <c r="AI711" t="s">
        <v>3853</v>
      </c>
      <c r="AJ711" s="8">
        <v>44719</v>
      </c>
      <c r="AK711">
        <v>5.5</v>
      </c>
      <c r="AL711">
        <v>5.54</v>
      </c>
      <c r="AM711">
        <v>5.46</v>
      </c>
      <c r="AN711">
        <v>5.5</v>
      </c>
      <c r="AO711">
        <v>5.5</v>
      </c>
      <c r="AP711">
        <v>0</v>
      </c>
      <c r="AQ711">
        <v>140688290</v>
      </c>
      <c r="AR711">
        <v>773916604</v>
      </c>
      <c r="AS711">
        <v>8.6900000000000005E-2</v>
      </c>
      <c r="AT711" s="9">
        <v>890571400000</v>
      </c>
      <c r="AU711" s="9">
        <v>1006615000000</v>
      </c>
      <c r="AV711">
        <v>5.3979590000000002</v>
      </c>
      <c r="AW711" t="s">
        <v>3849</v>
      </c>
    </row>
    <row r="712" spans="1:49">
      <c r="A712" s="10">
        <v>711</v>
      </c>
      <c r="B712" t="s">
        <v>3847</v>
      </c>
      <c r="C712" t="s">
        <v>3848</v>
      </c>
      <c r="D712" s="8">
        <v>44720</v>
      </c>
      <c r="E712">
        <v>15.93</v>
      </c>
      <c r="F712">
        <v>15.95</v>
      </c>
      <c r="G712">
        <v>15.45</v>
      </c>
      <c r="H712">
        <v>15.72</v>
      </c>
      <c r="I712">
        <v>15.93</v>
      </c>
      <c r="J712">
        <v>-1.3183</v>
      </c>
      <c r="K712">
        <v>124463306</v>
      </c>
      <c r="L712">
        <v>1950892258</v>
      </c>
      <c r="M712">
        <v>0.98309999999999997</v>
      </c>
      <c r="N712">
        <v>199018741024</v>
      </c>
      <c r="O712">
        <v>251755882624</v>
      </c>
      <c r="P712">
        <v>14.807632</v>
      </c>
      <c r="Q712" t="s">
        <v>3849</v>
      </c>
      <c r="R712" t="s">
        <v>3850</v>
      </c>
      <c r="S712" t="s">
        <v>3851</v>
      </c>
      <c r="T712" s="8">
        <v>44720</v>
      </c>
      <c r="U712">
        <v>1825</v>
      </c>
      <c r="V712">
        <v>1882</v>
      </c>
      <c r="W712">
        <v>1825</v>
      </c>
      <c r="X712">
        <v>1865.6</v>
      </c>
      <c r="Y712">
        <v>1817.9</v>
      </c>
      <c r="Z712">
        <v>2.6238999999999999</v>
      </c>
      <c r="AA712">
        <v>4435381</v>
      </c>
      <c r="AB712">
        <v>8236953846</v>
      </c>
      <c r="AC712">
        <v>0.35310000000000002</v>
      </c>
      <c r="AD712" s="9">
        <v>2343563000000</v>
      </c>
      <c r="AE712" s="9">
        <v>2343563000000</v>
      </c>
      <c r="AF712">
        <v>1845.6849</v>
      </c>
      <c r="AG712" t="s">
        <v>3849</v>
      </c>
      <c r="AH712" t="s">
        <v>3852</v>
      </c>
      <c r="AI712" t="s">
        <v>3853</v>
      </c>
      <c r="AJ712" s="8">
        <v>44720</v>
      </c>
      <c r="AK712">
        <v>5.53</v>
      </c>
      <c r="AL712">
        <v>5.64</v>
      </c>
      <c r="AM712">
        <v>5.52</v>
      </c>
      <c r="AN712">
        <v>5.64</v>
      </c>
      <c r="AO712">
        <v>5.5</v>
      </c>
      <c r="AP712">
        <v>2.5455000000000001</v>
      </c>
      <c r="AQ712">
        <v>176343726</v>
      </c>
      <c r="AR712">
        <v>985233710</v>
      </c>
      <c r="AS712">
        <v>0.1089</v>
      </c>
      <c r="AT712" s="9">
        <v>913240500000</v>
      </c>
      <c r="AU712" s="9">
        <v>1032238000000</v>
      </c>
      <c r="AV712">
        <v>5.5353620000000001</v>
      </c>
      <c r="AW712" t="s">
        <v>3849</v>
      </c>
    </row>
    <row r="713" spans="1:49">
      <c r="A713" s="10">
        <v>712</v>
      </c>
      <c r="B713" t="s">
        <v>3847</v>
      </c>
      <c r="C713" t="s">
        <v>3848</v>
      </c>
      <c r="D713" s="8">
        <v>44721</v>
      </c>
      <c r="E713">
        <v>15.11</v>
      </c>
      <c r="F713">
        <v>15.2</v>
      </c>
      <c r="G713">
        <v>14.75</v>
      </c>
      <c r="H713">
        <v>14.88</v>
      </c>
      <c r="I713">
        <v>15.72</v>
      </c>
      <c r="J713">
        <v>-5.3434999999999997</v>
      </c>
      <c r="K713">
        <v>223617036</v>
      </c>
      <c r="L713">
        <v>3350916768</v>
      </c>
      <c r="M713">
        <v>1.7663</v>
      </c>
      <c r="N713">
        <v>188384151809</v>
      </c>
      <c r="O713">
        <v>238303278209</v>
      </c>
      <c r="P713">
        <v>14.016384</v>
      </c>
      <c r="Q713" t="s">
        <v>3849</v>
      </c>
      <c r="R713" t="s">
        <v>3850</v>
      </c>
      <c r="S713" t="s">
        <v>3851</v>
      </c>
      <c r="T713" s="8">
        <v>44721</v>
      </c>
      <c r="U713">
        <v>1872</v>
      </c>
      <c r="V713">
        <v>1888.35</v>
      </c>
      <c r="W713">
        <v>1849</v>
      </c>
      <c r="X713">
        <v>1853</v>
      </c>
      <c r="Y713">
        <v>1865.6</v>
      </c>
      <c r="Z713">
        <v>-0.6754</v>
      </c>
      <c r="AA713">
        <v>2632902</v>
      </c>
      <c r="AB713">
        <v>4897066622</v>
      </c>
      <c r="AC713">
        <v>0.20960000000000001</v>
      </c>
      <c r="AD713" s="9">
        <v>2327735000000</v>
      </c>
      <c r="AE713" s="9">
        <v>2327735000000</v>
      </c>
      <c r="AF713">
        <v>1833.2194999999999</v>
      </c>
      <c r="AG713" t="s">
        <v>3849</v>
      </c>
      <c r="AH713" t="s">
        <v>3852</v>
      </c>
      <c r="AI713" t="s">
        <v>3853</v>
      </c>
      <c r="AJ713" s="8">
        <v>44721</v>
      </c>
      <c r="AK713">
        <v>5.7</v>
      </c>
      <c r="AL713">
        <v>5.88</v>
      </c>
      <c r="AM713">
        <v>5.7</v>
      </c>
      <c r="AN713">
        <v>5.8</v>
      </c>
      <c r="AO713">
        <v>5.64</v>
      </c>
      <c r="AP713">
        <v>2.8369</v>
      </c>
      <c r="AQ713">
        <v>273842389</v>
      </c>
      <c r="AR713">
        <v>1592285172</v>
      </c>
      <c r="AS713">
        <v>0.1691</v>
      </c>
      <c r="AT713" s="9">
        <v>939148100000</v>
      </c>
      <c r="AU713" s="9">
        <v>1061522000000</v>
      </c>
      <c r="AV713">
        <v>5.692393</v>
      </c>
      <c r="AW713" t="s">
        <v>3849</v>
      </c>
    </row>
    <row r="714" spans="1:49">
      <c r="A714" s="10">
        <v>713</v>
      </c>
      <c r="B714" t="s">
        <v>3847</v>
      </c>
      <c r="C714" t="s">
        <v>3848</v>
      </c>
      <c r="D714" s="8">
        <v>44722</v>
      </c>
      <c r="E714">
        <v>14.33</v>
      </c>
      <c r="F714">
        <v>14.84</v>
      </c>
      <c r="G714">
        <v>14.32</v>
      </c>
      <c r="H714">
        <v>14.79</v>
      </c>
      <c r="I714">
        <v>14.88</v>
      </c>
      <c r="J714">
        <v>-0.6048</v>
      </c>
      <c r="K714">
        <v>161264326</v>
      </c>
      <c r="L714">
        <v>2348338397</v>
      </c>
      <c r="M714">
        <v>1.2738</v>
      </c>
      <c r="N714">
        <v>187244731536</v>
      </c>
      <c r="O714">
        <v>236861927736</v>
      </c>
      <c r="P714">
        <v>13.931608000000001</v>
      </c>
      <c r="Q714" t="s">
        <v>3849</v>
      </c>
      <c r="R714" t="s">
        <v>3850</v>
      </c>
      <c r="S714" t="s">
        <v>3851</v>
      </c>
      <c r="T714" s="8">
        <v>44722</v>
      </c>
      <c r="U714">
        <v>1845.01</v>
      </c>
      <c r="V714">
        <v>1907</v>
      </c>
      <c r="W714">
        <v>1835</v>
      </c>
      <c r="X714">
        <v>1900.6</v>
      </c>
      <c r="Y714">
        <v>1853</v>
      </c>
      <c r="Z714">
        <v>2.5688</v>
      </c>
      <c r="AA714">
        <v>4734462</v>
      </c>
      <c r="AB714">
        <v>8882462598</v>
      </c>
      <c r="AC714">
        <v>0.37690000000000001</v>
      </c>
      <c r="AD714" s="9">
        <v>2387530000000</v>
      </c>
      <c r="AE714" s="9">
        <v>2387530000000</v>
      </c>
      <c r="AF714">
        <v>1880.3113000000001</v>
      </c>
      <c r="AG714" t="s">
        <v>3849</v>
      </c>
      <c r="AH714" t="s">
        <v>3852</v>
      </c>
      <c r="AI714" t="s">
        <v>3853</v>
      </c>
      <c r="AJ714" s="8">
        <v>44722</v>
      </c>
      <c r="AK714">
        <v>5.74</v>
      </c>
      <c r="AL714">
        <v>5.91</v>
      </c>
      <c r="AM714">
        <v>5.72</v>
      </c>
      <c r="AN714">
        <v>5.89</v>
      </c>
      <c r="AO714">
        <v>5.8</v>
      </c>
      <c r="AP714">
        <v>1.5517000000000001</v>
      </c>
      <c r="AQ714">
        <v>209447419</v>
      </c>
      <c r="AR714">
        <v>1222107082</v>
      </c>
      <c r="AS714">
        <v>0.12939999999999999</v>
      </c>
      <c r="AT714" s="9">
        <v>953721000000</v>
      </c>
      <c r="AU714" s="9">
        <v>1077994000000</v>
      </c>
      <c r="AV714">
        <v>5.7807240000000002</v>
      </c>
      <c r="AW714" t="s">
        <v>3849</v>
      </c>
    </row>
    <row r="715" spans="1:49">
      <c r="A715" s="10">
        <v>714</v>
      </c>
      <c r="B715" t="s">
        <v>3847</v>
      </c>
      <c r="C715" t="s">
        <v>3848</v>
      </c>
      <c r="D715" s="8">
        <v>44725</v>
      </c>
      <c r="E715">
        <v>14.53</v>
      </c>
      <c r="F715">
        <v>14.75</v>
      </c>
      <c r="G715">
        <v>14.5</v>
      </c>
      <c r="H715">
        <v>14.63</v>
      </c>
      <c r="I715">
        <v>14.79</v>
      </c>
      <c r="J715">
        <v>-1.0818000000000001</v>
      </c>
      <c r="K715">
        <v>108807731</v>
      </c>
      <c r="L715">
        <v>1586693127</v>
      </c>
      <c r="M715">
        <v>0.85940000000000005</v>
      </c>
      <c r="N715">
        <v>185219095495</v>
      </c>
      <c r="O715">
        <v>234299526895</v>
      </c>
      <c r="P715">
        <v>13.780894</v>
      </c>
      <c r="Q715" t="s">
        <v>3849</v>
      </c>
      <c r="R715" t="s">
        <v>3850</v>
      </c>
      <c r="S715" t="s">
        <v>3851</v>
      </c>
      <c r="T715" s="8">
        <v>44725</v>
      </c>
      <c r="U715">
        <v>1890</v>
      </c>
      <c r="V715">
        <v>1892</v>
      </c>
      <c r="W715">
        <v>1848.08</v>
      </c>
      <c r="X715">
        <v>1856</v>
      </c>
      <c r="Y715">
        <v>1900.6</v>
      </c>
      <c r="Z715">
        <v>-2.3466</v>
      </c>
      <c r="AA715">
        <v>3675518</v>
      </c>
      <c r="AB715">
        <v>6847248995</v>
      </c>
      <c r="AC715">
        <v>0.29260000000000003</v>
      </c>
      <c r="AD715" s="9">
        <v>2331503000000</v>
      </c>
      <c r="AE715" s="9">
        <v>2331503000000</v>
      </c>
      <c r="AF715">
        <v>1836.1874</v>
      </c>
      <c r="AG715" t="s">
        <v>3849</v>
      </c>
      <c r="AH715" t="s">
        <v>3852</v>
      </c>
      <c r="AI715" t="s">
        <v>3853</v>
      </c>
      <c r="AJ715" s="8">
        <v>44725</v>
      </c>
      <c r="AK715">
        <v>5.83</v>
      </c>
      <c r="AL715">
        <v>6.03</v>
      </c>
      <c r="AM715">
        <v>5.8</v>
      </c>
      <c r="AN715">
        <v>5.89</v>
      </c>
      <c r="AO715">
        <v>5.89</v>
      </c>
      <c r="AP715">
        <v>0</v>
      </c>
      <c r="AQ715">
        <v>229769681</v>
      </c>
      <c r="AR715">
        <v>1353928628</v>
      </c>
      <c r="AS715">
        <v>0.1419</v>
      </c>
      <c r="AT715" s="9">
        <v>953721000000</v>
      </c>
      <c r="AU715" s="9">
        <v>1077994000000</v>
      </c>
      <c r="AV715">
        <v>5.7807240000000002</v>
      </c>
      <c r="AW715" t="s">
        <v>3849</v>
      </c>
    </row>
    <row r="716" spans="1:49">
      <c r="A716" s="10">
        <v>715</v>
      </c>
      <c r="B716" t="s">
        <v>3847</v>
      </c>
      <c r="C716" t="s">
        <v>3848</v>
      </c>
      <c r="D716" s="8">
        <v>44726</v>
      </c>
      <c r="E716">
        <v>14.39</v>
      </c>
      <c r="F716">
        <v>14.65</v>
      </c>
      <c r="G716">
        <v>14.21</v>
      </c>
      <c r="H716">
        <v>14.63</v>
      </c>
      <c r="I716">
        <v>14.63</v>
      </c>
      <c r="J716">
        <v>0</v>
      </c>
      <c r="K716">
        <v>119158761</v>
      </c>
      <c r="L716">
        <v>1712885632</v>
      </c>
      <c r="M716">
        <v>0.94120000000000004</v>
      </c>
      <c r="N716">
        <v>185219095495</v>
      </c>
      <c r="O716">
        <v>234299526895</v>
      </c>
      <c r="P716">
        <v>13.780894</v>
      </c>
      <c r="Q716" t="s">
        <v>3849</v>
      </c>
      <c r="R716" t="s">
        <v>3850</v>
      </c>
      <c r="S716" t="s">
        <v>3851</v>
      </c>
      <c r="T716" s="8">
        <v>44726</v>
      </c>
      <c r="U716">
        <v>1834</v>
      </c>
      <c r="V716">
        <v>1875.42</v>
      </c>
      <c r="W716">
        <v>1832</v>
      </c>
      <c r="X716">
        <v>1871</v>
      </c>
      <c r="Y716">
        <v>1856</v>
      </c>
      <c r="Z716">
        <v>0.80820000000000003</v>
      </c>
      <c r="AA716">
        <v>2941623</v>
      </c>
      <c r="AB716">
        <v>5467949348</v>
      </c>
      <c r="AC716">
        <v>0.23419999999999999</v>
      </c>
      <c r="AD716" s="9">
        <v>2350346000000</v>
      </c>
      <c r="AE716" s="9">
        <v>2350346000000</v>
      </c>
      <c r="AF716">
        <v>1851.0273</v>
      </c>
      <c r="AG716" t="s">
        <v>3849</v>
      </c>
      <c r="AH716" t="s">
        <v>3852</v>
      </c>
      <c r="AI716" t="s">
        <v>3853</v>
      </c>
      <c r="AJ716" s="8">
        <v>44726</v>
      </c>
      <c r="AK716">
        <v>5.84</v>
      </c>
      <c r="AL716">
        <v>6.22</v>
      </c>
      <c r="AM716">
        <v>5.82</v>
      </c>
      <c r="AN716">
        <v>6.21</v>
      </c>
      <c r="AO716">
        <v>5.89</v>
      </c>
      <c r="AP716">
        <v>5.4329000000000001</v>
      </c>
      <c r="AQ716">
        <v>414591965</v>
      </c>
      <c r="AR716">
        <v>2516716554</v>
      </c>
      <c r="AS716">
        <v>0.25600000000000001</v>
      </c>
      <c r="AT716" s="9">
        <v>1005536000000</v>
      </c>
      <c r="AU716" s="9">
        <v>1136560000000</v>
      </c>
      <c r="AV716">
        <v>6.0947870000000002</v>
      </c>
      <c r="AW716" t="s">
        <v>3849</v>
      </c>
    </row>
    <row r="717" spans="1:49">
      <c r="A717" s="10">
        <v>716</v>
      </c>
      <c r="B717" t="s">
        <v>3847</v>
      </c>
      <c r="C717" t="s">
        <v>3848</v>
      </c>
      <c r="D717" s="8">
        <v>44727</v>
      </c>
      <c r="E717">
        <v>14.87</v>
      </c>
      <c r="F717">
        <v>15.79</v>
      </c>
      <c r="G717">
        <v>14.85</v>
      </c>
      <c r="H717">
        <v>15.35</v>
      </c>
      <c r="I717">
        <v>14.63</v>
      </c>
      <c r="J717">
        <v>4.9214000000000002</v>
      </c>
      <c r="K717">
        <v>253294701</v>
      </c>
      <c r="L717">
        <v>3884662218</v>
      </c>
      <c r="M717">
        <v>2.0007000000000001</v>
      </c>
      <c r="N717">
        <v>194334457680</v>
      </c>
      <c r="O717">
        <v>245830330680</v>
      </c>
      <c r="P717">
        <v>14.459106</v>
      </c>
      <c r="Q717" t="s">
        <v>3849</v>
      </c>
      <c r="R717" t="s">
        <v>3850</v>
      </c>
      <c r="S717" t="s">
        <v>3851</v>
      </c>
      <c r="T717" s="8">
        <v>44727</v>
      </c>
      <c r="U717">
        <v>1870</v>
      </c>
      <c r="V717">
        <v>1905</v>
      </c>
      <c r="W717">
        <v>1862.99</v>
      </c>
      <c r="X717">
        <v>1875.1</v>
      </c>
      <c r="Y717">
        <v>1871</v>
      </c>
      <c r="Z717">
        <v>0.21909999999999999</v>
      </c>
      <c r="AA717">
        <v>3366362</v>
      </c>
      <c r="AB717">
        <v>6354869100</v>
      </c>
      <c r="AC717">
        <v>0.26800000000000002</v>
      </c>
      <c r="AD717" s="9">
        <v>2355496000000</v>
      </c>
      <c r="AE717" s="9">
        <v>2355496000000</v>
      </c>
      <c r="AF717">
        <v>1855.0835</v>
      </c>
      <c r="AG717" t="s">
        <v>3849</v>
      </c>
      <c r="AH717" t="s">
        <v>3852</v>
      </c>
      <c r="AI717" t="s">
        <v>3853</v>
      </c>
      <c r="AJ717" s="8">
        <v>44727</v>
      </c>
      <c r="AK717">
        <v>6.18</v>
      </c>
      <c r="AL717">
        <v>6.32</v>
      </c>
      <c r="AM717">
        <v>6.13</v>
      </c>
      <c r="AN717">
        <v>6.13</v>
      </c>
      <c r="AO717">
        <v>6.21</v>
      </c>
      <c r="AP717">
        <v>-1.2882</v>
      </c>
      <c r="AQ717">
        <v>387524793</v>
      </c>
      <c r="AR717">
        <v>2411257598</v>
      </c>
      <c r="AS717">
        <v>0.23930000000000001</v>
      </c>
      <c r="AT717" s="9">
        <v>992582300000</v>
      </c>
      <c r="AU717" s="9">
        <v>1121919000000</v>
      </c>
      <c r="AV717">
        <v>6.0162709999999997</v>
      </c>
      <c r="AW717" t="s">
        <v>3849</v>
      </c>
    </row>
    <row r="718" spans="1:49">
      <c r="A718" s="10">
        <v>717</v>
      </c>
      <c r="B718" t="s">
        <v>3847</v>
      </c>
      <c r="C718" t="s">
        <v>3848</v>
      </c>
      <c r="D718" s="8">
        <v>44728</v>
      </c>
      <c r="E718">
        <v>15.42</v>
      </c>
      <c r="F718">
        <v>15.49</v>
      </c>
      <c r="G718">
        <v>14.89</v>
      </c>
      <c r="H718">
        <v>14.94</v>
      </c>
      <c r="I718">
        <v>15.35</v>
      </c>
      <c r="J718">
        <v>-2.6709999999999998</v>
      </c>
      <c r="K718">
        <v>160257422</v>
      </c>
      <c r="L718">
        <v>2419317361</v>
      </c>
      <c r="M718">
        <v>1.2658</v>
      </c>
      <c r="N718">
        <v>189143765325</v>
      </c>
      <c r="O718">
        <v>239264178525</v>
      </c>
      <c r="P718">
        <v>14.072901999999999</v>
      </c>
      <c r="Q718" t="s">
        <v>3849</v>
      </c>
      <c r="R718" t="s">
        <v>3850</v>
      </c>
      <c r="S718" t="s">
        <v>3851</v>
      </c>
      <c r="T718" s="8">
        <v>44728</v>
      </c>
      <c r="U718">
        <v>1894.59</v>
      </c>
      <c r="V718">
        <v>1907.63</v>
      </c>
      <c r="W718">
        <v>1875.33</v>
      </c>
      <c r="X718">
        <v>1877</v>
      </c>
      <c r="Y718">
        <v>1875.1</v>
      </c>
      <c r="Z718">
        <v>0.1013</v>
      </c>
      <c r="AA718">
        <v>2688670</v>
      </c>
      <c r="AB718">
        <v>5087605391</v>
      </c>
      <c r="AC718">
        <v>0.214</v>
      </c>
      <c r="AD718" s="9">
        <v>2357883000000</v>
      </c>
      <c r="AE718" s="9">
        <v>2357883000000</v>
      </c>
      <c r="AF718">
        <v>1856.9632999999999</v>
      </c>
      <c r="AG718" t="s">
        <v>3849</v>
      </c>
      <c r="AH718" t="s">
        <v>3852</v>
      </c>
      <c r="AI718" t="s">
        <v>3853</v>
      </c>
      <c r="AJ718" s="8">
        <v>44728</v>
      </c>
      <c r="AK718">
        <v>6.1</v>
      </c>
      <c r="AL718">
        <v>6.14</v>
      </c>
      <c r="AM718">
        <v>5.89</v>
      </c>
      <c r="AN718">
        <v>5.92</v>
      </c>
      <c r="AO718">
        <v>6.13</v>
      </c>
      <c r="AP718">
        <v>-3.4258000000000002</v>
      </c>
      <c r="AQ718">
        <v>297729640</v>
      </c>
      <c r="AR718">
        <v>1770849492</v>
      </c>
      <c r="AS718">
        <v>0.18390000000000001</v>
      </c>
      <c r="AT718" s="9">
        <v>958578700000</v>
      </c>
      <c r="AU718" s="9">
        <v>1083484000000</v>
      </c>
      <c r="AV718">
        <v>5.8101669999999999</v>
      </c>
      <c r="AW718" t="s">
        <v>3849</v>
      </c>
    </row>
    <row r="719" spans="1:49">
      <c r="A719" s="10">
        <v>718</v>
      </c>
      <c r="B719" t="s">
        <v>3847</v>
      </c>
      <c r="C719" t="s">
        <v>3848</v>
      </c>
      <c r="D719" s="8">
        <v>44729</v>
      </c>
      <c r="E719">
        <v>14.59</v>
      </c>
      <c r="F719">
        <v>15.04</v>
      </c>
      <c r="G719">
        <v>14.41</v>
      </c>
      <c r="H719">
        <v>14.99</v>
      </c>
      <c r="I719">
        <v>14.94</v>
      </c>
      <c r="J719">
        <v>0.3347</v>
      </c>
      <c r="K719">
        <v>125347998</v>
      </c>
      <c r="L719">
        <v>1848494190</v>
      </c>
      <c r="M719">
        <v>0.99009999999999998</v>
      </c>
      <c r="N719">
        <v>189776776587</v>
      </c>
      <c r="O719">
        <v>240064928787</v>
      </c>
      <c r="P719">
        <v>14.12</v>
      </c>
      <c r="Q719" t="s">
        <v>3849</v>
      </c>
      <c r="R719" t="s">
        <v>3850</v>
      </c>
      <c r="S719" t="s">
        <v>3851</v>
      </c>
      <c r="T719" s="8">
        <v>44729</v>
      </c>
      <c r="U719">
        <v>1878.09</v>
      </c>
      <c r="V719">
        <v>1952</v>
      </c>
      <c r="W719">
        <v>1878.09</v>
      </c>
      <c r="X719">
        <v>1951</v>
      </c>
      <c r="Y719">
        <v>1877</v>
      </c>
      <c r="Z719">
        <v>3.9424999999999999</v>
      </c>
      <c r="AA719">
        <v>5054161</v>
      </c>
      <c r="AB719">
        <v>9749530916</v>
      </c>
      <c r="AC719">
        <v>0.40229999999999999</v>
      </c>
      <c r="AD719" s="9">
        <v>2450842000000</v>
      </c>
      <c r="AE719" s="9">
        <v>2450842000000</v>
      </c>
      <c r="AF719">
        <v>1930.1732999999999</v>
      </c>
      <c r="AG719" t="s">
        <v>3849</v>
      </c>
      <c r="AH719" t="s">
        <v>3852</v>
      </c>
      <c r="AI719" t="s">
        <v>3853</v>
      </c>
      <c r="AJ719" s="8">
        <v>44729</v>
      </c>
      <c r="AK719">
        <v>5.84</v>
      </c>
      <c r="AL719">
        <v>5.93</v>
      </c>
      <c r="AM719">
        <v>5.76</v>
      </c>
      <c r="AN719">
        <v>5.83</v>
      </c>
      <c r="AO719">
        <v>5.92</v>
      </c>
      <c r="AP719">
        <v>-1.5203</v>
      </c>
      <c r="AQ719">
        <v>275674455</v>
      </c>
      <c r="AR719">
        <v>1609253527</v>
      </c>
      <c r="AS719">
        <v>0.17030000000000001</v>
      </c>
      <c r="AT719" s="9">
        <v>944005700000</v>
      </c>
      <c r="AU719" s="9">
        <v>1067012000000</v>
      </c>
      <c r="AV719">
        <v>5.7218369999999998</v>
      </c>
      <c r="AW719" t="s">
        <v>3849</v>
      </c>
    </row>
    <row r="720" spans="1:49">
      <c r="A720" s="10">
        <v>719</v>
      </c>
      <c r="B720" t="s">
        <v>3847</v>
      </c>
      <c r="C720" t="s">
        <v>3848</v>
      </c>
      <c r="D720" s="8">
        <v>44732</v>
      </c>
      <c r="E720">
        <v>15</v>
      </c>
      <c r="F720">
        <v>15.05</v>
      </c>
      <c r="G720">
        <v>14.72</v>
      </c>
      <c r="H720">
        <v>14.99</v>
      </c>
      <c r="I720">
        <v>14.99</v>
      </c>
      <c r="J720">
        <v>0</v>
      </c>
      <c r="K720">
        <v>111801513</v>
      </c>
      <c r="L720">
        <v>1667529128</v>
      </c>
      <c r="M720">
        <v>0.8831</v>
      </c>
      <c r="N720">
        <v>189776776587</v>
      </c>
      <c r="O720">
        <v>240064928787</v>
      </c>
      <c r="P720">
        <v>14.12</v>
      </c>
      <c r="Q720" t="s">
        <v>3849</v>
      </c>
      <c r="R720" t="s">
        <v>3850</v>
      </c>
      <c r="S720" t="s">
        <v>3851</v>
      </c>
      <c r="T720" s="8">
        <v>44732</v>
      </c>
      <c r="U720">
        <v>1950</v>
      </c>
      <c r="V720">
        <v>1970</v>
      </c>
      <c r="W720">
        <v>1930</v>
      </c>
      <c r="X720">
        <v>1942.02</v>
      </c>
      <c r="Y720">
        <v>1951</v>
      </c>
      <c r="Z720">
        <v>-0.46029999999999999</v>
      </c>
      <c r="AA720">
        <v>3497478</v>
      </c>
      <c r="AB720">
        <v>6802792459</v>
      </c>
      <c r="AC720">
        <v>0.27839999999999998</v>
      </c>
      <c r="AD720" s="9">
        <v>2439561000000</v>
      </c>
      <c r="AE720" s="9">
        <v>2439561000000</v>
      </c>
      <c r="AF720">
        <v>1921.2891999999999</v>
      </c>
      <c r="AG720" t="s">
        <v>3849</v>
      </c>
      <c r="AH720" t="s">
        <v>3852</v>
      </c>
      <c r="AI720" t="s">
        <v>3853</v>
      </c>
      <c r="AJ720" s="8">
        <v>44732</v>
      </c>
      <c r="AK720">
        <v>5.69</v>
      </c>
      <c r="AL720">
        <v>5.69</v>
      </c>
      <c r="AM720">
        <v>5.39</v>
      </c>
      <c r="AN720">
        <v>5.45</v>
      </c>
      <c r="AO720">
        <v>5.83</v>
      </c>
      <c r="AP720">
        <v>-6.5179999999999998</v>
      </c>
      <c r="AQ720">
        <v>516937377</v>
      </c>
      <c r="AR720">
        <v>2829470270</v>
      </c>
      <c r="AS720">
        <v>0.31929999999999997</v>
      </c>
      <c r="AT720" s="9">
        <v>882475300000</v>
      </c>
      <c r="AU720" s="9">
        <v>997464300000</v>
      </c>
      <c r="AV720">
        <v>5.3488870000000004</v>
      </c>
      <c r="AW720" t="s">
        <v>3849</v>
      </c>
    </row>
    <row r="721" spans="1:49">
      <c r="A721" s="10">
        <v>720</v>
      </c>
      <c r="B721" t="s">
        <v>3847</v>
      </c>
      <c r="C721" t="s">
        <v>3857</v>
      </c>
      <c r="D721" s="8">
        <v>44733</v>
      </c>
      <c r="E721">
        <v>14.3</v>
      </c>
      <c r="F721">
        <v>14.3</v>
      </c>
      <c r="G721">
        <v>13.75</v>
      </c>
      <c r="H721">
        <v>13.91</v>
      </c>
      <c r="I721">
        <v>14.12</v>
      </c>
      <c r="J721">
        <v>-1.4873000000000001</v>
      </c>
      <c r="K721">
        <v>148966569</v>
      </c>
      <c r="L721">
        <v>2090539889</v>
      </c>
      <c r="M721">
        <v>1.1767000000000001</v>
      </c>
      <c r="N721">
        <v>176103733311</v>
      </c>
      <c r="O721">
        <v>222768723111</v>
      </c>
      <c r="P721">
        <v>13.91</v>
      </c>
      <c r="Q721" t="s">
        <v>3849</v>
      </c>
      <c r="R721" t="s">
        <v>3850</v>
      </c>
      <c r="S721" t="s">
        <v>3851</v>
      </c>
      <c r="T721" s="8">
        <v>44733</v>
      </c>
      <c r="U721">
        <v>1949</v>
      </c>
      <c r="V721">
        <v>1966.99</v>
      </c>
      <c r="W721">
        <v>1928</v>
      </c>
      <c r="X721">
        <v>1945.74</v>
      </c>
      <c r="Y721">
        <v>1942.02</v>
      </c>
      <c r="Z721">
        <v>0.19159999999999999</v>
      </c>
      <c r="AA721">
        <v>2371702</v>
      </c>
      <c r="AB721">
        <v>4617805127</v>
      </c>
      <c r="AC721">
        <v>0.1888</v>
      </c>
      <c r="AD721" s="9">
        <v>2444234000000</v>
      </c>
      <c r="AE721" s="9">
        <v>2444234000000</v>
      </c>
      <c r="AF721">
        <v>1924.9694999999999</v>
      </c>
      <c r="AG721" t="s">
        <v>3849</v>
      </c>
      <c r="AH721" t="s">
        <v>3852</v>
      </c>
      <c r="AI721" t="s">
        <v>3853</v>
      </c>
      <c r="AJ721" s="8">
        <v>44733</v>
      </c>
      <c r="AK721">
        <v>5.45</v>
      </c>
      <c r="AL721">
        <v>5.49</v>
      </c>
      <c r="AM721">
        <v>5.41</v>
      </c>
      <c r="AN721">
        <v>5.44</v>
      </c>
      <c r="AO721">
        <v>5.45</v>
      </c>
      <c r="AP721">
        <v>-0.1835</v>
      </c>
      <c r="AQ721">
        <v>195210751</v>
      </c>
      <c r="AR721">
        <v>1064545560</v>
      </c>
      <c r="AS721">
        <v>0.1206</v>
      </c>
      <c r="AT721" s="9">
        <v>880856100000</v>
      </c>
      <c r="AU721" s="9">
        <v>995634100000</v>
      </c>
      <c r="AV721">
        <v>5.3390719999999998</v>
      </c>
      <c r="AW721" t="s">
        <v>3849</v>
      </c>
    </row>
    <row r="722" spans="1:49">
      <c r="A722" s="10">
        <v>721</v>
      </c>
      <c r="B722" t="s">
        <v>3847</v>
      </c>
      <c r="C722" t="s">
        <v>3848</v>
      </c>
      <c r="D722" s="8">
        <v>44734</v>
      </c>
      <c r="E722">
        <v>13.91</v>
      </c>
      <c r="F722">
        <v>14.11</v>
      </c>
      <c r="G722">
        <v>13.73</v>
      </c>
      <c r="H722">
        <v>13.74</v>
      </c>
      <c r="I722">
        <v>13.91</v>
      </c>
      <c r="J722">
        <v>-1.2221</v>
      </c>
      <c r="K722">
        <v>93691942</v>
      </c>
      <c r="L722">
        <v>1301310937</v>
      </c>
      <c r="M722">
        <v>0.74</v>
      </c>
      <c r="N722">
        <v>173951495017</v>
      </c>
      <c r="O722">
        <v>220046172217</v>
      </c>
      <c r="P722">
        <v>13.74</v>
      </c>
      <c r="Q722" t="s">
        <v>3849</v>
      </c>
      <c r="R722" t="s">
        <v>3850</v>
      </c>
      <c r="S722" t="s">
        <v>3851</v>
      </c>
      <c r="T722" s="8">
        <v>44734</v>
      </c>
      <c r="U722">
        <v>1955</v>
      </c>
      <c r="V722">
        <v>1958</v>
      </c>
      <c r="W722">
        <v>1932</v>
      </c>
      <c r="X722">
        <v>1936</v>
      </c>
      <c r="Y722">
        <v>1945.74</v>
      </c>
      <c r="Z722">
        <v>-0.50060000000000004</v>
      </c>
      <c r="AA722">
        <v>1964665</v>
      </c>
      <c r="AB722">
        <v>3813775294</v>
      </c>
      <c r="AC722">
        <v>0.15640000000000001</v>
      </c>
      <c r="AD722" s="9">
        <v>2431999000000</v>
      </c>
      <c r="AE722" s="9">
        <v>2431999000000</v>
      </c>
      <c r="AF722">
        <v>1915.3334</v>
      </c>
      <c r="AG722" t="s">
        <v>3849</v>
      </c>
      <c r="AH722" t="s">
        <v>3852</v>
      </c>
      <c r="AI722" t="s">
        <v>3853</v>
      </c>
      <c r="AJ722" s="8">
        <v>44734</v>
      </c>
      <c r="AK722">
        <v>5.45</v>
      </c>
      <c r="AL722">
        <v>5.46</v>
      </c>
      <c r="AM722">
        <v>5.31</v>
      </c>
      <c r="AN722">
        <v>5.32</v>
      </c>
      <c r="AO722">
        <v>5.44</v>
      </c>
      <c r="AP722">
        <v>-2.2059000000000002</v>
      </c>
      <c r="AQ722">
        <v>227919033</v>
      </c>
      <c r="AR722">
        <v>1225150322</v>
      </c>
      <c r="AS722">
        <v>0.14080000000000001</v>
      </c>
      <c r="AT722" s="9">
        <v>861425500000</v>
      </c>
      <c r="AU722" s="9">
        <v>973671600000</v>
      </c>
      <c r="AV722">
        <v>5.2212990000000001</v>
      </c>
      <c r="AW722" t="s">
        <v>3849</v>
      </c>
    </row>
    <row r="723" spans="1:49">
      <c r="A723" s="10">
        <v>722</v>
      </c>
      <c r="B723" t="s">
        <v>3847</v>
      </c>
      <c r="C723" t="s">
        <v>3848</v>
      </c>
      <c r="D723" s="8">
        <v>44735</v>
      </c>
      <c r="E723">
        <v>13.6</v>
      </c>
      <c r="F723">
        <v>13.75</v>
      </c>
      <c r="G723">
        <v>13.41</v>
      </c>
      <c r="H723">
        <v>13.73</v>
      </c>
      <c r="I723">
        <v>13.74</v>
      </c>
      <c r="J723">
        <v>-7.2800000000000004E-2</v>
      </c>
      <c r="K723">
        <v>115493030</v>
      </c>
      <c r="L723">
        <v>1563197447</v>
      </c>
      <c r="M723">
        <v>0.9123</v>
      </c>
      <c r="N723">
        <v>173824892765</v>
      </c>
      <c r="O723">
        <v>219886022165</v>
      </c>
      <c r="P723">
        <v>13.73</v>
      </c>
      <c r="Q723" t="s">
        <v>3849</v>
      </c>
      <c r="R723" t="s">
        <v>3850</v>
      </c>
      <c r="S723" t="s">
        <v>3851</v>
      </c>
      <c r="T723" s="8">
        <v>44735</v>
      </c>
      <c r="U723">
        <v>1942.7</v>
      </c>
      <c r="V723">
        <v>1965.04</v>
      </c>
      <c r="W723">
        <v>1940</v>
      </c>
      <c r="X723">
        <v>1957.1</v>
      </c>
      <c r="Y723">
        <v>1936</v>
      </c>
      <c r="Z723">
        <v>1.0899000000000001</v>
      </c>
      <c r="AA723">
        <v>2684352</v>
      </c>
      <c r="AB723">
        <v>5239860443</v>
      </c>
      <c r="AC723">
        <v>0.2137</v>
      </c>
      <c r="AD723" s="9">
        <v>2458505000000</v>
      </c>
      <c r="AE723" s="9">
        <v>2458505000000</v>
      </c>
      <c r="AF723">
        <v>1936.2082</v>
      </c>
      <c r="AG723" t="s">
        <v>3849</v>
      </c>
      <c r="AH723" t="s">
        <v>3852</v>
      </c>
      <c r="AI723" t="s">
        <v>3853</v>
      </c>
      <c r="AJ723" s="8">
        <v>44735</v>
      </c>
      <c r="AK723">
        <v>5.29</v>
      </c>
      <c r="AL723">
        <v>5.4</v>
      </c>
      <c r="AM723">
        <v>5.25</v>
      </c>
      <c r="AN723">
        <v>5.4</v>
      </c>
      <c r="AO723">
        <v>5.32</v>
      </c>
      <c r="AP723">
        <v>1.5038</v>
      </c>
      <c r="AQ723">
        <v>213141206</v>
      </c>
      <c r="AR723">
        <v>1134453671</v>
      </c>
      <c r="AS723">
        <v>0.13159999999999999</v>
      </c>
      <c r="AT723" s="9">
        <v>874379200000</v>
      </c>
      <c r="AU723" s="9">
        <v>988313300000</v>
      </c>
      <c r="AV723">
        <v>5.2998139999999996</v>
      </c>
      <c r="AW723" t="s">
        <v>3849</v>
      </c>
    </row>
    <row r="724" spans="1:49">
      <c r="A724" s="10">
        <v>723</v>
      </c>
      <c r="B724" t="s">
        <v>3847</v>
      </c>
      <c r="C724" t="s">
        <v>3848</v>
      </c>
      <c r="D724" s="8">
        <v>44736</v>
      </c>
      <c r="E724">
        <v>13.7</v>
      </c>
      <c r="F724">
        <v>13.77</v>
      </c>
      <c r="G724">
        <v>13.55</v>
      </c>
      <c r="H724">
        <v>13.67</v>
      </c>
      <c r="I724">
        <v>13.73</v>
      </c>
      <c r="J724">
        <v>-0.437</v>
      </c>
      <c r="K724">
        <v>87238312</v>
      </c>
      <c r="L724">
        <v>1190835793</v>
      </c>
      <c r="M724">
        <v>0.68910000000000005</v>
      </c>
      <c r="N724">
        <v>173065279250</v>
      </c>
      <c r="O724">
        <v>218925121850</v>
      </c>
      <c r="P724">
        <v>13.67</v>
      </c>
      <c r="Q724" t="s">
        <v>3849</v>
      </c>
      <c r="R724" t="s">
        <v>3850</v>
      </c>
      <c r="S724" t="s">
        <v>3851</v>
      </c>
      <c r="T724" s="8">
        <v>44736</v>
      </c>
      <c r="U724">
        <v>1970</v>
      </c>
      <c r="V724">
        <v>2020</v>
      </c>
      <c r="W724">
        <v>1965</v>
      </c>
      <c r="X724">
        <v>2009.01</v>
      </c>
      <c r="Y724">
        <v>1957.1</v>
      </c>
      <c r="Z724">
        <v>2.6524000000000001</v>
      </c>
      <c r="AA724">
        <v>3963465</v>
      </c>
      <c r="AB724">
        <v>7921199792</v>
      </c>
      <c r="AC724">
        <v>0.3155</v>
      </c>
      <c r="AD724" s="9">
        <v>2523714000000</v>
      </c>
      <c r="AE724" s="9">
        <v>2523714000000</v>
      </c>
      <c r="AF724">
        <v>1987.5641000000001</v>
      </c>
      <c r="AG724" t="s">
        <v>3849</v>
      </c>
      <c r="AH724" t="s">
        <v>3852</v>
      </c>
      <c r="AI724" t="s">
        <v>3853</v>
      </c>
      <c r="AJ724" s="8">
        <v>44736</v>
      </c>
      <c r="AK724">
        <v>5.37</v>
      </c>
      <c r="AL724">
        <v>5.39</v>
      </c>
      <c r="AM724">
        <v>5.3</v>
      </c>
      <c r="AN724">
        <v>5.34</v>
      </c>
      <c r="AO724">
        <v>5.4</v>
      </c>
      <c r="AP724">
        <v>-1.1111</v>
      </c>
      <c r="AQ724">
        <v>165082240</v>
      </c>
      <c r="AR724">
        <v>880934325</v>
      </c>
      <c r="AS724">
        <v>0.10199999999999999</v>
      </c>
      <c r="AT724" s="9">
        <v>864663900000</v>
      </c>
      <c r="AU724" s="9">
        <v>977332000000</v>
      </c>
      <c r="AV724">
        <v>5.2409280000000003</v>
      </c>
      <c r="AW724" t="s">
        <v>3849</v>
      </c>
    </row>
    <row r="725" spans="1:49">
      <c r="A725" s="10">
        <v>724</v>
      </c>
      <c r="B725" t="s">
        <v>3847</v>
      </c>
      <c r="C725" t="s">
        <v>3848</v>
      </c>
      <c r="D725" s="8">
        <v>44739</v>
      </c>
      <c r="E725">
        <v>13.67</v>
      </c>
      <c r="F725">
        <v>13.93</v>
      </c>
      <c r="G725">
        <v>13.63</v>
      </c>
      <c r="H725">
        <v>13.83</v>
      </c>
      <c r="I725">
        <v>13.67</v>
      </c>
      <c r="J725">
        <v>1.1704000000000001</v>
      </c>
      <c r="K725">
        <v>106612715</v>
      </c>
      <c r="L725">
        <v>1473532792</v>
      </c>
      <c r="M725">
        <v>0.84209999999999996</v>
      </c>
      <c r="N725">
        <v>175090915290</v>
      </c>
      <c r="O725">
        <v>221487522690</v>
      </c>
      <c r="P725">
        <v>13.83</v>
      </c>
      <c r="Q725" t="s">
        <v>3849</v>
      </c>
      <c r="R725" t="s">
        <v>3850</v>
      </c>
      <c r="S725" t="s">
        <v>3851</v>
      </c>
      <c r="T725" s="8">
        <v>44739</v>
      </c>
      <c r="U725">
        <v>2019.94</v>
      </c>
      <c r="V725">
        <v>2049.94</v>
      </c>
      <c r="W725">
        <v>2000.3</v>
      </c>
      <c r="X725">
        <v>2010.55</v>
      </c>
      <c r="Y725">
        <v>2009.01</v>
      </c>
      <c r="Z725">
        <v>7.6700000000000004E-2</v>
      </c>
      <c r="AA725">
        <v>4011517</v>
      </c>
      <c r="AB725">
        <v>8124448900</v>
      </c>
      <c r="AC725">
        <v>0.31929999999999997</v>
      </c>
      <c r="AD725" s="9">
        <v>2525648000000</v>
      </c>
      <c r="AE725" s="9">
        <v>2525648000000</v>
      </c>
      <c r="AF725">
        <v>1989.0876000000001</v>
      </c>
      <c r="AG725" t="s">
        <v>3849</v>
      </c>
      <c r="AH725" t="s">
        <v>3852</v>
      </c>
      <c r="AI725" t="s">
        <v>3853</v>
      </c>
      <c r="AJ725" s="8">
        <v>44739</v>
      </c>
      <c r="AK725">
        <v>5.36</v>
      </c>
      <c r="AL725">
        <v>5.41</v>
      </c>
      <c r="AM725">
        <v>5.34</v>
      </c>
      <c r="AN725">
        <v>5.39</v>
      </c>
      <c r="AO725">
        <v>5.34</v>
      </c>
      <c r="AP725">
        <v>0.93630000000000002</v>
      </c>
      <c r="AQ725">
        <v>164277004</v>
      </c>
      <c r="AR725">
        <v>884171732</v>
      </c>
      <c r="AS725">
        <v>0.10150000000000001</v>
      </c>
      <c r="AT725" s="9">
        <v>872760000000</v>
      </c>
      <c r="AU725" s="9">
        <v>986483100000</v>
      </c>
      <c r="AV725">
        <v>5.29</v>
      </c>
      <c r="AW725" t="s">
        <v>3849</v>
      </c>
    </row>
    <row r="726" spans="1:49">
      <c r="A726" s="10">
        <v>725</v>
      </c>
      <c r="B726" t="s">
        <v>3847</v>
      </c>
      <c r="C726" t="s">
        <v>3848</v>
      </c>
      <c r="D726" s="8">
        <v>44740</v>
      </c>
      <c r="E726">
        <v>13.8</v>
      </c>
      <c r="F726">
        <v>14.29</v>
      </c>
      <c r="G726">
        <v>13.79</v>
      </c>
      <c r="H726">
        <v>14.22</v>
      </c>
      <c r="I726">
        <v>13.83</v>
      </c>
      <c r="J726">
        <v>2.82</v>
      </c>
      <c r="K726">
        <v>155856681</v>
      </c>
      <c r="L726">
        <v>2201350079</v>
      </c>
      <c r="M726">
        <v>1.2311000000000001</v>
      </c>
      <c r="N726">
        <v>180028403140</v>
      </c>
      <c r="O726">
        <v>227733374740</v>
      </c>
      <c r="P726">
        <v>14.22</v>
      </c>
      <c r="Q726" t="s">
        <v>3849</v>
      </c>
      <c r="R726" t="s">
        <v>3850</v>
      </c>
      <c r="S726" t="s">
        <v>3851</v>
      </c>
      <c r="T726" s="8">
        <v>44740</v>
      </c>
      <c r="U726">
        <v>2019.74</v>
      </c>
      <c r="V726">
        <v>2041</v>
      </c>
      <c r="W726">
        <v>2001</v>
      </c>
      <c r="X726">
        <v>2036</v>
      </c>
      <c r="Y726">
        <v>2010.55</v>
      </c>
      <c r="Z726">
        <v>1.2658</v>
      </c>
      <c r="AA726">
        <v>2524571</v>
      </c>
      <c r="AB726">
        <v>5112298787</v>
      </c>
      <c r="AC726">
        <v>0.20100000000000001</v>
      </c>
      <c r="AD726" s="9">
        <v>2557619000000</v>
      </c>
      <c r="AE726" s="9">
        <v>2557619000000</v>
      </c>
      <c r="AF726">
        <v>2014.2660000000001</v>
      </c>
      <c r="AG726" t="s">
        <v>3849</v>
      </c>
      <c r="AH726" t="s">
        <v>3852</v>
      </c>
      <c r="AI726" t="s">
        <v>3854</v>
      </c>
      <c r="AJ726" s="8">
        <v>44740</v>
      </c>
      <c r="AK726">
        <v>5.34</v>
      </c>
      <c r="AL726">
        <v>5.36</v>
      </c>
      <c r="AM726">
        <v>5.3</v>
      </c>
      <c r="AN726">
        <v>5.36</v>
      </c>
      <c r="AO726">
        <v>5.29</v>
      </c>
      <c r="AP726">
        <v>1.3232999999999999</v>
      </c>
      <c r="AQ726">
        <v>145428839</v>
      </c>
      <c r="AR726">
        <v>775085904</v>
      </c>
      <c r="AS726">
        <v>8.9800000000000005E-2</v>
      </c>
      <c r="AT726" s="9">
        <v>867902300000</v>
      </c>
      <c r="AU726" s="9">
        <v>980992400000</v>
      </c>
      <c r="AV726">
        <v>5.36</v>
      </c>
      <c r="AW726" t="s">
        <v>3849</v>
      </c>
    </row>
    <row r="727" spans="1:49">
      <c r="A727" s="10">
        <v>726</v>
      </c>
      <c r="B727" t="s">
        <v>3847</v>
      </c>
      <c r="C727" t="s">
        <v>3848</v>
      </c>
      <c r="D727" s="8">
        <v>44741</v>
      </c>
      <c r="E727">
        <v>14.1</v>
      </c>
      <c r="F727">
        <v>14.19</v>
      </c>
      <c r="G727">
        <v>13.86</v>
      </c>
      <c r="H727">
        <v>13.89</v>
      </c>
      <c r="I727">
        <v>14.22</v>
      </c>
      <c r="J727">
        <v>-2.3207</v>
      </c>
      <c r="K727">
        <v>103535262</v>
      </c>
      <c r="L727">
        <v>1447139804</v>
      </c>
      <c r="M727">
        <v>0.81779999999999997</v>
      </c>
      <c r="N727">
        <v>175850528806</v>
      </c>
      <c r="O727">
        <v>222448423006</v>
      </c>
      <c r="P727">
        <v>13.89</v>
      </c>
      <c r="Q727" t="s">
        <v>3849</v>
      </c>
      <c r="R727" t="s">
        <v>3850</v>
      </c>
      <c r="S727" t="s">
        <v>3851</v>
      </c>
      <c r="T727" s="8">
        <v>44741</v>
      </c>
      <c r="U727">
        <v>2028</v>
      </c>
      <c r="V727">
        <v>2042</v>
      </c>
      <c r="W727">
        <v>2011.01</v>
      </c>
      <c r="X727">
        <v>2030</v>
      </c>
      <c r="Y727">
        <v>2036</v>
      </c>
      <c r="Z727">
        <v>-0.29470000000000002</v>
      </c>
      <c r="AA727">
        <v>3036012</v>
      </c>
      <c r="AB727">
        <v>6142508408</v>
      </c>
      <c r="AC727">
        <v>0.2417</v>
      </c>
      <c r="AD727" s="9">
        <v>2550082000000</v>
      </c>
      <c r="AE727" s="9">
        <v>2550082000000</v>
      </c>
      <c r="AF727">
        <v>2008.33</v>
      </c>
      <c r="AG727" t="s">
        <v>3849</v>
      </c>
      <c r="AH727" t="s">
        <v>3852</v>
      </c>
      <c r="AI727" t="s">
        <v>3853</v>
      </c>
      <c r="AJ727" s="8">
        <v>44741</v>
      </c>
      <c r="AK727">
        <v>5.37</v>
      </c>
      <c r="AL727">
        <v>5.4</v>
      </c>
      <c r="AM727">
        <v>5.3</v>
      </c>
      <c r="AN727">
        <v>5.31</v>
      </c>
      <c r="AO727">
        <v>5.36</v>
      </c>
      <c r="AP727">
        <v>-0.93279999999999996</v>
      </c>
      <c r="AQ727">
        <v>170405974</v>
      </c>
      <c r="AR727">
        <v>909708571</v>
      </c>
      <c r="AS727">
        <v>0.1052</v>
      </c>
      <c r="AT727" s="9">
        <v>859806200000</v>
      </c>
      <c r="AU727" s="9">
        <v>971841400000</v>
      </c>
      <c r="AV727">
        <v>5.31</v>
      </c>
      <c r="AW727" t="s">
        <v>3849</v>
      </c>
    </row>
    <row r="728" spans="1:49">
      <c r="A728" s="10">
        <v>727</v>
      </c>
      <c r="B728" t="s">
        <v>3847</v>
      </c>
      <c r="C728" t="s">
        <v>3848</v>
      </c>
      <c r="D728" s="8">
        <v>44742</v>
      </c>
      <c r="E728">
        <v>13.88</v>
      </c>
      <c r="F728">
        <v>13.99</v>
      </c>
      <c r="G728">
        <v>13.81</v>
      </c>
      <c r="H728">
        <v>13.9</v>
      </c>
      <c r="I728">
        <v>13.89</v>
      </c>
      <c r="J728">
        <v>7.1999999999999995E-2</v>
      </c>
      <c r="K728">
        <v>74505977</v>
      </c>
      <c r="L728">
        <v>1035143808</v>
      </c>
      <c r="M728">
        <v>0.58850000000000002</v>
      </c>
      <c r="N728">
        <v>175977131058</v>
      </c>
      <c r="O728">
        <v>222608573058</v>
      </c>
      <c r="P728">
        <v>13.9</v>
      </c>
      <c r="Q728" t="s">
        <v>3849</v>
      </c>
      <c r="R728" t="s">
        <v>3850</v>
      </c>
      <c r="S728" t="s">
        <v>3855</v>
      </c>
      <c r="T728" s="8">
        <v>44742</v>
      </c>
      <c r="U728">
        <v>2000</v>
      </c>
      <c r="V728">
        <v>2077</v>
      </c>
      <c r="W728">
        <v>1999.99</v>
      </c>
      <c r="X728">
        <v>2045</v>
      </c>
      <c r="Y728">
        <v>2008.33</v>
      </c>
      <c r="Z728">
        <v>1.8259000000000001</v>
      </c>
      <c r="AA728">
        <v>3898243</v>
      </c>
      <c r="AB728">
        <v>7984019438</v>
      </c>
      <c r="AC728">
        <v>0.31030000000000002</v>
      </c>
      <c r="AD728" s="9">
        <v>2568925000000</v>
      </c>
      <c r="AE728" s="9">
        <v>2568925000000</v>
      </c>
      <c r="AF728">
        <v>2045</v>
      </c>
      <c r="AG728" t="s">
        <v>3849</v>
      </c>
      <c r="AH728" t="s">
        <v>3852</v>
      </c>
      <c r="AI728" t="s">
        <v>3853</v>
      </c>
      <c r="AJ728" s="8">
        <v>44742</v>
      </c>
      <c r="AK728">
        <v>5.28</v>
      </c>
      <c r="AL728">
        <v>5.31</v>
      </c>
      <c r="AM728">
        <v>5.28</v>
      </c>
      <c r="AN728">
        <v>5.3</v>
      </c>
      <c r="AO728">
        <v>5.31</v>
      </c>
      <c r="AP728">
        <v>-0.1883</v>
      </c>
      <c r="AQ728">
        <v>122909343</v>
      </c>
      <c r="AR728">
        <v>650754471</v>
      </c>
      <c r="AS728">
        <v>7.5899999999999995E-2</v>
      </c>
      <c r="AT728" s="9">
        <v>858187000000</v>
      </c>
      <c r="AU728" s="9">
        <v>970011200000</v>
      </c>
      <c r="AV728">
        <v>5.3</v>
      </c>
      <c r="AW728" t="s">
        <v>3849</v>
      </c>
    </row>
    <row r="729" spans="1:49">
      <c r="A729" s="10">
        <v>728</v>
      </c>
      <c r="B729" t="s">
        <v>3847</v>
      </c>
      <c r="C729" t="s">
        <v>3848</v>
      </c>
      <c r="D729" s="8">
        <v>44743</v>
      </c>
      <c r="E729">
        <v>13.84</v>
      </c>
      <c r="F729">
        <v>14</v>
      </c>
      <c r="G729">
        <v>13.78</v>
      </c>
      <c r="H729">
        <v>13.88</v>
      </c>
      <c r="I729">
        <v>13.9</v>
      </c>
      <c r="J729">
        <v>-0.1439</v>
      </c>
      <c r="K729">
        <v>68320916</v>
      </c>
      <c r="L729">
        <v>946033117</v>
      </c>
      <c r="M729">
        <v>0.53969999999999996</v>
      </c>
      <c r="N729">
        <v>175723926553</v>
      </c>
      <c r="O729">
        <v>222288272953</v>
      </c>
      <c r="P729">
        <v>13.88</v>
      </c>
      <c r="Q729" t="s">
        <v>3849</v>
      </c>
      <c r="R729" t="s">
        <v>3850</v>
      </c>
      <c r="S729" t="s">
        <v>3851</v>
      </c>
      <c r="T729" s="8">
        <v>44743</v>
      </c>
      <c r="U729">
        <v>2055</v>
      </c>
      <c r="V729">
        <v>2067.77</v>
      </c>
      <c r="W729">
        <v>2015.21</v>
      </c>
      <c r="X729">
        <v>2029.05</v>
      </c>
      <c r="Y729">
        <v>2045</v>
      </c>
      <c r="Z729">
        <v>-0.78</v>
      </c>
      <c r="AA729">
        <v>2159645</v>
      </c>
      <c r="AB729">
        <v>4385555299</v>
      </c>
      <c r="AC729">
        <v>0.1719</v>
      </c>
      <c r="AD729" s="9">
        <v>2548888000000</v>
      </c>
      <c r="AE729" s="9">
        <v>2548888000000</v>
      </c>
      <c r="AF729">
        <v>2029.05</v>
      </c>
      <c r="AG729" t="s">
        <v>3849</v>
      </c>
      <c r="AH729" t="s">
        <v>3852</v>
      </c>
      <c r="AI729" t="s">
        <v>3853</v>
      </c>
      <c r="AJ729" s="8">
        <v>44743</v>
      </c>
      <c r="AK729">
        <v>5.26</v>
      </c>
      <c r="AL729">
        <v>5.27</v>
      </c>
      <c r="AM729">
        <v>5.22</v>
      </c>
      <c r="AN729">
        <v>5.27</v>
      </c>
      <c r="AO729">
        <v>5.3</v>
      </c>
      <c r="AP729">
        <v>-0.56599999999999995</v>
      </c>
      <c r="AQ729">
        <v>94472541</v>
      </c>
      <c r="AR729">
        <v>495762140</v>
      </c>
      <c r="AS729">
        <v>5.8299999999999998E-2</v>
      </c>
      <c r="AT729" s="9">
        <v>853329400000</v>
      </c>
      <c r="AU729" s="9">
        <v>964520600000</v>
      </c>
      <c r="AV729">
        <v>5.27</v>
      </c>
      <c r="AW729" t="s">
        <v>3849</v>
      </c>
    </row>
  </sheetData>
  <phoneticPr fontId="2"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13</vt:i4>
      </vt:variant>
    </vt:vector>
  </HeadingPairs>
  <TitlesOfParts>
    <vt:vector size="13" baseType="lpstr">
      <vt:lpstr>random</vt:lpstr>
      <vt:lpstr>auto</vt:lpstr>
      <vt:lpstr>gnp</vt:lpstr>
      <vt:lpstr>panelgdp</vt:lpstr>
      <vt:lpstr>cafe</vt:lpstr>
      <vt:lpstr>africa</vt:lpstr>
      <vt:lpstr>pop</vt:lpstr>
      <vt:lpstr>trade</vt:lpstr>
      <vt:lpstr>stock</vt:lpstr>
      <vt:lpstr>L4_attach</vt:lpstr>
      <vt:lpstr>L5_attach</vt:lpstr>
      <vt:lpstr>L5_attach_paras</vt:lpstr>
      <vt:lpstr>L6_attach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Data Galaxy</dc:creator>
  <cp:lastModifiedBy>Data Galaxy</cp:lastModifiedBy>
  <dcterms:created xsi:type="dcterms:W3CDTF">2022-05-07T23:55:10Z</dcterms:created>
  <dcterms:modified xsi:type="dcterms:W3CDTF">2022-07-05T03:10:57Z</dcterms:modified>
</cp:coreProperties>
</file>